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X:\9 Riigihanked\YLD\03_HÜ tööplaan\10_2022 HANKEPLAAN\Aasta sisend\"/>
    </mc:Choice>
  </mc:AlternateContent>
  <xr:revisionPtr revIDLastSave="0" documentId="13_ncr:1_{7217A31D-3D46-44C3-8173-00491B2EA05A}" xr6:coauthVersionLast="47" xr6:coauthVersionMax="47" xr10:uidLastSave="{00000000-0000-0000-0000-000000000000}"/>
  <bookViews>
    <workbookView xWindow="28680" yWindow="-120" windowWidth="29040" windowHeight="15840" xr2:uid="{00000000-000D-0000-FFFF-FFFF00000000}"/>
  </bookViews>
  <sheets>
    <sheet name="2022" sheetId="1" r:id="rId1"/>
    <sheet name="Kesksed hanked" sheetId="2" r:id="rId2"/>
  </sheets>
  <definedNames>
    <definedName name="_xlnm._FilterDatabase" localSheetId="0" hidden="1">'2022'!$A$1:$K$283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3" i="1" l="1"/>
  <c r="H82" i="1"/>
  <c r="H8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Margus Lehesaar</author>
    <author>Evelina Teearu</author>
    <author>Maarja Sadam</author>
    <author>Merike Sirendi</author>
  </authors>
  <commentList>
    <comment ref="H67" authorId="0" shapeId="0" xr:uid="{01BF07CF-AF4B-4DD5-996B-5E0F6C6CAFBC}">
      <text>
        <r>
          <rPr>
            <b/>
            <sz val="9"/>
            <color indexed="81"/>
            <rFont val="Segoe UI"/>
            <family val="2"/>
            <charset val="186"/>
          </rPr>
          <t>Margus Lehesaar:</t>
        </r>
        <r>
          <rPr>
            <sz val="9"/>
            <color indexed="81"/>
            <rFont val="Segoe UI"/>
            <family val="2"/>
            <charset val="186"/>
          </rPr>
          <t xml:space="preserve">
28 000 eur ilma km-ita aastas
</t>
        </r>
      </text>
    </comment>
    <comment ref="H74" authorId="1" shapeId="0" xr:uid="{49B885EB-C324-45CB-AC1E-979BEE9E9960}">
      <text>
        <r>
          <rPr>
            <sz val="9"/>
            <color indexed="81"/>
            <rFont val="Tahoma"/>
            <family val="2"/>
            <charset val="186"/>
          </rPr>
          <t xml:space="preserve">Ilmselt lihthanke määras, täpne teadmine pärast VM projektide ületulekut Keskuse alla al jaan 2022
</t>
        </r>
      </text>
    </comment>
    <comment ref="H84" authorId="2" shapeId="0" xr:uid="{E8D6643F-B630-4E0E-915B-34CA02FC3475}">
      <text>
        <r>
          <rPr>
            <b/>
            <sz val="9"/>
            <color indexed="81"/>
            <rFont val="Segoe UI"/>
            <family val="2"/>
            <charset val="186"/>
          </rPr>
          <t>Maarja Sadam:</t>
        </r>
        <r>
          <rPr>
            <sz val="9"/>
            <color indexed="81"/>
            <rFont val="Segoe UI"/>
            <family val="2"/>
            <charset val="186"/>
          </rPr>
          <t xml:space="preserve">
Aimega kooskõlastada</t>
        </r>
      </text>
    </comment>
    <comment ref="H95" authorId="3" shapeId="0" xr:uid="{68CCD360-3E58-4E14-8417-EC6C62EB4CD7}">
      <text>
        <r>
          <rPr>
            <b/>
            <sz val="9"/>
            <color indexed="81"/>
            <rFont val="Segoe UI"/>
            <family val="2"/>
            <charset val="186"/>
          </rPr>
          <t>Merike Sirendi:</t>
        </r>
        <r>
          <rPr>
            <sz val="9"/>
            <color indexed="81"/>
            <rFont val="Segoe UI"/>
            <family val="2"/>
            <charset val="186"/>
          </rPr>
          <t xml:space="preserve">
Summa koos km, finantsistid saavad vast täpsemad arvutused teha olenevalt sellest, millele km kohaldub ja mis ulatuses</t>
        </r>
      </text>
    </comment>
    <comment ref="H96" authorId="3" shapeId="0" xr:uid="{13BC45ED-2B72-42F7-953C-EB3AE89D0809}">
      <text>
        <r>
          <rPr>
            <b/>
            <sz val="9"/>
            <color indexed="81"/>
            <rFont val="Segoe UI"/>
            <family val="2"/>
            <charset val="186"/>
          </rPr>
          <t>Merike Sirendi:</t>
        </r>
        <r>
          <rPr>
            <sz val="9"/>
            <color indexed="81"/>
            <rFont val="Segoe UI"/>
            <family val="2"/>
            <charset val="186"/>
          </rPr>
          <t xml:space="preserve">
Summa koos km, finantsistid saavad vast täpsemad arvutused teha olenevalt sellest, millele km kohaldub ja mis ulatuses</t>
        </r>
      </text>
    </comment>
    <comment ref="H97" authorId="3" shapeId="0" xr:uid="{2DDBC9BD-C798-4B8C-A7AF-2B140C3E0223}">
      <text>
        <r>
          <rPr>
            <b/>
            <sz val="9"/>
            <color indexed="81"/>
            <rFont val="Segoe UI"/>
            <family val="2"/>
            <charset val="186"/>
          </rPr>
          <t>Merike Sirendi:</t>
        </r>
        <r>
          <rPr>
            <sz val="9"/>
            <color indexed="81"/>
            <rFont val="Segoe UI"/>
            <family val="2"/>
            <charset val="186"/>
          </rPr>
          <t xml:space="preserve">
Summa koos km, finantsistid saavad vast täpsemad arvutused teha olenevalt sellest, millele km kohaldub ja mis ulatuses</t>
        </r>
      </text>
    </comment>
    <comment ref="H98" authorId="3" shapeId="0" xr:uid="{1A2931DB-BE73-4847-829A-B8C22B295091}">
      <text>
        <r>
          <rPr>
            <b/>
            <sz val="9"/>
            <color indexed="81"/>
            <rFont val="Segoe UI"/>
            <family val="2"/>
            <charset val="186"/>
          </rPr>
          <t>Merike Sirendi:</t>
        </r>
        <r>
          <rPr>
            <sz val="9"/>
            <color indexed="81"/>
            <rFont val="Segoe UI"/>
            <family val="2"/>
            <charset val="186"/>
          </rPr>
          <t xml:space="preserve">
Summa koos km, finantsistid saavad vast täpsemad arvutused teha olenevalt sellest, millele km kohaldub ja mis ulatuses</t>
        </r>
      </text>
    </comment>
  </commentList>
</comments>
</file>

<file path=xl/sharedStrings.xml><?xml version="1.0" encoding="utf-8"?>
<sst xmlns="http://schemas.openxmlformats.org/spreadsheetml/2006/main" count="2098" uniqueCount="1115">
  <si>
    <t>Asutus</t>
  </si>
  <si>
    <t>Riigihanke nimetus</t>
  </si>
  <si>
    <t>Hanke objekti lühikirjeldus</t>
  </si>
  <si>
    <t>Lähteülesande/sisendi esitamise eest vastutava isiku nimi ja e-posti aadress</t>
  </si>
  <si>
    <t>EKEI</t>
  </si>
  <si>
    <t>Maksu- ja Tolliamet</t>
  </si>
  <si>
    <t>Keskkonnaamet</t>
  </si>
  <si>
    <t>Harju Maakohus</t>
  </si>
  <si>
    <t>Tallinna Ringkonnakohus</t>
  </si>
  <si>
    <t>Tallinna Halduskohus</t>
  </si>
  <si>
    <t>Maa-amet</t>
  </si>
  <si>
    <t>Prokuratuur</t>
  </si>
  <si>
    <t>Rahandusministeerium</t>
  </si>
  <si>
    <t>Ravimiamet</t>
  </si>
  <si>
    <t>Statistikaamet</t>
  </si>
  <si>
    <t>Tallinna Vangla</t>
  </si>
  <si>
    <t>Tartu Vangla</t>
  </si>
  <si>
    <t>Viru Vangla</t>
  </si>
  <si>
    <t>Justiitsministeerium</t>
  </si>
  <si>
    <r>
      <t xml:space="preserve">Lepingu soovitav sõlmimise kuupäev </t>
    </r>
    <r>
      <rPr>
        <b/>
        <i/>
        <sz val="11"/>
        <rFont val="Calibri"/>
        <family val="2"/>
        <charset val="186"/>
        <scheme val="minor"/>
      </rPr>
      <t>(arvestades teenuse osutamiseks kuluvat ettevalmistusaega/asjade tarneaega)</t>
    </r>
  </si>
  <si>
    <r>
      <t>Lepingu kestus (</t>
    </r>
    <r>
      <rPr>
        <b/>
        <i/>
        <sz val="11"/>
        <rFont val="Calibri"/>
        <family val="2"/>
        <charset val="186"/>
        <scheme val="minor"/>
      </rPr>
      <t>kuudes või ajavahemikuna</t>
    </r>
    <r>
      <rPr>
        <b/>
        <sz val="11"/>
        <rFont val="Calibri"/>
        <family val="2"/>
        <charset val="186"/>
        <scheme val="minor"/>
      </rPr>
      <t>)</t>
    </r>
  </si>
  <si>
    <r>
      <t xml:space="preserve">Lepingu eeldatav maksumus </t>
    </r>
    <r>
      <rPr>
        <b/>
        <u/>
        <sz val="11"/>
        <rFont val="Calibri"/>
        <family val="2"/>
        <charset val="186"/>
        <scheme val="minor"/>
      </rPr>
      <t>ilma käibemaksuta</t>
    </r>
  </si>
  <si>
    <r>
      <t>Rahastus (</t>
    </r>
    <r>
      <rPr>
        <b/>
        <i/>
        <sz val="11"/>
        <rFont val="Calibri"/>
        <family val="2"/>
        <charset val="186"/>
        <scheme val="minor"/>
      </rPr>
      <t>riigieelarve/EL vahendid)</t>
    </r>
  </si>
  <si>
    <r>
      <t>Märkused (</t>
    </r>
    <r>
      <rPr>
        <b/>
        <i/>
        <sz val="11"/>
        <rFont val="Calibri"/>
        <family val="2"/>
        <charset val="186"/>
        <scheme val="minor"/>
      </rPr>
      <t>nt "minikonkurss"</t>
    </r>
    <r>
      <rPr>
        <b/>
        <sz val="11"/>
        <rFont val="Calibri"/>
        <family val="2"/>
        <charset val="186"/>
        <scheme val="minor"/>
      </rPr>
      <t>)</t>
    </r>
  </si>
  <si>
    <t>Lähteülesande kuu</t>
  </si>
  <si>
    <t>SKA</t>
  </si>
  <si>
    <t>RTK märkused</t>
  </si>
  <si>
    <t>Koopiapaber A3, A4 ja A5 ostmine</t>
  </si>
  <si>
    <t>Kantseleitarvete ostmine</t>
  </si>
  <si>
    <t>Eesti Kohtuekspertiisi Instituut</t>
  </si>
  <si>
    <t xml:space="preserve">Maarja Sadam; maarja.sadam@ekei.ee </t>
  </si>
  <si>
    <t>Kvantiteerimissüsteemi Quantifiler Trio DNA Quantification kit</t>
  </si>
  <si>
    <t>Kvantiteerimissüsteemi Quantifiler Trio DNA Quantification kit (400 reaktsiooni)</t>
  </si>
  <si>
    <t>Riigieelarve</t>
  </si>
  <si>
    <t xml:space="preserve">Ivar Prits; ivar.prits@ekei.ee
Sünne Remmer; sunne.remmer@ekei.ee - sisuline pool </t>
  </si>
  <si>
    <t>KT ja MRT seadmete hooldusteenus ja olemasolevate seadmete uuendamine</t>
  </si>
  <si>
    <t>Magnetresonants tomograafi ja kompuutertomograafi hooldusleping lõppeb 31.01.2022 ja selle tõttu vajab pikendamist. Kuna tegemist Siemens seadmetega, siis tuleks teha väljakuulutamiseta läbirääkimistega .</t>
  </si>
  <si>
    <t>Aime Riikoja; aime.riikoja@ekei.ee
Maarja Sadam
maarja.sadam@ekei.ee</t>
  </si>
  <si>
    <t>Kriminalistika-, labori- ja meditsiinitehnoloogia seadmete hooldus- ja remonttööd</t>
  </si>
  <si>
    <t>Hankelepingu objektiks on kriminalistika- labori- ja meditsiinitehnoloogia seadmete hooldus-remonttööd  (kehtiv hooldusleping 4-6/111-1 (Osa I) RH 207022)</t>
  </si>
  <si>
    <t>Ivar Prits; ivar.prits@ekei.ee</t>
  </si>
  <si>
    <t>gaaskromatograaf FID</t>
  </si>
  <si>
    <t>Seade narkootiliste ja psühhotroopsete ainete kvantitatiivseks määramiseks (protsentuaalse koostise kindlakstegemiseks).</t>
  </si>
  <si>
    <t>Automaatse aurufaasisisestiga kahe kolonniga ja kahe leekionisatsioonidetektoriga gaasikromatograaf alkoholide määramiseks bioloogilistest materjalidest.</t>
  </si>
  <si>
    <t xml:space="preserve">Videospektraal-võrdleja (VSC) 
</t>
  </si>
  <si>
    <t>Seade dokumentide ja valeraha kupüüride uurimiseks erineva lainepikkusega valgusallikaga</t>
  </si>
  <si>
    <t>Silver Pauk, silver.pauk@just.ee</t>
  </si>
  <si>
    <t>Laskemoona soetamine vanglatele</t>
  </si>
  <si>
    <t>8 kuud</t>
  </si>
  <si>
    <t>Eelarve</t>
  </si>
  <si>
    <t>Stanislav Solodov
stanislav.solodov@just.ee</t>
  </si>
  <si>
    <t>Koolitusprogramm vanglast vabanenutele</t>
  </si>
  <si>
    <t>Koolitusprogrammi eesmärk on pakkuda kinnipeetavatele koolitusprogrammi, mille raames õpetatakse uusi tööoskusi.</t>
  </si>
  <si>
    <t>ESF 
1J10-SF14-02231-TUGI, 73,68% toetus, 26,32% riiklik kaasfinantseering</t>
  </si>
  <si>
    <t xml:space="preserve">Priit Post priit.post@just.ee </t>
  </si>
  <si>
    <t>Narkotestid</t>
  </si>
  <si>
    <t>Uriini- ja süljetestid narkootikumide tarvitamise tuvastamiseks</t>
  </si>
  <si>
    <t>RE</t>
  </si>
  <si>
    <t>cherlin.agu@rtk.ee</t>
  </si>
  <si>
    <t>Meistriklassid juhtidele</t>
  </si>
  <si>
    <t xml:space="preserve"> Meistriklassid juhtidele (arendusprogramm) </t>
  </si>
  <si>
    <t>EL vahendid</t>
  </si>
  <si>
    <t>Juhtimiskonverents</t>
  </si>
  <si>
    <t>Keskastmejuhtide kompetentsimudeli uuendamine</t>
  </si>
  <si>
    <t>KOV ettevõtluskoolitus</t>
  </si>
  <si>
    <t>Nõukogu liikmete arendusprogramm</t>
  </si>
  <si>
    <t>Kovisiooni väljaõppe programm</t>
  </si>
  <si>
    <t>Keskkonnaagentuur</t>
  </si>
  <si>
    <t xml:space="preserve">Tarmo Ohlo; tarmo.ohlo@envir.ee  </t>
  </si>
  <si>
    <t>Sõidukite hankimine Keskkonnaagentuurile</t>
  </si>
  <si>
    <t>6 auto täisteenusliising, s.h. üks auto väljaspool RTK standardeid</t>
  </si>
  <si>
    <t>60 kuud</t>
  </si>
  <si>
    <t>riigieelarve</t>
  </si>
  <si>
    <t>Avo Sipelgas; avo.sipelgas@envir.ee</t>
  </si>
  <si>
    <t>Põhjavee puurkaevude remont ja varuosad</t>
  </si>
  <si>
    <t>Põhjavee puurkaevudesse andurite soetamine ja puurkaevude remont/puhastamine setetest</t>
  </si>
  <si>
    <t>31.06.2022</t>
  </si>
  <si>
    <t>Teostatake ainult täiendava rahastuse saamisel</t>
  </si>
  <si>
    <t xml:space="preserve">Tuuli Kull; tuuli.kull@envir.ee </t>
  </si>
  <si>
    <t>Seirejaamade seadmed</t>
  </si>
  <si>
    <t>SEME2 projekti raames seirejaamade seadmete ost</t>
  </si>
  <si>
    <t>Kerttu-Liis Kõks ja Kerli Haugjärv, kerttu-liis.koks@envir.ee; kerli.haugjarv@envir.ee</t>
  </si>
  <si>
    <t>Jõgede, väikejärvede, Peipsi järve hüdrobioloogilise seire ja uuringud 2022</t>
  </si>
  <si>
    <t>Hüdroboloogilise seire teostamine jõgedes ja järvedes (va Võrtsjärv)</t>
  </si>
  <si>
    <t>Tööd tellitakse ainult 2022 aastaks ja ilma Võrtsjärve seireta, mitte kaheks aastaks nagu algses hankeplaanis</t>
  </si>
  <si>
    <t>Anne Martin; anne.martin@envir.ee</t>
  </si>
  <si>
    <t>Seismiline seire</t>
  </si>
  <si>
    <t>Seismoloogilise seire teostamine</t>
  </si>
  <si>
    <t>Teostatakse ainult siis, kui ei leita EGTga  lepingu teostamise viisi</t>
  </si>
  <si>
    <t>Tuuli Kull; tuuli.kull@envir.ee</t>
  </si>
  <si>
    <t>Kaladele rändeteede avamine (projekteerimine)</t>
  </si>
  <si>
    <t>Eelprojektide tellimine kaladele rändeteede avamiseks</t>
  </si>
  <si>
    <t>EL vahendid (LIFE)</t>
  </si>
  <si>
    <t>Uko Rand uko.rand@keskkonnaamet.ee</t>
  </si>
  <si>
    <t>Suure võimsusega õhuproovide 
filterseadme ostmine</t>
  </si>
  <si>
    <t>September -Oktoober 2022</t>
  </si>
  <si>
    <t>Maris Sepp, maris.sepp@keskkonnaamet.ee</t>
  </si>
  <si>
    <t>Väikeveekogude taastamine</t>
  </si>
  <si>
    <t>Võõrliikide tõrje</t>
  </si>
  <si>
    <t>LIFE-IP ForEst&amp;FarmLand</t>
  </si>
  <si>
    <t>Aimar Rakko, aimar.rakko@keskkonnaamet.ee</t>
  </si>
  <si>
    <t>Tegevuskava rakendamine jõevähi varude kasutamiseks ja kaitseks 2022. a</t>
  </si>
  <si>
    <t>Maili Lehtpuu, maili.lehtpuu@keskkonnaamet.ee</t>
  </si>
  <si>
    <t>Forelli koelmualade parendamine Munalaskme ojas</t>
  </si>
  <si>
    <t>EMKF meetme 1.18. IV vooru projekt nr 811821790036</t>
  </si>
  <si>
    <t xml:space="preserve">Jõgede eeluuringud elupaikade parandamiseks </t>
  </si>
  <si>
    <t>EMKF meetme 1.18. IV vooru projektid nr 811821790034, 811821790037, 811821790038, 811821790039, 811821790040, 811821790041, 811821790043, 811821790044</t>
  </si>
  <si>
    <t>Saaremaa rannajärvede kudetingimuste taastamise eeluuringud</t>
  </si>
  <si>
    <t>EMKF meetme 1.18. IV vooru projektid nr 811821790042, 811821790035</t>
  </si>
  <si>
    <t>Kadri Kuusksalu, kadri.kuusksalu@keskkonnaamet.ee</t>
  </si>
  <si>
    <t>Uuring luhtadel majandamisvõtete osas</t>
  </si>
  <si>
    <t>majandamisvõtete hindamine erinevatele elustikurühmadele luhtadel</t>
  </si>
  <si>
    <t>2022-2023</t>
  </si>
  <si>
    <t>KEM eraldis (kliimarahad)</t>
  </si>
  <si>
    <t>Elina Leiner, elina.leiner@keskkonnaamet.ee</t>
  </si>
  <si>
    <t>Veekogude uuringud kalade läbipääsu vajaduse selgitamiseks</t>
  </si>
  <si>
    <t>12 kuud</t>
  </si>
  <si>
    <t>Nele Saluveer, nele.saluveer@keskkonnaamet.ee</t>
  </si>
  <si>
    <t>Audru poldri majandamise ekspertiis</t>
  </si>
  <si>
    <t>Eike Tammekänd, eike.tammekand@keskkonnaamet.ee</t>
  </si>
  <si>
    <t>Karuputke võõrliikide tõrjetööd</t>
  </si>
  <si>
    <t>karuputke tõrjetööde tellimine uutes ja lepinguta kolooniates</t>
  </si>
  <si>
    <t>7 kuud</t>
  </si>
  <si>
    <t>Kristi Tamme, kristi.tamme@keskkonnaamet.ee</t>
  </si>
  <si>
    <t>Kindlustusmaakleri teenus</t>
  </si>
  <si>
    <t xml:space="preserve">Kindlustusmaakleri teenuse osutamine ja kindlustuskaitsete minikonkurside korraldamine </t>
  </si>
  <si>
    <t>36 kuud</t>
  </si>
  <si>
    <t>täpsustub</t>
  </si>
  <si>
    <t>Keskne hange</t>
  </si>
  <si>
    <t>Alvar Vool alvar.vool@keskkonnaamet.ee</t>
  </si>
  <si>
    <t>Sõidukite liisimine</t>
  </si>
  <si>
    <t>RE, liisingute eeldatav maksumus võib väheneda  investeeringuvahenditest ostetavate sõidukite tõttu</t>
  </si>
  <si>
    <t>minikonkurss, teadmata tarnimise võimaluste  tõtttu soovime varem  hankemenetluse korraldamist</t>
  </si>
  <si>
    <t>Anu Sootla, anu.sootla@maaamet.ee</t>
  </si>
  <si>
    <t>Katastrimõõdistamise tellimine</t>
  </si>
  <si>
    <t>Maa-ameti haldamisel ja maareformi objektiks olevate (reservmaad, hoonestusõigused, kinnistutega liidetavad) maade mõõdistamine</t>
  </si>
  <si>
    <t>24 kuud</t>
  </si>
  <si>
    <t>eelarve + ORF</t>
  </si>
  <si>
    <t>dünaamiline hankesüsteem</t>
  </si>
  <si>
    <t>Peep Krusberg peep.krusberg@maaamet.ee</t>
  </si>
  <si>
    <t>Lennutegevuse korraldamise teenus</t>
  </si>
  <si>
    <t>Juriidilise või füüsilise isiku leidmine, kes korraldaks Maa-ameti nimel Maa-ametile kuuluva lennuki lennutegevust</t>
  </si>
  <si>
    <t>Aerokaamera tugiteenuste ostmine</t>
  </si>
  <si>
    <t>Aerokaamera riist- ja tarkvara tugiteenused</t>
  </si>
  <si>
    <t>Aerolaserskanneri tugiteenuste ostmine</t>
  </si>
  <si>
    <t>Aerolaserskanneri riist- ja tarkvara tugiteenused</t>
  </si>
  <si>
    <t>Aerolaserskanneri ostulepingus oli tugiteenuse maksumus fikseeritud esimeseks viieks aastaks 93092 eur. 2022 on kuues aasta ja ei ole teada tegelik summa, mida tootjafirma pakub.</t>
  </si>
  <si>
    <t>Kerli Lõhmus, kerli.lohmus@maaamet.ee</t>
  </si>
  <si>
    <t>Dünaamilise hankesüsteemi "Riigimaadel paiknevate ehitiste remont- ja lammutustööd (viitenumber 228889)" alt tehtavad piiratud hankemenetlused</t>
  </si>
  <si>
    <t>Ohtlike ja lagunevate ehitiste lammutamine või ohutustamine</t>
  </si>
  <si>
    <t>-</t>
  </si>
  <si>
    <t>14-180 kalendripäeva</t>
  </si>
  <si>
    <t>aastane eelarve selle teenuse liigi kohta 209000</t>
  </si>
  <si>
    <t>eelarve</t>
  </si>
  <si>
    <t>Esitame 1 kuus ligikaudu 15 objektile lähteülesande piiratud hankemenetluse läbiviimiseks.</t>
  </si>
  <si>
    <t>Aivi Saag, aivi.saag@maaamet.ee</t>
  </si>
  <si>
    <t>Dünaamilise hankesüsteemi "Riigimaadel jäätmete likvideerimine (riigi omandis olevad ja riigi omandisse jäetavad maad) (viitenumber 231562)" alt tehtavad piiratud hankemenetlused</t>
  </si>
  <si>
    <t>Jäätmete koristamine</t>
  </si>
  <si>
    <t>14-60 kalendripäeva</t>
  </si>
  <si>
    <t>aastane eelavre selle teenuse liigi kohta 84000</t>
  </si>
  <si>
    <t>Gustav Madis, gustav.madis@maaamet.ee</t>
  </si>
  <si>
    <t>Dünaamilise hankesüsteemi „Riigimaadel paiknevate maaparandusobjektide ning rajatiste remont- ja ehitustustööd (233464)" alt tehatvad piiratud hankemenetlused</t>
  </si>
  <si>
    <t>Maaparandusobjektide ning rajatiste remont- ja ehitustustööd</t>
  </si>
  <si>
    <t>aastane eelarve selle teenuse liigi kohta 54000</t>
  </si>
  <si>
    <t>Esitame 1 kvartalis ligikaudu 6 objektile lähteülesande piiratud hankemenetluse läbiviimiseks.</t>
  </si>
  <si>
    <t>Jaak Veerme</t>
  </si>
  <si>
    <t>Autode hange 2.pa</t>
  </si>
  <si>
    <t>8 sõiduki hange</t>
  </si>
  <si>
    <t>niipea kui võimalik</t>
  </si>
  <si>
    <t>Kristel Karussaar</t>
  </si>
  <si>
    <t>Naiste kontorivormi õmblemine</t>
  </si>
  <si>
    <t>Naiste kontoririietus(seelikud, jakid, viigipüksid, vestid)</t>
  </si>
  <si>
    <t>36kuud</t>
  </si>
  <si>
    <t>Enn Kunglamäe</t>
  </si>
  <si>
    <t>Radiatsioonimonitoride hooldus- ja remont</t>
  </si>
  <si>
    <t>Kiirgusseire süsteemi ja seadmete hooldus piiripunktides</t>
  </si>
  <si>
    <t>Alan Rood, alan.rood@fin.ee</t>
  </si>
  <si>
    <t xml:space="preserve">Harju maakonna maavarade teemaplaneering ja keskkonnamõju strateegiline hindamine </t>
  </si>
  <si>
    <t>2022 I kv</t>
  </si>
  <si>
    <t>4a (2022-2025)</t>
  </si>
  <si>
    <t>raamleping; 2022. aastaks eraldati RMile planeeringutele lisavahendid ühe aasta kuludeks (sellele tegevusele 60 tuh eur) - 2023-2025.a kuludeks rahaline kate puudub</t>
  </si>
  <si>
    <t>Siim Orav, siim.orav@fin.ee</t>
  </si>
  <si>
    <t xml:space="preserve">Suure väina püsiühendus </t>
  </si>
  <si>
    <t>2022-2028 (planeeringu kehtestamiseni)</t>
  </si>
  <si>
    <t>raamleping; 2022. aastaks eraldati RMile planeeringutele lisavahendid ühe aasta kuludeks (sellele tegevusele ca 2,4 mln eur) - 2023-2028.a kuludeks rahaline kate puudub</t>
  </si>
  <si>
    <t>2022-2027</t>
  </si>
  <si>
    <t>ületab rahv piirmäära</t>
  </si>
  <si>
    <t>Tallinna ringraudtee</t>
  </si>
  <si>
    <t>2022 II kv</t>
  </si>
  <si>
    <t>2022-2028</t>
  </si>
  <si>
    <t>esimene etapp 2022 RM+HOL 413 750</t>
  </si>
  <si>
    <t>raamleping; 2022.aastaks eraldati RMile planeeringutele lisavahendid vaid ühe aasta kuludeks (sellele tegevusele 253 tuh eur) - 2023-2028.a kuludeks rahaline kate puudub</t>
  </si>
  <si>
    <t xml:space="preserve">Haljala – Kukruse 2+2 maantee </t>
  </si>
  <si>
    <t>maksja Transpordiamet</t>
  </si>
  <si>
    <t>Transpordiamet kinnitab eriplaneeringu rahastamist oma eelarvest
https://delta.fin.ee/dhs/n/document/b0ae9c35-f467-46ef-baeb-eae78cba9086</t>
  </si>
  <si>
    <t>Eneken Lipp, eneken.lipp@fin.ee</t>
  </si>
  <si>
    <t>Riigieelarve seaduse eelnõu  väljatöötamiskavatsuse koostamine</t>
  </si>
  <si>
    <t xml:space="preserve"> kuni 30.06.2023</t>
  </si>
  <si>
    <t>EL vahendid (POLKA)</t>
  </si>
  <si>
    <t>eeldatavasti ostame ekspetide töötunde</t>
  </si>
  <si>
    <t>Tarmo Tallermaa, tarmo.tallermaa@fin.ee</t>
  </si>
  <si>
    <t>Sõidukihange</t>
  </si>
  <si>
    <t>kate RM eelarves</t>
  </si>
  <si>
    <t>Riin Kobin, riin.kobin@fin.ee</t>
  </si>
  <si>
    <t xml:space="preserve">Riigi asutajaõigustega sihtasutuste struktuuri ja ülesannete analüüs </t>
  </si>
  <si>
    <t>6 kuud</t>
  </si>
  <si>
    <t>EL vahendid (ORG)</t>
  </si>
  <si>
    <t>Riigireformi seniste tulemuste ja uute suundade alusanalüüs</t>
  </si>
  <si>
    <t>Karin Kivari, karin.kivari@fin.ee</t>
  </si>
  <si>
    <t>Teenistujate tervisekontrolli teenus</t>
  </si>
  <si>
    <t>3a</t>
  </si>
  <si>
    <t>Tuumaelektrijaama ja kasutatud tuumakütuse lõppladustuspaiga potentsiaalsete asukohtade ruumialüüs</t>
  </si>
  <si>
    <t>KeM küsib raha reservist. Hetkel veel raha pole. Kui raha saame, tuleb kohe tegutsema asuda. RMi eelarves rahaline kate puudub.</t>
  </si>
  <si>
    <t>Katri-Liis Ennok, katri-liis.ennok@fin.ee</t>
  </si>
  <si>
    <t>Kristina Aruste, kristina.aruste@fin.ee</t>
  </si>
  <si>
    <t>Thomas Auväärt, thomas.auvaart@fin.ee; Valner Lille, valner.lille@fin.ee</t>
  </si>
  <si>
    <t>Väärtpaberite registripidaja hange</t>
  </si>
  <si>
    <t>3 - 5 aastat</t>
  </si>
  <si>
    <t>?</t>
  </si>
  <si>
    <t>kontsessioon?</t>
  </si>
  <si>
    <t>Helena Järviste, 
helena-jarviste@estlat.eu</t>
  </si>
  <si>
    <t>"Interreg Eesti-Läti programmi 2014-2020 tulemusindikaatorite täitmise hindamine"</t>
  </si>
  <si>
    <t>Programmi tulemusindikaatorite (5) täitmise viimane hindamine vastavalt programmi dokumendile. Küsitlused tuleb läbi viia 2023 aasta algul.</t>
  </si>
  <si>
    <t>80 päeva</t>
  </si>
  <si>
    <t>Eesti-Läti programmi TA (ERDF)</t>
  </si>
  <si>
    <t>Ketlin Lepikult, ketlin.lepikult@sotsiaalkindlustusamet.ee</t>
  </si>
  <si>
    <t>Töönõustamine lastekaitsetöötajatele ja lastekaitse võrgustiku liikmetele 2022-2023</t>
  </si>
  <si>
    <t>Töönõustamise teenus KOV lastekaitsetöötajatele, lastekaitse võrgustikule ja lastekaitse valdkonna juhtidele</t>
  </si>
  <si>
    <t>LÜ RTK-le esitatud</t>
  </si>
  <si>
    <t>Ille Orutar
ille.orutar@sotsiaalkindlustusamet.ee</t>
  </si>
  <si>
    <t>Meenete hange</t>
  </si>
  <si>
    <t>SKA meenete soetamine</t>
  </si>
  <si>
    <t>2022 I kvartal</t>
  </si>
  <si>
    <t>RE (SKA) / projektid</t>
  </si>
  <si>
    <t>kaili.uusmaa@sotsiaalkindlustusamet.ee</t>
  </si>
  <si>
    <t>Kommunikatsioonihange</t>
  </si>
  <si>
    <t xml:space="preserve">Kommunikatsiooniteenuse (kriisikomm, turunduskomm) tellimiseks </t>
  </si>
  <si>
    <t>kolm aastat sõlmimise hetkest</t>
  </si>
  <si>
    <t>lepingu aastane maht u 60 000</t>
  </si>
  <si>
    <t xml:space="preserve">RE &amp; EL projektid </t>
  </si>
  <si>
    <t>heldi.mccaskill@sotsiaalkindlustusamet.ee</t>
  </si>
  <si>
    <t>Nõustamisteenused ja sotsiaalprogrammid vägivallast loobujatele</t>
  </si>
  <si>
    <t>Vägivalda kasutavate inimeste sekkumised</t>
  </si>
  <si>
    <t>maksumus võib muutuda</t>
  </si>
  <si>
    <t>liis.paloots@sotsiaalkindlustusamet.ee</t>
  </si>
  <si>
    <t>Rahvusvahelise kaitse taotlejate majutuskeskuse teenus</t>
  </si>
  <si>
    <t>Vastavalt Välismaalasele Rahvusvahelise kaitse andmise seaduses SKAle sätestatud rahvusvahelise kaitse taotlejate majutuskeskuse ning kaitse saanute KOVi kolimise toetamise ülesande täitmine</t>
  </si>
  <si>
    <t>3 aastat</t>
  </si>
  <si>
    <t>u 1,2 miljonit</t>
  </si>
  <si>
    <t>maksumust täpsustame ning lepingu kestus võib muutuda</t>
  </si>
  <si>
    <t>Tallinna vangla</t>
  </si>
  <si>
    <t>Tartu Maakohus</t>
  </si>
  <si>
    <t>Tartu Halduskohus</t>
  </si>
  <si>
    <t>Tartu Ringkonnakohus</t>
  </si>
  <si>
    <t>Volinik</t>
  </si>
  <si>
    <t>Sigrid Zatyamina, Ene Tamm</t>
  </si>
  <si>
    <t>Elektrilise 400 l põhjasegajaga keedukatla ostmine Viru Vanglale</t>
  </si>
  <si>
    <t>2022 I pa. Tingimusel, et vanglal on vahendid olemas</t>
  </si>
  <si>
    <t>Rahapesu Andmebüroo</t>
  </si>
  <si>
    <t xml:space="preserve">gerli.kodusaar@fiu.ee </t>
  </si>
  <si>
    <t xml:space="preserve">Reisikorraldusteenus </t>
  </si>
  <si>
    <t xml:space="preserve">Sise- ja välislähetuste reisikorraldus.  Reisikorraldus: piletid, kindlustus, majutus jm </t>
  </si>
  <si>
    <t xml:space="preserve">Leping kestaks seni kuni on võimalik lisada Rahapesu Andmebüroo RTK kesksele reisikorraldus hankele. Meile teadaolevalt kestab tänane leping kuni aastani 2023a. </t>
  </si>
  <si>
    <t>Tööinspektsioon</t>
  </si>
  <si>
    <t>Sandra Kuus (sandra.kuus@ti.ee)</t>
  </si>
  <si>
    <t>Nõustamisteenuse rahulolu uuring (vaid kõned)</t>
  </si>
  <si>
    <t>TI Infotelefonile helistajate rahulolu nõustamisteenusega</t>
  </si>
  <si>
    <t>5 aastat ehk 60 kuud</t>
  </si>
  <si>
    <t>6000€ aastas</t>
  </si>
  <si>
    <t>ESF TAT 2021-2023, seejärel uus periood</t>
  </si>
  <si>
    <t>Raamleping</t>
  </si>
  <si>
    <t>Heli Teder (heli.teder@ti.ee)</t>
  </si>
  <si>
    <t>TI</t>
  </si>
  <si>
    <t>Meeli Miidla- Vanatalu (meeli.miidla-vanatalu@ti.ee)</t>
  </si>
  <si>
    <t>Tööpsühholoogi teenus</t>
  </si>
  <si>
    <t xml:space="preserve">Tööpsühholoogiline nõustamine, supervisoon (lepitakse kokku vastavalt tulemusootusest) ning coaching Tööinspektsiooni teenistujatele. </t>
  </si>
  <si>
    <t>10 000€ aastas</t>
  </si>
  <si>
    <t>06.12.2021 uue lepingu vajadus juunis, se väikeost?</t>
  </si>
  <si>
    <t>06.12.2021 lü esitatud 19.11.2021</t>
  </si>
  <si>
    <t>töös</t>
  </si>
  <si>
    <t>Sotsiaalministeerium</t>
  </si>
  <si>
    <t>ESF</t>
  </si>
  <si>
    <t>Tiia Taevere, tiia.taevere@sm.ee</t>
  </si>
  <si>
    <t>Vanemaealiste kogukonnapõhiste teenusmajade  projekteerimise lähteülesande koostamine</t>
  </si>
  <si>
    <t>Eesmärk on teadus ja arendusasutuselt hankida lähteülesanne eakatele toetatud elamise (teenusmajade) rajamiseks, mis on säästlikud- ja mille eriplaneeringus arvestatakse ka sotsiaalsete tugiteenuste tagamise toega, mis võimaldaks eakatel võimalikult kaua iseseisvalt kodustes tingimustes toime tulla. Lähteülesanne on vajalik avatud taotlusvooru toetuse andmise tingimuste määruse väljatöötamiseks.</t>
  </si>
  <si>
    <t>Tehniline abi</t>
  </si>
  <si>
    <t>Riigihange</t>
  </si>
  <si>
    <t>Reisikorraldusteenus</t>
  </si>
  <si>
    <t>Sisutootmine</t>
  </si>
  <si>
    <t>Audiiorteenused</t>
  </si>
  <si>
    <t>Kirjalik tõlge ja toimetus ning sünkroontõlge</t>
  </si>
  <si>
    <t xml:space="preserve">Eesmärk on leida sisuloome ja sisuturunduse partner, kes pakub laiapõhjalist teenust erinvate kommunikatsiooniprojektide läbiviimiseks: idee arendus, turu-uuring, copywriting, graafiline disain, multimeedia, fotograafia jne. 
Sisuloome partneri abil valmivad keskuse turundusmaterjalid, tootepaketid (video-teaserid, tekstimaterjalid jne), digitaalsed/audiovisuaalsed tooted veebilehe ja ühismeedia jaoks, ürituste promo ja kommunikatsioon, aastaraamatu tootmine, projektide tulemuslugude/videote tootmine, korporatiivsete kingituste disain – on vaid mõned näited, mida sisupartner tegema hakkab.
</t>
  </si>
  <si>
    <t>Finantsaruandluse auditeerimise teenuse hange leidamaks üks või kaks pakkujat, kes lisaks projektidele katavad ära ka Keskuse majandusaata aruande auditeerimise.</t>
  </si>
  <si>
    <t>Kahe osaline riigihange. I osa Kirjalik tõlge ja toimetus suundadel: eesti-vene, vene-eesti, eesti-inglise, inglise-eesti, vene-inglise,  inglise-vene,  inglise-ukraina, ukraina-inglise, makedoonia-inglise, inglise-makedoonia (täiendamisel).Tekstitoimetus Inglise keelse, eesti keelse, vene keelse teksti puhul</t>
  </si>
  <si>
    <t>täpsutumisel</t>
  </si>
  <si>
    <t>min 24 kuud (kuni 48 kuud)</t>
  </si>
  <si>
    <t>Raamleping ühe/kahe pakkujaga</t>
  </si>
  <si>
    <t>Raamleping kahe pakkujaga</t>
  </si>
  <si>
    <t>Evelina Teearu</t>
  </si>
  <si>
    <t>Eesti Rahvusvahelise Arengukoostöö Keskus</t>
  </si>
  <si>
    <t>10.12 Alan Rood: Esitame hankematerjalid neile eeldatavalt jaanuari keskpaiku või lõpus, kuna vahepeal on tööplaan muutunud (hetkel on moodustamisel töörühm, mis hanke lähteülesande kinnitab jaanuaris).</t>
  </si>
  <si>
    <t>lü esitatud 06.12.2021</t>
  </si>
  <si>
    <t>lü esitatud 13.12.2021</t>
  </si>
  <si>
    <t xml:space="preserve">Tiina Joosu-Palu; Tiina.Joosu-Palu@estdev.ee </t>
  </si>
  <si>
    <t xml:space="preserve">Gretlyn Kangro; Gretlyn.Kangro@estdev.ee </t>
  </si>
  <si>
    <t>Siseauditi teenus</t>
  </si>
  <si>
    <t>Siseauditi teenuse ostmine, et hinnata kontrollisüsteemide asjakohasust ja tõhusust veendumaks, et ESTDEV ressursse kasutatakse säästlikult, tõhusalt ja mõjusalt ning tegevused ja otsused on asjakohased, eesmärgipärased ja seaduslikud.</t>
  </si>
  <si>
    <t>24 kuud + 2-aastane pikendamis-võimalus</t>
  </si>
  <si>
    <t>Raamleping ühe pakkujaga</t>
  </si>
  <si>
    <t>Marin Terep; Marin.Terep@estdev.ee</t>
  </si>
  <si>
    <t>Evelina Teearu; Evelina.Teearu@estdev.ee</t>
  </si>
  <si>
    <t>Sideteenused</t>
  </si>
  <si>
    <t>Lea Kõu; Lea.Kou@estdev.ee</t>
  </si>
  <si>
    <t>Sideteenuse pakkuja mobiilsidele ja kontori wifile. 
Kõik teised teenused tagatud IT-lepinguga (VM).</t>
  </si>
  <si>
    <t>täpsustumisel</t>
  </si>
  <si>
    <t>48 kuud</t>
  </si>
  <si>
    <t>sõltub ühishanke toimumisest</t>
  </si>
  <si>
    <t>Soov osaleda üshishankes</t>
  </si>
  <si>
    <t>Aime Riikoja, aime.riikoja@ekei.ee</t>
  </si>
  <si>
    <t>Osad 1 - 2</t>
  </si>
  <si>
    <t>RES2022, ISF</t>
  </si>
  <si>
    <t>Vedelikkromatograaf kolmekordse kuadrupooli tüüpi massispektromeetriga. Kasutatakse narkootiliste ja psühhotroopsete ainete ning nende metaboliitide, alkoholi metaboliitide jne. määramiseks bioloogilistest proovidest ja muudest materjalidest.</t>
  </si>
  <si>
    <t>ISF</t>
  </si>
  <si>
    <t>Kahekolonniline ja kahe FID detektoriga automaatse aurufaasissisestiga gaasikromatograaf (2 tükki) alkoholisisalduse määramiseks bioloogilistest materjalidest.</t>
  </si>
  <si>
    <t>Maarja Sadam maarja.sadam@ekei.ee</t>
  </si>
  <si>
    <t>Hangitava seadmega määratakse uuritavate proovide DNA kontsentratsioon ja kontrollitakse DNA kvaliteeti (kas DNA on lagunenud või sisaldab analüüsi segavaid inhibiitoreid). Kokku hangitakse 2 seadet.</t>
  </si>
  <si>
    <t>Hangitava seadmega on võimalik visuaalselt tuvastada DNA-ekspertiisi saadetud esmetelt proovi võtmise kohad (kus  asub bioloogiline materjal, nt sperma, sülg, veri). Kokku hangitakse 2 seadet.</t>
  </si>
  <si>
    <t>RES2022</t>
  </si>
  <si>
    <t>Tarkvarad on vajalikud DNA elektroforeesil toorandmete kogumiseks ja saadud toorandmetest DNA-profiilide genereerimiseks ning analüüsimiseks. Kokku hangitakse GeneMapper ID-X uuendus kahele serverile ja 20 kliendile.  3500 Data Collection uuendus hangitakse koos ühe uue server arvutiga.</t>
  </si>
  <si>
    <t>OT (EKEI)</t>
  </si>
  <si>
    <t>DNA, KO ja KAEO osakondade seadmete hooldus ja remont.</t>
  </si>
  <si>
    <t>Kairi Kriiska-Maiväli, kairi.kriiska-maivali@ekei.ee</t>
  </si>
  <si>
    <t xml:space="preserve">Dokumentide uurimissede võimaldab uurida dokumente detailselt erinevatel suurendustel ja erinevates optilistes tingimustes, uurida erinevaid turvaelemente ja digiandmeid ning jäädvustada uuringu tulemused maksimaalselt kõrgekvaliteediliste pildi- ja/või videofailidena. </t>
  </si>
  <si>
    <t>Viie gaasikromatograafi ostmine. Procurement of five (5) gas chromatographs (AM - avatud hankemenetlus).</t>
  </si>
  <si>
    <t>Vedelikkromatograafi koos kolmekordse kvadrupooli tüüpi massispektromeetriga ostmine. Procurement of liquid chromatography triple quadrupole type mass spectrometer.</t>
  </si>
  <si>
    <t xml:space="preserve">Kahe automaatse aurufaasisisestiga gaasikromatograafi ostmine. Procurement of two (2) gas chromatographs with headspace (AM - avatud hankemenetlus).                                                                                     </t>
  </si>
  <si>
    <t>Kahe reaalaja PCR masina inimpäritolu DNA määramiseks ostmine. Procurement of two (2) real-time PCR instruments for forensic DNA quantification (AM - avatud hankemenetlus).</t>
  </si>
  <si>
    <t>Kahe komplekti valgustusseadmete ostmine bioloogilise materjali leidmiseks kohtu DNA valdkonnas. Procurement of forensic light sources for search and detection of biological evidence. (AM - avatud hankemenetlus)</t>
  </si>
  <si>
    <t>Tarkvarade  3500 Data Collection ja GeneMapper ID-X upgrade uuendusteenuse tellimine ning 1 serveri ostmine. Procurement of 3500 Data Collection and GeneMapper ID-X software upgrade and one (1) computer server. (VTA - väljakuulutamiseta läbirääkimistega hankemenetlus)</t>
  </si>
  <si>
    <t xml:space="preserve">Kriminalistika-, labori- ja meditsiinitehnoloogia seadmete hooldus- ja remonttööde tellimine. Procurement of maintenance and repair services for forensic, laboratory and medical technology equipment. </t>
  </si>
  <si>
    <t>Kohtuekspertiisi valdkonna dokumentide uurimisseadme ostmine. Procurement of forensic document examination equipment. (AM - avatud hankemenetlus)</t>
  </si>
  <si>
    <t>Osa 1. Kolme gaasikromatograafi  massispektromeetri ostmine. Procurement of three (3) gas chromatograph mass spectrometers.Gaasikromatograaf massispektromeetrid on mõeldud narkootiliste ja psühhotroopsete ainete määramiseks bioloogilistest proovidest ja muudest materjalidest. Lepingu maksumus 285 000 €.          Osa 2. Kahe gaasikromatograafi ostmine. Procurement of two (2) gas chromatographs. FID detektoriga gaasikromatograafid narkootilise aine sisalduse ja alkoholi kontsentratsiooni määramiseks. Lepingu maksumus 60 000 €.</t>
  </si>
  <si>
    <t>Meelis Kõrvoja/Priit Post</t>
  </si>
  <si>
    <t>Öövaatlusseadmete soetamine relvastatud üksusele</t>
  </si>
  <si>
    <t>Hange on vajalik juhul, kui meil ei õnnestu teha ühishanget teiste asutustega</t>
  </si>
  <si>
    <t>Taavi Siru/Priit Post</t>
  </si>
  <si>
    <t>Kaitsevarustuse soetamine vanglatele</t>
  </si>
  <si>
    <t>Mari-Liis Sööt/Kätlin-Chris Kruusmaa</t>
  </si>
  <si>
    <t>Kolme sihtrühma korruptsiooniuuring</t>
  </si>
  <si>
    <t xml:space="preserve">Viia läbi küsitlused kolmes sihtrühmas: a) elanike hulgas; b) ettevõtjate hulgas; c) avaliuku sektori töötajate hulgas, et uurida nende arusaama korruptsioonist, kokkupuuteid korruptsiooniga ning valmidust korruptiivselt käituda. </t>
  </si>
  <si>
    <t xml:space="preserve">Ilmselt tellime hanke vaid küsitlustööle ning andmeanalüüsi selle hankega ei telli. </t>
  </si>
  <si>
    <t>Marilin Reintamm</t>
  </si>
  <si>
    <t>Postiteenuse hange I ja II astme kohtutele.</t>
  </si>
  <si>
    <t>Menetlusdokumentie kättetoimetamine postiteenuse osutaja vahendusel</t>
  </si>
  <si>
    <t>Raamlepingu sõlmivad kohtud</t>
  </si>
  <si>
    <t>Katrin Lunt</t>
  </si>
  <si>
    <t>Põhiseadus 30 konverentside korraldamine</t>
  </si>
  <si>
    <t>Põhiseadus 30 konverentside korraldamise teenus</t>
  </si>
  <si>
    <t>Riigieelarve (JM või VV reservi taotlus)</t>
  </si>
  <si>
    <t>Projekti toimumise ulatus ja rahastamine on veel otsustamisel</t>
  </si>
  <si>
    <t>Tõlketeenuse raamleping</t>
  </si>
  <si>
    <t xml:space="preserve">Kehtiv leping Justiitsministeeriumile ja meie haldusalale, samuti Keskkonnaministeeriumile lõppeb 31.05.2022 või summa 139 999,99 täitumisel. </t>
  </si>
  <si>
    <t>Kaire Tamm
kaire.tamm@just.ee</t>
  </si>
  <si>
    <t>Laste hälbiva käitumise uuringu küsitlus</t>
  </si>
  <si>
    <t>Laste hälbiva käitumise uuringu jaoks andmete kogumine (küsitluse läbiviimine)</t>
  </si>
  <si>
    <t>3 kuud</t>
  </si>
  <si>
    <t>5J10-NO14-01551-RISK</t>
  </si>
  <si>
    <t>Lükkus edasi 2021. aastast</t>
  </si>
  <si>
    <t>Laidi Surva 
laidi.surva@just.ee</t>
  </si>
  <si>
    <t>Kui palju maksab alaealine õigusrikkuja?</t>
  </si>
  <si>
    <t>Analüüsida kulusid, mida riik/KOV teeb lastele, kes panevad toime õigusrikkumisi</t>
  </si>
  <si>
    <t>Margit Juhkam/Annika Leevand</t>
  </si>
  <si>
    <t>Õigusloomeakadeemia koolitusprogramm</t>
  </si>
  <si>
    <t xml:space="preserve">Õigusloomeakadeemia raames õigusloomejuristidele koolitused </t>
  </si>
  <si>
    <t>12 kuud (võib kujuneda ka pikemaks perioodiks)</t>
  </si>
  <si>
    <t xml:space="preserve">RE/ Kuna ESF rahastus on lõppenud, siis täpne rahastusmudel on väljatöötamisel. </t>
  </si>
  <si>
    <t>kertu.külaots@just.ee</t>
  </si>
  <si>
    <t>Algtaseme arvutiõppe kursuste korraldamine kinnipeetavatele</t>
  </si>
  <si>
    <t>Arvutite (18tk) soetamine 40 000 eur ja kursuste sisseost 77 000 eur</t>
  </si>
  <si>
    <t>2023-2027 (2029)</t>
  </si>
  <si>
    <t>SF 2021-2027</t>
  </si>
  <si>
    <t>Rahastus läbi SF2021-2027, rahade reaalne liikumine alates 2023, kasutusvõimalus kuni 2029</t>
  </si>
  <si>
    <t>karis.paumets@just.ee</t>
  </si>
  <si>
    <t>Väärtuste ja hoiakute kujundamise programmi väljatöötamine</t>
  </si>
  <si>
    <t>Programm tegeleb hoiakute ümberkujundamisega vangide puhul, kelle mõtlemise ja käitumise muutumise eelduseks ei ole teadmiste või oskuste õpetamine, vaid prosotsiaalset ja seaduskuulekat toimetulekut takistavad väärtushinnangud ja hoiakud</t>
  </si>
  <si>
    <t>100 000</t>
  </si>
  <si>
    <t>Rahastus läbi SF2021-2027, rahade reaalne liikumine alates 2023, kasutusvõimalus kuni 2029. Antud hanke puhul pole veel kindel, kas see 2023 realiseerub</t>
  </si>
  <si>
    <t>liisu.anger@just.ee</t>
  </si>
  <si>
    <t>Psühhoterapeutilised sekkumised noortele õigusrikkujatele</t>
  </si>
  <si>
    <t>Teenuse sisseost tervishoiuteenuse pakkujatelt arvestusega, et vanglad paiknevad Tallinnas,Tartus ja Jõhvis</t>
  </si>
  <si>
    <t>Kinnipeetavate eesti keele õpe</t>
  </si>
  <si>
    <t>Keelekursuste sisseost Viru, Tallinna ja Tartu vanglates</t>
  </si>
  <si>
    <t>Sõltuvusprobleemidega süüdimõistetute motivatsiooni toetamiseks ja sõltuvuse kontrolli alla saamiseks tõenduspõhise rehabilitatsiooniprogrammi soetamine</t>
  </si>
  <si>
    <t>Tõenduspõhine rehabilitatsiooniprogramm sõltuvusprobleemidega süüdimõistetute motivatsiooni toetamiseks ja sõltuvuse kontrolli alla saamiseks. Programm hangitakse koos käsiraamatu ja programmi väljaõppega</t>
  </si>
  <si>
    <t>Maksumus koos litsentsitasudega 5 aastaks</t>
  </si>
  <si>
    <t>jyri. heinla@just.ee doris.abe@just.ee</t>
  </si>
  <si>
    <t>EIK lahendite kokkuvõtete koostamine ja avaldamine</t>
  </si>
  <si>
    <t>Hange on väljakuulutamisel</t>
  </si>
  <si>
    <t xml:space="preserve">jyri. heinla@just.ee </t>
  </si>
  <si>
    <t>Riigikohtu lahendite kokkuvõtete koostamine ja avaldamine</t>
  </si>
  <si>
    <t>Eeldatav 24 kuud</t>
  </si>
  <si>
    <t>10 000 - 20 000</t>
  </si>
  <si>
    <t>Kaalume veel vajadust, minikonkurss</t>
  </si>
  <si>
    <t>Kairi Raivet, tel 6200101 kairi.raivet@kohus.ee</t>
  </si>
  <si>
    <t>Kohtunike ja kohtukordnike ametiriiete ostmine</t>
  </si>
  <si>
    <t>Laurina Šinkejeva</t>
  </si>
  <si>
    <t>Pandipakendi alase teadlikkuse tõstmine ja strateegiline lähenemine kahe riigi vahelise pandipakendisüsteemi ühildamise suunas</t>
  </si>
  <si>
    <t xml:space="preserve">PACKGDEPO projekti raames avaliku kampaania hange. </t>
  </si>
  <si>
    <t>2 kuud lepingu sõlmimisst</t>
  </si>
  <si>
    <t>Riigieelarvest 15% ja EL vahenditest 85%.</t>
  </si>
  <si>
    <t>Maria Leier</t>
  </si>
  <si>
    <t>Sillamäe radioaktiivsete jäätmete hoidla seire</t>
  </si>
  <si>
    <t>Sillamäe radioaktiivsete jäätmete hoidla</t>
  </si>
  <si>
    <t>Kaidi Vapper</t>
  </si>
  <si>
    <t>Sõidukite hankimine (ministri auto)</t>
  </si>
  <si>
    <t>Sõiduki kasutusrent</t>
  </si>
  <si>
    <t>4 aasta</t>
  </si>
  <si>
    <t>Sõidukite hankimine (buss)</t>
  </si>
  <si>
    <t>Ann Riisenberg</t>
  </si>
  <si>
    <t>Põllumajandustegevuse mõju veekeskkonnale vähendamine</t>
  </si>
  <si>
    <t>Annika Mikomägi</t>
  </si>
  <si>
    <t>Aidu loodusraja parandamiseks hange</t>
  </si>
  <si>
    <t>II kvartal 2023</t>
  </si>
  <si>
    <t>Triin Kommer</t>
  </si>
  <si>
    <t xml:space="preserve">Väliskonsultatide hankimine IP projektide konsulteerimiseks. </t>
  </si>
  <si>
    <t>I kvartal 2023</t>
  </si>
  <si>
    <t>Piret Mõttus</t>
  </si>
  <si>
    <t xml:space="preserve">Koristusteenus </t>
  </si>
  <si>
    <t>Koristusteenus</t>
  </si>
  <si>
    <t>3 aasta</t>
  </si>
  <si>
    <t>Hankeleping sõlmimisel</t>
  </si>
  <si>
    <t>Leno Kuura</t>
  </si>
  <si>
    <t>„Metsanduse arengukava aastani 2030 keskkonnamõju strateegilise hindamise ja muude oluliste mõjude strateegilise hindamise aruanne“ </t>
  </si>
  <si>
    <t>9 kuud</t>
  </si>
  <si>
    <t>Hange on RTK-s töös</t>
  </si>
  <si>
    <t>Elo Rasmann; elo.rasmann@envir.ee</t>
  </si>
  <si>
    <t>Kalade taastootmise alased geneetikauuringud</t>
  </si>
  <si>
    <t>Eesmärgiks on saada järjepidev ülevaade kalakasvatusliku taastootmise olukorrast ja edukusest Eestis, sh riigi poolt suures mahus finantseeritava lõhe asustamise tulemuslikkusest ning vältida loodusliku mitmekesisuse kadu liikide ja populatsioonide segamise tagajärjel.</t>
  </si>
  <si>
    <t>48 kuud, 01.05.2022 – 30.04.2026</t>
  </si>
  <si>
    <t>EL vahendid (EMKF)</t>
  </si>
  <si>
    <t>Teele Jairus (teele.jairus@envir.ee)</t>
  </si>
  <si>
    <t>Taimekaitsevahendite mõju erinevatele liigigruppidele</t>
  </si>
  <si>
    <t>Hangitav on teadusülevaade taimekaitsevahendite mõjust erinevatele elustikurühmadele.</t>
  </si>
  <si>
    <t>Made Carmen Hiiesalu</t>
  </si>
  <si>
    <t>Segaolmejäätmete, eraldi kogutud elektroonikaromu, paberi ja papi ning pakendijäätmete koostise uurin</t>
  </si>
  <si>
    <t>Krista Tõnisson</t>
  </si>
  <si>
    <t xml:space="preserve">KEVADe mõjude hindamine </t>
  </si>
  <si>
    <t>Maret Parv</t>
  </si>
  <si>
    <t>Metsanduse arengu suunamine</t>
  </si>
  <si>
    <t>Meediamonitooringu tellimine</t>
  </si>
  <si>
    <t>Keskkonnaministeerium</t>
  </si>
  <si>
    <r>
      <t xml:space="preserve">raamleping , </t>
    </r>
    <r>
      <rPr>
        <sz val="11"/>
        <rFont val="Calibri"/>
        <family val="2"/>
        <charset val="186"/>
        <scheme val="minor"/>
      </rPr>
      <t>RTK-sse on Elo saatnud materjalid 13.01.2022</t>
    </r>
  </si>
  <si>
    <t>Gunnar Sein (gunnar. sein@keskkonnaamet.ee)</t>
  </si>
  <si>
    <t>Rakenduslikud uuringud poollooduslike koosluste majandamispraktikate osas</t>
  </si>
  <si>
    <t>50 000 eurot</t>
  </si>
  <si>
    <t>Indrek Ulla (indrek.ulla@keskkonnaamet.ee)</t>
  </si>
  <si>
    <t>Allveedroonide soetamine</t>
  </si>
  <si>
    <t>EMKF projekt. Soetatakse 4 komplekti alveedroone, erinevad mudelid erineva varustusega (lisaseadmed)</t>
  </si>
  <si>
    <t xml:space="preserve"> 8 kuud</t>
  </si>
  <si>
    <t>45 000 eurot</t>
  </si>
  <si>
    <t>EMKF</t>
  </si>
  <si>
    <t>Hüdrokopteri soetamine</t>
  </si>
  <si>
    <t>EMKF projektist hüdrokopteri soetamine</t>
  </si>
  <si>
    <t>300 000 eurot</t>
  </si>
  <si>
    <t>Toomas Padjus (toomas.padjuskeskkonnaamet.ee)</t>
  </si>
  <si>
    <t>Hüdrogeoloogiline uuring põhjavee mudeli loomiseks põllumassiivide läheduses paiknevate puurkaevude piirkonnas, kus on nitraatide ja pestitsiidide kasvusuundumused</t>
  </si>
  <si>
    <t>Uuringu käigus tehakse hüdrogeoloogilise modelleerimise teel kindlaks veehaarete (puurkaevude) toitealad, et näha, millisest piirkonnast põhjavesi veehaaretesse (puurkaevudesse) tuleb, milliseid põllumajanduslikke ja muid tegevusi seal tehakse ning kuidas avaldab see tegevus mõju konkreetsete puurkaevude lähiümbruses. Kogutakse vajalikud lähteandmed mudeli koostamiseks, sh veeproovide võtmine.</t>
  </si>
  <si>
    <t>70 000 eurot</t>
  </si>
  <si>
    <t>Alvar Vool (alvar.vool@keskkonnaamet.ee)</t>
  </si>
  <si>
    <t>Kastiga maasturite soetamine</t>
  </si>
  <si>
    <t xml:space="preserve"> sept. 2022</t>
  </si>
  <si>
    <t xml:space="preserve">tarne nov. 2023 </t>
  </si>
  <si>
    <t>175 000 eurot</t>
  </si>
  <si>
    <t>Kaive Päeva (kaive.paeva@keskkonnaamet.ee)</t>
  </si>
  <si>
    <t>Töötervishoiuteenuse tellimine</t>
  </si>
  <si>
    <t>40 000 eurot</t>
  </si>
  <si>
    <t>Eeldatav maksumus võib muutuda</t>
  </si>
  <si>
    <t>Triin Amos (triin.amos@keskkonnaamet.ee)</t>
  </si>
  <si>
    <t>Soode tegevuskava uuendamine</t>
  </si>
  <si>
    <t>Töö käigus võetakse kokku eelmise kava alusel tehud tööd ja antakse hinnang nede tulemuslikkusele. Seatakse uued eesmärgid järgnevaks perioodiks nin kavandatakse uued tööd- Koostatakse uus soode kaitse tegevuskava perioodiks 2022-2030</t>
  </si>
  <si>
    <t>1.05.2022-1.03.2023</t>
  </si>
  <si>
    <t>Juhan Hinnov; juhan.hinnov@envir.ee</t>
  </si>
  <si>
    <t>Automaatjaamade varuosade raamhange</t>
  </si>
  <si>
    <t>Sõlmida raamhange automaatjaamede varuosade jaoks.</t>
  </si>
  <si>
    <t>150 000.00</t>
  </si>
  <si>
    <t>Miina Krabbi miina.krabbi@envir.ee</t>
  </si>
  <si>
    <t>Raadiosondide ja sondeerimispallide ostmine/Purchase of radiosondes and weather balloons</t>
  </si>
  <si>
    <t>Raadiosondide, sondeerimispallide ja ventiilide ostmine kõrgemate õhukihtide seireks 2023-2026</t>
  </si>
  <si>
    <t>Väljakuulutamiseta läbirääkimistega hankemenetlus RHS §49 lg 3 p 2</t>
  </si>
  <si>
    <t>Enn Pärt enn.part@envir.ee</t>
  </si>
  <si>
    <t>Statistilise metsainventuuri abivälitööde tellimine</t>
  </si>
  <si>
    <t>Hankega saadakse väligruppide abitöölised statistilise metsainventuuri välitööde läbiviimisel</t>
  </si>
  <si>
    <t xml:space="preserve">7 kuud </t>
  </si>
  <si>
    <t>lihthange</t>
  </si>
  <si>
    <t>rauno.kalda@envir.ee; ragne.erimae@envir.ee</t>
  </si>
  <si>
    <t xml:space="preserve">„Riikliku keskkonnaseire eluslooduse mitmekesisuse ja maastike seire allprogrammi seiretööd 2023 (Keskkonnaagentuur)“ </t>
  </si>
  <si>
    <t>Tellitakse eluslooduse seiretööd (kokku u 50 erinevat osa)</t>
  </si>
  <si>
    <t>rauno.veeroja@envir.ee; inga.jogisalu@envir.ee</t>
  </si>
  <si>
    <t>Rajakaamerate soetamine</t>
  </si>
  <si>
    <t>Tellitakse ulukiseireks vajalikke rajakaameraid</t>
  </si>
  <si>
    <t>välisvahendid</t>
  </si>
  <si>
    <t>Ametlikku rahastusotsust veel ei ole. Hanke välja kuulutamine sõltub sellest</t>
  </si>
  <si>
    <t>Peeter Kuusik peeter.kuusik@envir.ee</t>
  </si>
  <si>
    <t>Põllumajanduse veekaitsenõuete ruumiandmete kättesaadavaks muutmine ja töövahendi arendamine</t>
  </si>
  <si>
    <t>NTA tegevusakava 2021-2024 rakendamine: Koondatakse põllumajanduse veekaitsenõuete ruumiandmed ning pakutakse avaandmetena ruumiandmeteenuseid. Täiendatakse olemasolevaid andmekihte ning vajadusel luuakse puuduolevad andmekihid, kui tegevuse 2.1 käigus on selgunud vajadus nende järele.
Tagatakse veekaitseliste ruumiandmete kuvamine avalikes kaardirakendustes (PRIA kaardirakendus, Maa-ameti geoportaal), vajadusel luuakse vastav võimekus loodavasse Keskkonnaportaali.</t>
  </si>
  <si>
    <t>Vajadus sõltub eelnevate etappide tulemustest. Raha on vaja KeMist küsida ja on seotud ka IT eelarvega</t>
  </si>
  <si>
    <t>Jüri Joonas juri.joonas@envir.ee</t>
  </si>
  <si>
    <t>Operatiivtöö töölaudade soetamine</t>
  </si>
  <si>
    <t>Sünoptikud vajavad tööks palju monitore ja ekraane, töökoha sisustamiseks on vaja ergonoomilisi ja reguleeritavaid 4 mis toodetakse ja paigaldatakse meie vajaduste järgi. Lauad peavad olema spetsiaalselt toodetud meie nõuete järgi ja olema mõeldud 24/7 kasutamiseks. Kogus 4 tk</t>
  </si>
  <si>
    <t>omatulu</t>
  </si>
  <si>
    <t>Avo Sipelgas avo.sipelgas@envir.ee
Juhan Hinnov juhan.hinnov@envir.ee</t>
  </si>
  <si>
    <t>Meteoroloogiliste ja hüdroloogiliste seirejaamade ja seirevahendite uuendamine</t>
  </si>
  <si>
    <t xml:space="preserve">Automaatjaamade ja andurite soetamine, ehitustööd seadmete paigaldamiseks, mõõteseadmed ja seirevahendid </t>
  </si>
  <si>
    <t>18 kuud</t>
  </si>
  <si>
    <t>Investeeringud</t>
  </si>
  <si>
    <t>Mullaseire 2022</t>
  </si>
  <si>
    <t>Mullaseire (põllumuldade seire) teostamine 2022</t>
  </si>
  <si>
    <t>Põllumajandusuuringute Keskus riigiasutus, turul ei ole teostajaid</t>
  </si>
  <si>
    <t>Seismiline seire 2023</t>
  </si>
  <si>
    <t>Seismoloogilise seire teostamine 2023. aastal</t>
  </si>
  <si>
    <t>Kerli Haugjärv; Kerli.Haugjarv@Envir.ee</t>
  </si>
  <si>
    <t>Jõgede, väikejärvede ja Peipsi järve hüdrobioloogiline seire ja uuringud 2023 (Keskkonnaagentuur)</t>
  </si>
  <si>
    <t>Tellitakse jõgede, väikejärvede ja Peipsi järve seire</t>
  </si>
  <si>
    <t>01.03.2023</t>
  </si>
  <si>
    <t>Võrtsjärve seire ja uuringud 2023 (Keskkonnaagentuur)</t>
  </si>
  <si>
    <t>Tellitakse Võrtsjärve hüdrobioloogiline seire</t>
  </si>
  <si>
    <t>detsember 2022</t>
  </si>
  <si>
    <t>14 kuud</t>
  </si>
  <si>
    <t>Võimaliku hinnatõusu tõttu lisatud igaks juhuks tabelisse. Varasemalt jäänud maksumus alla 30 000</t>
  </si>
  <si>
    <t>Jõgede hüdrobioloogiline seire 2022*</t>
  </si>
  <si>
    <t>Lisavajadus - tellitakse täiendavate jõgede hüdrobioloogiline seire</t>
  </si>
  <si>
    <t>01.04.2022</t>
  </si>
  <si>
    <t>kuni 01.03.2023</t>
  </si>
  <si>
    <t>Lisaraha taotlus esitatud KeMi, otsus rahastamise kohta puudub.</t>
  </si>
  <si>
    <t>Tugevasti muudetud veekogumite hüdromorfoloogiline seire*</t>
  </si>
  <si>
    <t>Lisavajadus - tellitakse tugevasti muudetud veekogumite seire</t>
  </si>
  <si>
    <t>Lisavajadus, otsus rahastamise kohta puudub</t>
  </si>
  <si>
    <t>Kristiina Ojamäe; Kristiina.Ojamae@Envir.ee</t>
  </si>
  <si>
    <t>Anorgaaniliste ohtlike ainete taustakontsentratsioon veekogumites*</t>
  </si>
  <si>
    <t>Lisavajadus - Tellitakse ohtlike ainete taustakontsentratsiooni määramine väikese inimmõjuga veekogumites</t>
  </si>
  <si>
    <t>T&amp;A erand? Lisavajadus, otsus rahastamise kohta puudub</t>
  </si>
  <si>
    <t>Kerttu-Liis Kõks; kerttu-liis.koks@envir.ee</t>
  </si>
  <si>
    <t>Mere kaugseire õitsengute indikaatorite edasi arendamine ja läviväärtuste seadmine*</t>
  </si>
  <si>
    <t>Lisavajadus - Valmib kaugseire andmetel tuginev metoodika veeõitsengute hindamiseks. Välja arendatud metoodika on rakendatav rannikuvees ja avameres, see tähendab, et metoodika alusel on võimalik hinnata kõikide rannikuveekogumite veeõitsenguid. Loodud metoodikaga hinnatud veeõitsengute indikaatoreid saaks kasutada raporteerimisel ja seisundi hinnangu andmisel. Lisaks annaks valmiv kaugseire andmetel tuginev metoodika KAURile võimaluse soovi korral ise kaugseire andmeid kasutades rannikuveekogumitele seisundi hinnanguid anda ning erinevate aastate hinnangud oleksid omavahel võrreldavad.</t>
  </si>
  <si>
    <t>Lisavajadus, hinnas pole ka kindel</t>
  </si>
  <si>
    <t>Anastasiia Kovtun-Kante; Anastasiia.Kovtun-Kante@envir.ee</t>
  </si>
  <si>
    <t>Mererannikute seire (uue metoodika rakendamine)*</t>
  </si>
  <si>
    <t>Lisavajadus - Mererannikute seire uuendatud metoodika rakendamine. Mererannikute seire käigus keskendutakse olulisematele aladele - erosiooniohtlikud piirkonnad, täiskasvamise ja -kande alad, arvutatakse välja rannajoone surveindeksit. Seire käigus teostatakse seismoakustili alade kaugmõõtmisi merepõhja geoloogiliseks kaardistamiseks, rannanõlva mõõdistamise käigus substraaditüüpide verifitseerimiseks võetakse ja analüüsitakse setteproovid, lisaks vaadetakse ka bioloogilist komponenti (taimestiku sügavuslevik).</t>
  </si>
  <si>
    <t>Lisavajadus, otsus rahastamise ja lepingu tüüpi kohta hetkel puudub.</t>
  </si>
  <si>
    <t>Mereseire täiendavad tööd*</t>
  </si>
  <si>
    <t xml:space="preserve">Lisavajadus - tellitakse mereseire täiendavad tööd (põhjataimestiku vööndi koosluste transektide arvu suurendamine, pCO2 näitaja seiresse lisamine, füto-ja zooplanktoni jaamade seiresageduste suurendamine). </t>
  </si>
  <si>
    <t>Lisavajadus. Raskus seisneb selles, et praegu käib mereseire raamlepingu avalik hange ja kuna täiendavate tööde osas rahastamise otsus ei ole veel tehtud st vahendid ei ole 100% tagatud, ei olnud võimalik täiendavaid töid lepingusse sisse kirjutada. Raamlepingu sõlmimisel ja täiendavate tööde rahastamise positiivse ostuse juhul on vaja leida lahendus, kuidas töid raamlepingu all tellida ja samal ajal tagada, et selle maksimaalne maksumus ei oleks seega ületatud või kas teha eraldi hange, mis ei ole väga mõistlik. Igal juhul planeerime selleks aega.</t>
  </si>
  <si>
    <t>Natura merepõhja elupaikade seire*</t>
  </si>
  <si>
    <t xml:space="preserve">Lisavajadus - Mereelupaikade seire käigus peab täpsustama Natura elupaikade tegelik levikuala Eesti merealal (praegu on vaid mudeliga hinnatud). Andmete põhjal luuakse HELCOMi merepõhja ja elupaikade (HUB) kaardikiht. Seire tulemusi kasutatakse mereala ja Natura elupaikade seisundi hindamiseks.  </t>
  </si>
  <si>
    <t xml:space="preserve">Lisavajadus, otsus rahastamise kohta puudub. </t>
  </si>
  <si>
    <t>Kaili Simberg, kaili.simberg@envir.ee</t>
  </si>
  <si>
    <t>Ringmajanduse konverentsi korraldamine (SFOS 10)</t>
  </si>
  <si>
    <t>Hange konverentsi korralduse teenuse sisseostuks</t>
  </si>
  <si>
    <t>kuni 1.12.2022</t>
  </si>
  <si>
    <t>projekti eelarvest</t>
  </si>
  <si>
    <t>85% toetus, 15% omafinantseering</t>
  </si>
  <si>
    <t>Hange Valge Paberi väljatöötamiseks KeM-le (SFOS 17)</t>
  </si>
  <si>
    <t>Täpne kirjeldus selgub peale projektilepingu sõlmimist</t>
  </si>
  <si>
    <t>Ringmajanduse analüüsid</t>
  </si>
  <si>
    <t>Täpne hanke kirjeldus selgub peale projektipartneriga avakohtumist</t>
  </si>
  <si>
    <t>Projekti eelarvest</t>
  </si>
  <si>
    <t>Konkurentsiamet</t>
  </si>
  <si>
    <t>Karin Maria Lehtmets (karin.lehtmets@konkurentsiamet.ee)</t>
  </si>
  <si>
    <t xml:space="preserve">Tarbijauuring Eesti riikliku elektrituru saamata jäänud energia väärtuse VOLL (Value of Lost Load) hindamiseks </t>
  </si>
  <si>
    <t>Viia läbi küsitlus kodutarbijate ja tarbijagruppide lõikes mittekodutarbijate seas, mahus ligikaudu 750 valideeritud vastust. Teostada esmane analüüs vastuste kokkuvõtmiseks tarbijagruppide peale</t>
  </si>
  <si>
    <t>veebruari lõpp 2022</t>
  </si>
  <si>
    <t>2 kuud</t>
  </si>
  <si>
    <t>juba RTKga töös</t>
  </si>
  <si>
    <t>Marilin Tilkson (marilin.tilkson@konkurentsiamet.ee)</t>
  </si>
  <si>
    <t>Elering AS (Eesti põhivõrguettevõtja) võrgukadude analüüsimine</t>
  </si>
  <si>
    <t>Analüüsida põhivõrguettevõtja (Elering AS) võrgukadusid ja anda soovitusi kuidas on võimalik põhivõrgus kadusid vähendada.</t>
  </si>
  <si>
    <t>28.02.2022-31.12.2022</t>
  </si>
  <si>
    <t>Külli Haab (Kylli.haab@konkurentsiamet.ee); Marilin Tilkson (marilin.tilkson@konkurentsiamet.ee)</t>
  </si>
  <si>
    <t>Elektrilevi OÜ-ga ja Imatra Elekter AS-iga liitumiste analüüs</t>
  </si>
  <si>
    <t>Analüüsitakse jaotusvõrkude liitumiste kiirust, tehnilist võimekust ja liitumistasude suurus</t>
  </si>
  <si>
    <t>Uuring tarbimise juhtimise poolt loodava kasu määramiseks erinevatel turutasemetel</t>
  </si>
  <si>
    <t>Eesmärk määratleda erinevate turutasemete kohta, millistel juhtudel (ajavahemikud sõltuvat tarbimisest või reservikasutuse mahust) ja millises mahus loob tarbimise juhtimine kasu. Aluseks turumudeli loomisele.</t>
  </si>
  <si>
    <t>Eeldatavasti suvel 2022</t>
  </si>
  <si>
    <t>Koostöös Läti ministeeriumi või regulaatoriga. Ei pruugi tulla KA-le. Kui saame hanke sisulised dokumendid kokku enne ELTSI vastu võtmist, siis korraldab ja rahastab MKM.</t>
  </si>
  <si>
    <t xml:space="preserve">Sihtasutus Kutsekoda </t>
  </si>
  <si>
    <t>Heli Oruaas heli.oruaas@kutsekoda.ee</t>
  </si>
  <si>
    <t>OSKA uuringute kujundustööd</t>
  </si>
  <si>
    <t>kujundustöö (veeb, trükis)</t>
  </si>
  <si>
    <t>OSKA ja Kutsesüsteemi brändi ühendamine</t>
  </si>
  <si>
    <t>disain, CVI</t>
  </si>
  <si>
    <t>2023 jaanuar</t>
  </si>
  <si>
    <t>2 või 3 aastat</t>
  </si>
  <si>
    <t>raamleping</t>
  </si>
  <si>
    <t>2023 I PA</t>
  </si>
  <si>
    <t>kuni 6 kuud</t>
  </si>
  <si>
    <t>ideekonkurss</t>
  </si>
  <si>
    <t>Loodusmuuseum</t>
  </si>
  <si>
    <t>Egle Hecht, egle.hecht@loodusmuuseum.ee</t>
  </si>
  <si>
    <t>Eesti Loodusmuusemi teenuste disain</t>
  </si>
  <si>
    <t>Uue Loodusmuuseumi teenuste disain, mille tulemusena valmib:
1. Etapp
• sõnastatud väärtuspakkumine;
• kaardistatud sihtrühmad (läbiviidud kasutajauuringu põhjal);
• loodud persoonad ning persoonadele sihitud väärtuspakkumised (turundusargumendid). 
• kaardistatud megatrendid;
• kirjeldatud osutatavad teenused.
2. Etapp
• Loodud on külastajateekonnad erinevate teenuste ja sihtrühmade lõikes tekstina ja visuaalina.
3. Etapp
• Koostatud on uue Loodusmuuseumi teenuste ärimudel.</t>
  </si>
  <si>
    <t>Riigieelarve; raha taotletakse Muinsuskaitseameti muuseumide kiirendist</t>
  </si>
  <si>
    <t>Raha taotletakse muuseumide kiirendist ning taotluse osas otsuse tegemise tähtaeg on 01.03.22. Pärast positiivset otsust on vajalik ASAP hankega edasi minna. Negatiivse otsuse korral on samuti vaja teenused hankida (rahastus muuseumi omatulu), ent sellisel juhul on võimalik, et vähendame hangitavate teenuste hulka.</t>
  </si>
  <si>
    <t>Evelin Pääsukene; evelin.paasukene@loodusmuuseum.ee</t>
  </si>
  <si>
    <t>Ideekonkurss uuele püsiekspositsioonile</t>
  </si>
  <si>
    <t>Ideekonkursiga soovitakse saada eskiisne ruumiline, visuaalne ja terviklikku külastuskogemust pakkuv lahendus püsiekspositsioonile uues Eesti Loodusmuuseumi hoones.</t>
  </si>
  <si>
    <t>1 kuu (lepingu sisuks on laias plaanis intellektuaalse omandi õiguse omandamine muuseumile ja auhinnarahade väljamaksmine).</t>
  </si>
  <si>
    <t>Veiko Vare,  veiko.vare@maaamet.ee</t>
  </si>
  <si>
    <t>Sõidukite kasutusrenditeenus</t>
  </si>
  <si>
    <t>Tööülesannete täitmiseks vajalike sõidukite kasutusrendiga hankimine</t>
  </si>
  <si>
    <t>Sõiduki kasutusrendi lepingud sõlmitakse valdavalt 48 kuuks</t>
  </si>
  <si>
    <t>rendimaksed 200 000 + jääkväärtused 100 000</t>
  </si>
  <si>
    <t>Lennuki aastahooldus</t>
  </si>
  <si>
    <t>Maa-ameti lennuki Cessna 208B Grand Caravan registritähisega ES-MAA liinihoolduse, aastahoolduse ja komponentide hoolduse teostamine vastavalt lennuki vanusele ja lennutundidele</t>
  </si>
  <si>
    <t>10.10.2022</t>
  </si>
  <si>
    <t>Kristjan Kaskman, kristjan.kaskman@mkm.ee</t>
  </si>
  <si>
    <t>Küberturbe järelvalve süsteem</t>
  </si>
  <si>
    <t>Valdkonna järelvalve teostamise mudel</t>
  </si>
  <si>
    <t>4 kuud</t>
  </si>
  <si>
    <t>EL</t>
  </si>
  <si>
    <t>EL kübervaldkonna õigusaktide seos KüTSiga</t>
  </si>
  <si>
    <t>Õigusaktide analüüs</t>
  </si>
  <si>
    <t>Küberturbe kulude arvestamise mudel</t>
  </si>
  <si>
    <t>Koostatud on mudel kulude arvestamiseks</t>
  </si>
  <si>
    <t>Lunavara rünnakute ennetusvõimalused</t>
  </si>
  <si>
    <t>Ülevaade võimalikest meetmetest või lahendustest, mis aitavad ennetada lunavararünnakuid või nende käivitumist</t>
  </si>
  <si>
    <t>Majandus- ja Kommunikatsiooniministeerium</t>
  </si>
  <si>
    <t>Kristiina Normet, kristiina.normet@emta.ee</t>
  </si>
  <si>
    <t>Postiteenuse ostmine</t>
  </si>
  <si>
    <t>Kahepoolne postiteenus liht-, täht- ja tähtkiri väljastusteatega ülendmisel</t>
  </si>
  <si>
    <t>36 (01.01.2023-31.12.2025)</t>
  </si>
  <si>
    <r>
      <t xml:space="preserve">Kristel Karussaar;  </t>
    </r>
    <r>
      <rPr>
        <u/>
        <sz val="11"/>
        <color rgb="FF0070C0"/>
        <rFont val="Calibri"/>
        <family val="2"/>
        <charset val="186"/>
        <scheme val="minor"/>
      </rPr>
      <t>Kristel.Karussaar@emta.ee</t>
    </r>
  </si>
  <si>
    <t>MTA erinevate tööjalatsite soetamine</t>
  </si>
  <si>
    <t>Erinevat liiki tööjalatsite soetamine; turvakingad, tööjalatsid, turvasaapad, patrullsaapad jne. Hankelepingul 4 erinevat osa</t>
  </si>
  <si>
    <t>MTA vormipluuside ostmine</t>
  </si>
  <si>
    <t>Meeste ja naiste vormipluusid erinevates värvitoonides</t>
  </si>
  <si>
    <t>Hanke lähteülesande  saadan 2022 aasta lõpus</t>
  </si>
  <si>
    <t>Maksu- ja Tolliamet Pikee ja T-särkide ostmine</t>
  </si>
  <si>
    <t>Pika ja lühikese varrukaga pikee ja T-särgid meestele ja naistele MTA logodega</t>
  </si>
  <si>
    <t>Enn Kunglamäe / enn.kunglamae@emta.ee</t>
  </si>
  <si>
    <t>Kombineeritud mobiilne läbivalgustusseade (X-RAY + Backscatter)</t>
  </si>
  <si>
    <t>Sõidukite läbivalgustusseade</t>
  </si>
  <si>
    <t>Käsiröntgenseadmed (4 tk.)</t>
  </si>
  <si>
    <t>Sõidukite kohtläbivalgustusseade</t>
  </si>
  <si>
    <t>Ainete analüsaator</t>
  </si>
  <si>
    <t>Ainete identifitseerimisseade</t>
  </si>
  <si>
    <t>Videoskoobid (6 tk.)</t>
  </si>
  <si>
    <t>Sõidukite inspekteerimisseade</t>
  </si>
  <si>
    <t>Elektrimootoriga kahveltõstuk 3T</t>
  </si>
  <si>
    <t>Kaubaaluste tõsteseade</t>
  </si>
  <si>
    <t>Autokaalud Luhamaa piiripunkti</t>
  </si>
  <si>
    <t>Sõidukite kaalumise seadmed</t>
  </si>
  <si>
    <t>Tarne ja tasumine 2023</t>
  </si>
  <si>
    <t>Nelipost autotõstukid (2 tk.)</t>
  </si>
  <si>
    <t>Sõidukite tõsteseade</t>
  </si>
  <si>
    <t>Jaak Veerme; jaak.veerme@emta.ee</t>
  </si>
  <si>
    <t>2023 sõiduautode hange</t>
  </si>
  <si>
    <t>46 sõidukit</t>
  </si>
  <si>
    <t>Vormikaamerate soetus</t>
  </si>
  <si>
    <t>Rinnakaamerate soetamine</t>
  </si>
  <si>
    <t>Eesti kohtud, Prokuratuur (ühishange)</t>
  </si>
  <si>
    <t>Marek Roosileht, Marek.Roosileht@prokuratuur.ee</t>
  </si>
  <si>
    <t>Kirjaliku tõlketeenuse tellimine (Eesti kohtud, Prokuratuur)</t>
  </si>
  <si>
    <t>Kirjaliku tõlke teenus kohtutele ja prokuratuurile</t>
  </si>
  <si>
    <t>Prokuratuuri eelarve</t>
  </si>
  <si>
    <t>Eesti kohtutele, Prokuratuurile ja Politsei- ja Piirivalveametile (ühishange)</t>
  </si>
  <si>
    <t>Suuline tõlketeenus Eesti kohtutele, Prokuratuurile ja Politsei- ja Piirivalveametile</t>
  </si>
  <si>
    <t>Suulise tõlketeenuse osutamine Eesti kohtutele, Prokuratuurile ja Politsei- ja Piirivalveametile (tõlkimine eesti keelest vene keelde ja vastupidi; järel- ja sünkroontõlge)</t>
  </si>
  <si>
    <t>2022 III kv</t>
  </si>
  <si>
    <t>Estella Põllu, estella.pollu@fin.ee</t>
  </si>
  <si>
    <t>Riigihangete järelevalve riskianalüüs</t>
  </si>
  <si>
    <t xml:space="preserve">Riskianalüüsi mudeli välja töötamine, valideerimine, piloteerimine, juhendmaterjali väljatöötamine. 
</t>
  </si>
  <si>
    <t>01.04.2022?</t>
  </si>
  <si>
    <t>riigieelarve (TA 1% SKP lisavahendid)</t>
  </si>
  <si>
    <t>Esmalt üritab RM leida selle töö peale külalisuurijat. Kui see ebaõnnestub, on vaja teha hange.</t>
  </si>
  <si>
    <t>Karoli Niilus, karoli.niilus@fin.ee</t>
  </si>
  <si>
    <t xml:space="preserve">Pakkumuste hindamiseks määratud hindamiskriteeriumi(te) majandusliku mõju hindamise mudeli väljatöötamine	</t>
  </si>
  <si>
    <t xml:space="preserve">Mudeli tellimine, mis aitaks välja selgitada riigihangetel pakkumuste valiku hindamiskriteeriumide tegeliku makromajandusliku ja fiskaalpoliitilise mõju ning aitaks tuvastada hanke eseme elutsükli kulude tegelikku suurust. </t>
  </si>
  <si>
    <t>Liisi Kirch, liisi.kirch@fin.ee</t>
  </si>
  <si>
    <t>Rahatarkuse õpiväljundid vanuseastmete kaupa ehk mida peab teadma 3. klassi lõpetanud laps? Aga 12. klassi lõpetanu?</t>
  </si>
  <si>
    <t>Õpiväljundite väljatöötamine ja nende testimine.</t>
  </si>
  <si>
    <t>Risto Kaarna, risto.kaarna@fin.ee</t>
  </si>
  <si>
    <t>Maksukoormuse jaotuse analüüs ja 2018. aasta maksuvaba tulu reformi (ja muude suuremate maksumuudatuste) sotsiaalmajandusliku mõju analüüs</t>
  </si>
  <si>
    <t>Põhjalik mõjuanalüüs koos potentsiaalsete tulevikureformide prognoosidega.</t>
  </si>
  <si>
    <t xml:space="preserve">01.03-01.11.2022 </t>
  </si>
  <si>
    <t>Suurte rahvusvaheliste ettevõtete miinimumtulumaksu kehtestamise eelanalüüs ning Eesti ettevõtete kasumi jaotamise poliitika analüüs</t>
  </si>
  <si>
    <t>Kirjanduse ülevaade, muude majandusandmete analüüsi ja valdkonna ekspertteadmiste tellimine, et hinnata, mis on miinimumtulumakse laiem fiskaal- ja makromõju.</t>
  </si>
  <si>
    <t>15.03.2022-01.12.2022</t>
  </si>
  <si>
    <t>Eesti maakasutust mõjutavad rahvusvahelised trendid. Üleriigilise planeeringu alusuuring</t>
  </si>
  <si>
    <t>Ülevaade rahvusvaheliste trendide mõjust Eesti maakasutusele.</t>
  </si>
  <si>
    <t>Võrdlusriikide analüüs planeerimissüsteemi ja planeerimisõiguse viimase aja olulisematest muudatustest ja reformidest- Läti, Soome, Norra ja UK näitel</t>
  </si>
  <si>
    <t>Rahvusvahelise kogemuse  võrdlusanalüüs.</t>
  </si>
  <si>
    <t>väikeost (ilmselt soovime siiski teha registri kaudu)</t>
  </si>
  <si>
    <t>Triin Lepland, triin.lepland@fin.ee</t>
  </si>
  <si>
    <t>Andmekogusse kantavate planeeringuliste mõistete definitsioonid</t>
  </si>
  <si>
    <t xml:space="preserve">Planeeringu objektide kohta andmekogusse ühtsete definitsioonide väljatöötamine.
</t>
  </si>
  <si>
    <t>Mariel Kivi, mariel.kivi@fin.ee</t>
  </si>
  <si>
    <t>Riigi ametiasutuste ja hallatavate riigiasutuste ning osa teiste valitsussektori asutuste 2022. a palgauuring ning teenistuskohtade klassifikaatori täiendamine</t>
  </si>
  <si>
    <t xml:space="preserve">Tekstianalüüs; ankeetküsitlus, dokumendianalüüs (ametijuhendid, struktuuriüksuste põhimäärused jne), palgaandmete analüüs tööperede lõikes. </t>
  </si>
  <si>
    <t>7 kuud (kuni 31.12.2022)</t>
  </si>
  <si>
    <t>riigieelarve   (RM uuringud)</t>
  </si>
  <si>
    <t>Tarmo Porgand, tarmo.porgand@fin.ee</t>
  </si>
  <si>
    <t>„Teostamisanalüüs jaotusvõrgu eraldamisele Eesti Energia AS kontsernist ning jaotus- ja põhivõrgu varade ühendamise võimaluste ja mõjude kohta“</t>
  </si>
  <si>
    <t xml:space="preserve">Analüüs, mille tulemusena selgub, millised on Eesti Energia AS-st jaotusvõrgu eraldamise ja sellega põhivõrgu ühendamise mõjud nimetatud ettevõtjate majandusnäitajatele (Eesti Energia AS-i kontsern, Elektrilevi OÜ ja Elering AS), muudatuse finantsilise, juriidilise ja tehnilise teostatavuse kirjeldus ning vajalikud õigusaktide muudatused ja korporatiivtoimingud. Eraldi peab analüüs selgitama välja samad asjaolud Grant Thornton Baltic OÜ analüüsis toodud eelistatuima 4. arengustsenaariumi elluviimiseks. </t>
  </si>
  <si>
    <t xml:space="preserve">4 kuud  </t>
  </si>
  <si>
    <t>Koostöös MKMiga</t>
  </si>
  <si>
    <t>Riikliku rahapesu, terrorismi ja massihävitusrelvade leviku rahastamise riskihinnangu jätkuhindamise metoodika väljatöötamine</t>
  </si>
  <si>
    <t>Jätkuhindamise metoodika väljatöötamine.</t>
  </si>
  <si>
    <t>riigieelarve (Rahapesu lisavahendid)</t>
  </si>
  <si>
    <t>Karl Annus, karl.annus@fin.ee</t>
  </si>
  <si>
    <t>KOV teenustasemete elanike rahulolu-uuring 2022</t>
  </si>
  <si>
    <t>Elanikkonna küsitluse läbiviime.</t>
  </si>
  <si>
    <t>riigieelarve (RM uuringud)</t>
  </si>
  <si>
    <t>Ülla.Viin@fin.ee</t>
  </si>
  <si>
    <t>Eelarve infosüsteemide kasutajakoolitused</t>
  </si>
  <si>
    <t>Koolitusprogrammi läbiviimine eelarve infosüsteemide kasutajatele aastatel 2022-2023</t>
  </si>
  <si>
    <t>21 kuud</t>
  </si>
  <si>
    <t>Raamhange</t>
  </si>
  <si>
    <t>Rahandusministeeriumile ametisõidukite liisimine 1</t>
  </si>
  <si>
    <t>võetakse kasutusrendile 14 väikese keskklassi sõidukit 60 kuuks</t>
  </si>
  <si>
    <t>Rahandusministeeriumile ametisõidukite liisimine 2</t>
  </si>
  <si>
    <t>võetakse kasutusrendile 2 suure keskklassi sõidukit 60 kuuks</t>
  </si>
  <si>
    <t>Ülle Harak, ulle.harak@fin.ee, Gerly Elbrecht, gerly.elbrecht@fin.ee</t>
  </si>
  <si>
    <t>Analüüsi tellimine, et hinnata eelnevate riigireformi tegevuste mõju (tulemuste saavutamine, riskide realiseerumine, kulusäästu avaldumine, kus võimalik) ning seada tulevikuks strateegilised suunad, sh kaasates analüüsi kõiki olulisi sihtgruppe ühiskonnas (põhiseaduslikud institutsioonid, valdkonnaga seotud ühiskonnategelased, seadusandliku võimu esindajad, haridus-teadusasutused jt).</t>
  </si>
  <si>
    <t xml:space="preserve">EL vahendid (1R10-ORG)/riigieelarve </t>
  </si>
  <si>
    <t>Riigi asutajaõigustega sihtasutuste struktuuri ja ülesannete analüüs</t>
  </si>
  <si>
    <t>Analüüs SA-le omastest teenustest ja teenustest, mida peaks pigem täitma mõnes muus juriidilises vormis. Samuti võib töö käigus selguda ettepanekud SA-de ümber korraldamiseks.</t>
  </si>
  <si>
    <t>Merle Küngas, merle.kungas@fin.ee</t>
  </si>
  <si>
    <t>IKT valdkonna analüüs, eksperthinnang ja rakendamise nõustamine</t>
  </si>
  <si>
    <t>Analüüsi tellimine.</t>
  </si>
  <si>
    <t>Eelarvepoliitika valdkonna regulatsiooni õigusanalüüs</t>
  </si>
  <si>
    <t>Õiguslik analüüsi tellimine, mille sisuks on riigieelarve koostamisega seotud õigusliku raamistiku kõikehõlmav kaardistamine koos vastutusjaotusega ja hinnangu andmine selle otstarbekusele, ajakohasusele ja terviklikkusele. Seejuures tuleb võrrelda Eesti asjakohaseid õigusnorme kolme teise riigi regulatsioonidega ning töötada välja probleemidele alternatiivsed lahendused, vastused uurimisküsimustele ning regulatiivsed ja mitteregulatiivsed lahendused.</t>
  </si>
  <si>
    <t>5 kuud</t>
  </si>
  <si>
    <t xml:space="preserve">EL vahendid (1R10-POLKA-2 )/riigieelarve </t>
  </si>
  <si>
    <t>Miryam Vahtra, miryam.vahtra@fin.ee</t>
  </si>
  <si>
    <t>SF rakendusperioodi 2021-2017 finantsinstrumentide ex-ante hindamise II etapi korraldamine</t>
  </si>
  <si>
    <t>Investeerimisstrateegia ettepanek valdkondade, piirkondade ja ettevõtte tüüpide lõikes:</t>
  </si>
  <si>
    <t xml:space="preserve">EL vahendid (1R10-SFTA )/riigieelarve </t>
  </si>
  <si>
    <t>SF rakendusperioodi 2014-2020 võrdsete võimaluste ja võrdõiguslikkuse läbivate teemade hindamine</t>
  </si>
  <si>
    <t>Analüüsi tellimine (dokumendianalüüs, süvaintervjuud, kvantitatiivanalüüs), selgitamaks välja, kui tulemuslik on olnud struktuurivahendite rakendusperioodil 2014-2020 soolise võrdõiguslikkuse ja võrdsete võimaluste temaatika adresseerime ning millised on olnud mõjud. Kas seni tehtu on piisav ning millised on soovitused 2021-2027 struktuurivahendite perioodiks.</t>
  </si>
  <si>
    <t>11 kuud</t>
  </si>
  <si>
    <t>„SF rakendusperioodi 2014-2020 rakenduskava panus EE2020 ja EL2020 eesmärkide täitmisesse“</t>
  </si>
  <si>
    <t>Hindamine on sisendiks perioodi 2021-2027 hindamiste koondaruandele ning Euroopa Komisjoni ex-post e. järelhindamiseks. Euroopa Komisjon soovib näha, mil määral on Eesti struktuurivahendite rakendamisega panustanud liidu prioriteetidesse, millise osa mõjust võiksime omistada struktuurivahenditele. Ühtlasi täidame EUROOPA PARLAMENDI JA NÕUKOGU MÄÄRUS (EL) nr 1303/2013, artikli 56 (3) nõuet tagada, et kõik investeerimisprioriteedid oleksid hinnatud.</t>
  </si>
  <si>
    <t>Liis Palumets, liis.palumets@fin.ee</t>
  </si>
  <si>
    <t>„Ühtekuuluvuspoliitika fondide rakenduskava 2014-2020“ prioriteetse suuna „Jätkusuutlik linnapiirkondade areng“ järelhindamine</t>
  </si>
  <si>
    <t xml:space="preserve">Eesmärk on hinnata  prioriteetse suuna eesmärkide saavutatusele ning välja selgitada prioriteetse suuna tegevuste ja meetmete mõju linnapiirkondade arengule </t>
  </si>
  <si>
    <t>14 kuud (lõpp 31.12.2023)</t>
  </si>
  <si>
    <t>Saaremaast läände kavandatava meretuulepargi elektrikaabli REP</t>
  </si>
  <si>
    <t>Kulud katab Saare Wind Energy OÜ</t>
  </si>
  <si>
    <t>Siim Orav, siim.orav@fin.ee; Kaur Kaasik-Aaslav, kaur.kaasik-aaslav@fin.ee</t>
  </si>
  <si>
    <t>Katri-Liis Ennok ja Triin Lepland, katri-liis.ennok@fin.ee; triin.lepland@fin.ee</t>
  </si>
  <si>
    <t>Hiiu merealal tuuleenergeetika teema eelanalüüs.</t>
  </si>
  <si>
    <t>Ruumiline ja juriidiline eelanalüüs, et selgitada välja Hiiu mereala planeeringus tuuleenergeetika teema kavandamise võimalused. Eelanalüüsiga tuleb: 1.	Selgitada välja võimalikud lahendused arvestades kohalikke olusid (olemasolevaid looduslikke, tehnilisi, sotsiaalseid ja majanduslikke tingimusi); 
2.	Teha ettepanek planeeringu käigus läbiviidavate uuringute vajaduste kohta;
3.	Võrrelda erinevaid planeerimisinstrumente, millega teemat lahendada;
4.	Teha ettepanek planeeringuala kohta.</t>
  </si>
  <si>
    <t>Taavi Pipar, taavi.pipar@fin.ee</t>
  </si>
  <si>
    <t>Kehtivate detailplaneeringute digiteerimine</t>
  </si>
  <si>
    <t>Paberkandjal olevate kehtivate planeeringute digiteerimine ja andmete ühtlustamine hankes osalevatele KOV-idele.</t>
  </si>
  <si>
    <t>200 000-300 000</t>
  </si>
  <si>
    <t>Kaetakse MKM-i poolt taastefondist. Hetkel on eeldatav maksumus veel täpsustamisel, 200 000 on kindel, aga ehk on võimalik mahtu suurendada, kuna vajadus on suurem.</t>
  </si>
  <si>
    <t>Ivan Sergejev, ivan. sergejev@fin.ee</t>
  </si>
  <si>
    <t>Õiglase ülemineku teemaline TV saatesari või minifilm</t>
  </si>
  <si>
    <t>Saatesarja või minifilmi eesmärgiks on näidata Ida-Viru õiglase ülemineku inimmõju / -mõõdet, jutustada "ülemineku lugudest" piirkonnas, ispireerida kohalike üleminekut omaks võtta.</t>
  </si>
  <si>
    <t>2022 III kvartal</t>
  </si>
  <si>
    <t>kuni 12 kuud</t>
  </si>
  <si>
    <t>Täpne töö skoop, vorm, tegija valiku kriteeriumid ja potentsiaalne maksumus täpsustatakse komm.plaani koostamisel</t>
  </si>
  <si>
    <t>Kärt Allert
kart.allert@fin.ee</t>
  </si>
  <si>
    <t>Tõlketeenuse tellimine</t>
  </si>
  <si>
    <t>Raamleping tõlketeenuste (suulise ja kirjaliku tõlke) tellimiseks</t>
  </si>
  <si>
    <t>Nov.2022.
Eelmise riigihanke nr 211149 tulemusel sõlmitud raamlepingud lõppevad 14.11.2022</t>
  </si>
  <si>
    <t>36 (3 aastat)</t>
  </si>
  <si>
    <t>riigieelarve, aga  võivad olla ka EL vahenditest</t>
  </si>
  <si>
    <t>Riigikantselei</t>
  </si>
  <si>
    <t>Monika Tamla, monika.tamla@riigikantselei.ee</t>
  </si>
  <si>
    <t>Avaliku sektori tippjuhtide järelkasvuprogrammi Newton VI väljatöötamine</t>
  </si>
  <si>
    <t>Avaliku sektori tippjuhtide järelkasvuprogrammiga Newton VI programmi väljatöötamiseks ja läbiviimiseks koostööpartneri leidmine 2022 II poolaastal. Tegemist on kuuenda järelkasvuprogrammiga, mille eesmärgiks on kaasa aidata avaliku sektori tippjuhtide järelkasvu tagamisele</t>
  </si>
  <si>
    <t>Täpne ajaraam on täpsustamisel</t>
  </si>
  <si>
    <t xml:space="preserve">Külli Toomet-Björck, kylli.toomet-bjorck@riigikantselei.ee </t>
  </si>
  <si>
    <t>Avaliku teenistuse tippjuhtide aastakonverentsi ettevalmistamine ja läbiviimine</t>
  </si>
  <si>
    <t>Avaliku teenistuse tippjuhtide aastakonverentsi koostööpartneri leidmiseks hangete läbiviimine 2022.aaasta mai-oktoober. Hangete tegemine sõltub kohast, mille läbiviimiseks valime - kas saame hankida kõik ühelt pakkujalt või peame tegema eraldi hanked</t>
  </si>
  <si>
    <t>01.05.-31.10.2022</t>
  </si>
  <si>
    <t xml:space="preserve">1-6 kuud </t>
  </si>
  <si>
    <t>laura.hiietamm@riigikantselei.ee</t>
  </si>
  <si>
    <t>Taru ja Artiklivaramu infohaldussüsteemide integratsioon</t>
  </si>
  <si>
    <t>Taru ja Artiklivaramu infohaldussüsteemide liitmine ja integratsioon</t>
  </si>
  <si>
    <t>31.03.2022</t>
  </si>
  <si>
    <t>Ühishange Riigi Infosüsteemi Ametiga</t>
  </si>
  <si>
    <t>Kersti Luha, kersti.luha@riigikantselei.ee; Liis Laurits, liis.laurits@riigikantselei.ee</t>
  </si>
  <si>
    <t>Kommunikatsioonipartnerite hange</t>
  </si>
  <si>
    <t>Riski- ja kriisikommunikatsiooni võimekuse arendamisega seotud kommunikatsioonikampaaniad</t>
  </si>
  <si>
    <t>Soovime leida partnerid võimalikeks kommunikatsioonikampaaniateks</t>
  </si>
  <si>
    <t>Laura Hiietamm, laura.hiietamm@riigikantselei.ee</t>
  </si>
  <si>
    <t>Tekstide tõlkimine, toimetamine ja avaldamine eesti keelest vene ja inglise keelde Taru/Artiklivaramu infohaldussüsteemides</t>
  </si>
  <si>
    <t>Tekstide tõlkimine, toimetamine ja avaldamine eesti keelest vene ja inglise keelde Taru (ja peale selle kolimist Artiklivaramu) infohaldussüsteemis või tõlketööde koordinaatori poolt saadetuna ja tekstide toimetamine (nii tõlgitud tekstide ülevaatamine kui ka muudatuste sisseviimine varasemalt tõlgitud tekstidesse ja teksti avaldamine).</t>
  </si>
  <si>
    <t>01.12.2022</t>
  </si>
  <si>
    <t xml:space="preserve">36 kuud </t>
  </si>
  <si>
    <t>Pikendamise võimalusega kokku 36 kuuks</t>
  </si>
  <si>
    <t>Kertu Künnapuu, kertu.kunnapuu@riigikantselei.ee</t>
  </si>
  <si>
    <t>Riigikantselei perioodika hange 2023 aastaks</t>
  </si>
  <si>
    <t>Riigikantselei perioodikahange 2023</t>
  </si>
  <si>
    <t>Hanke  läbiviimine sõltub, mis saab olema Riigikantselei 2023 perioodika vajaduse maht ja  hinnad. Juhul kui sisendi  kokkupanemise ajal selgub, et  rahaline maht jääb alla 30 000, siis hanget ei korralda</t>
  </si>
  <si>
    <t>Riigi Infosüsteemi Amet / Riigikantselei</t>
  </si>
  <si>
    <t>Riigi Tugiteenuste Keskus</t>
  </si>
  <si>
    <t>brit.koppel@rtk.ee</t>
  </si>
  <si>
    <t>Turunduskommunikatsiooni partner struktuurivahendite teavitustegevusteks</t>
  </si>
  <si>
    <t>Loovagentuuri teenuste hankimine aastateks 2023-2024</t>
  </si>
  <si>
    <t>SFTA</t>
  </si>
  <si>
    <t>Ruumiloome programm KOV-idele</t>
  </si>
  <si>
    <t>Arendusprogramm</t>
  </si>
  <si>
    <t>Korraldusteenus</t>
  </si>
  <si>
    <t>riigieelarve + EL</t>
  </si>
  <si>
    <t>Rahastusallikas oleks kombineerituna mõlemad, kuna väljume ESF-ist ja kaalume osalustasu küsimist ning tahame asutustele jätta võimaluse ka tasulisi koolitusi oma rahakotist meie kaudu tellida.</t>
  </si>
  <si>
    <t>Keskastmejuhtide arendusprogramm KAJA</t>
  </si>
  <si>
    <t>Keskastmejuhtide järelkasvuprogramm</t>
  </si>
  <si>
    <t>Mentorluse väljaõppe programm juhtidele</t>
  </si>
  <si>
    <t>Valikmoodulid juhtidele</t>
  </si>
  <si>
    <t>Valikmoodulid asutustele</t>
  </si>
  <si>
    <t>KOV juhtide arendusprogramm</t>
  </si>
  <si>
    <t>Finantsjuhtide arendusprogramm</t>
  </si>
  <si>
    <t>Sotsiaalkindlustusamet</t>
  </si>
  <si>
    <t>eneli.siidoja@sotsiaalkindlustusamet.ee</t>
  </si>
  <si>
    <t>Rehabilitatsioonijuhiste koostamine</t>
  </si>
  <si>
    <t>Ühtsete juhiste loomine</t>
  </si>
  <si>
    <t>2022 I poolaasta</t>
  </si>
  <si>
    <t>4-5 kuud</t>
  </si>
  <si>
    <t>I kv 2022 lähevad kahe rehabilitatsioonijuhise (meeleoluhäiretega tööealise ja põletikuliste polüartropaatiatega tööealise hanked RTKsse.</t>
  </si>
  <si>
    <t>ann.lind-liiberg@sotsiaalkindlustusamet.ee</t>
  </si>
  <si>
    <t>Riikliku perelepitusteenuse perelepitajate hankimine</t>
  </si>
  <si>
    <t>2022. aasta septembril käivituva riikliku perelepitussüsteemi teenuseosutajate hankimine</t>
  </si>
  <si>
    <t>2022 II poolaasta</t>
  </si>
  <si>
    <t>REA</t>
  </si>
  <si>
    <t>Tehnilise kirjelduse valmimise järgselt selgub, kas hange või SKA peab ise tegema konkursi</t>
  </si>
  <si>
    <t>sandra.laurimaa@sotsiaalkindlustamet.ee</t>
  </si>
  <si>
    <t>2023 aasta kirjutustõlke teenuse hange</t>
  </si>
  <si>
    <t>Tegemist kordushankega, et tagada teenuse järjepidev jätkamine</t>
  </si>
  <si>
    <t>Hiljemalt 31.12.2022</t>
  </si>
  <si>
    <t>01.01.2023-31.12.2023</t>
  </si>
  <si>
    <t>andrea.kink@sotsiaalkindlustusamet.ee</t>
  </si>
  <si>
    <t>Naiste tugikeskuse teenuse hange</t>
  </si>
  <si>
    <t>Võimalik, et hanke asemel lepingu pikendamine, oleneb OAS muudatuste tempost</t>
  </si>
  <si>
    <t>2022 II pa</t>
  </si>
  <si>
    <t>1 000000 aastas</t>
  </si>
  <si>
    <t>helle.villem@sotsiaalkindlustusamet.ee</t>
  </si>
  <si>
    <t>Pikaajalise kaitstud töö teenuse tellimine 2023</t>
  </si>
  <si>
    <t>hange PKT teenuseosutajate leidmiseks 2023. aastaks</t>
  </si>
  <si>
    <t>12 kuud (01-12/2023)</t>
  </si>
  <si>
    <t>1,8 mlj + KM</t>
  </si>
  <si>
    <t>ESF, PKT projekt, T30-S1KAITSTOO-1212</t>
  </si>
  <si>
    <t>Pikaajalise kaitstud töö teenuse tellimine 2022</t>
  </si>
  <si>
    <t>hange PKT teenuseosutajate leidmiseks 2022. aastaks</t>
  </si>
  <si>
    <t>7-8 kuud (06-12/2022)</t>
  </si>
  <si>
    <t>alla 1,8 mlj + KM</t>
  </si>
  <si>
    <t xml:space="preserve">Vajadus läbi viia uus hankemenetlus kui praegu hindamisel olev hange kehtetuks tunnistatakse </t>
  </si>
  <si>
    <t>Liis Paloots; liis.paloots@sotsiaalkindlustusamet.ee</t>
  </si>
  <si>
    <t>SKA suulise tõlke teenus</t>
  </si>
  <si>
    <t>Raamlepinguga trendipõhiste ning harvikkeelte suulise tõlke võimekuse loomine. Ennekõike teenused, mis tulenevad seadusest: VRKS; SHS; OA</t>
  </si>
  <si>
    <t>2022 aprilli lõpp (II kv)</t>
  </si>
  <si>
    <t>ca 100,000 EUR/aasta</t>
  </si>
  <si>
    <t>riigieelarve/EL vahendid</t>
  </si>
  <si>
    <t>I kv sisendisse läks üldine majutuskeskuse hange, millele lisaks viiakse tõlke hange eraldiseisvalt</t>
  </si>
  <si>
    <t>RVK majutuskohtade raamhange</t>
  </si>
  <si>
    <t>Raamlepingu(te)ga täiendavate a) majutuskohtade ning b) teenuskohtade tuvastamine suurenevate rändevoogude, sh massilise sisserände korral</t>
  </si>
  <si>
    <t>2022 juuni lõpp (II kv)</t>
  </si>
  <si>
    <t>REA/EL/kriisivahendid</t>
  </si>
  <si>
    <t>bert.prukk@sotsiaalkindlustusamet.ee</t>
  </si>
  <si>
    <t>Kolimisteenuste hange</t>
  </si>
  <si>
    <t>Inventari kolimine</t>
  </si>
  <si>
    <t>01.01.23-31.12.2025</t>
  </si>
  <si>
    <t>REA (SKA)</t>
  </si>
  <si>
    <t>grete.joon@sotsiaalkindlustusamet.ee</t>
  </si>
  <si>
    <t>Inventari hange</t>
  </si>
  <si>
    <t>Mööbli ja vajaliku büroomööbli soetus</t>
  </si>
  <si>
    <t>REA(SKA(</t>
  </si>
  <si>
    <t>kristi.viert@sotsiaalkindlustusamet.ee</t>
  </si>
  <si>
    <t>Trükiteenus</t>
  </si>
  <si>
    <t>Erinevate kaartide, juhendite, voldikut jm trükk</t>
  </si>
  <si>
    <t>III kvartal 2022</t>
  </si>
  <si>
    <t>REA ja ESF ja Norra projektid</t>
  </si>
  <si>
    <t>maarja.kuldjärd@sotsiaalkindlustusamet.ee</t>
  </si>
  <si>
    <t>Hooldus-, eestkoste-, ja lapsendajaperede tugiteenused 2023</t>
  </si>
  <si>
    <t>Erinevad tugiteenused (mentorlus jt) asendushooldusperedele</t>
  </si>
  <si>
    <t xml:space="preserve">ESF </t>
  </si>
  <si>
    <t>see on esialgne info SOMist, summa ja lepingu kestus võivad veel muutuda</t>
  </si>
  <si>
    <t>Reelika.Hlevnjuk@sotsiaalkindlustusamet.ee</t>
  </si>
  <si>
    <t>Väljaspool kodu osutatavat ööpäevaringset üldhooldusteenust pakkuva asutuse toimepidevuse ja riskijuhtimise metoodika piloteerimine ja juhendi väljatöötamine Sotsiaalkindlustusametile</t>
  </si>
  <si>
    <t xml:space="preserve">Olemasoleva toimepidevuse ja riskijuhtimise metoodika piloteerimine 10 protsendi Eesti üldhoolekandeasutuste hulgas, mille tulemusena parendatakse metoodikat ning luuakse toimepidevuse ja riskijuhtimise plaani koostamiseks juhend. </t>
  </si>
  <si>
    <t>12-18 kuud (täpsustamisel)</t>
  </si>
  <si>
    <t>SKA edastab LÜ veebruaris</t>
  </si>
  <si>
    <t>TEHIK</t>
  </si>
  <si>
    <t>marje.pihl@tehik.ee</t>
  </si>
  <si>
    <t>Aknakatete soetamine</t>
  </si>
  <si>
    <t xml:space="preserve">TEHIK kolis 2022 alguses uuele kontoripinnale ning vajab kogu hoonele aknakatteid, mis tagaksid päiksevalguse tõrjumise arvutiekraanidelt ning takistaksid akendest sisse vaatamist kõrvaliste isikute poolt. </t>
  </si>
  <si>
    <t xml:space="preserve">TEHIK viib hetkel läbi turu-uuringut, selgitamaks välja täpsed toodete ja paigaldusteenuse parameetrid ning hanke eeldatav maksumus. Kuna hoonel on äärmiselt palju aknaid, ei ole võimalik ilma turu-uuringuta maksumust määrata. Võimalik, et summa jääb oluliselt väiksemaks, sellisel juhul korraldab TEHIK hanke ise. </t>
  </si>
  <si>
    <t>Büroomööbli soetamine</t>
  </si>
  <si>
    <t xml:space="preserve">TEHIK soovib soetada täiendavat büroomööblit, mille järele on tekkinud vajadus kolimise järgselt. </t>
  </si>
  <si>
    <t xml:space="preserve">Võimalik, et summa jääb oluliselt väiksemaks, sellisel juhul korraldab TEHIK hanke ise. Vajadused selguvad reaalselt järgnevate kuude jooksul. </t>
  </si>
  <si>
    <t>Büroohoone akustikaprobleemide lahendamine</t>
  </si>
  <si>
    <t xml:space="preserve">Büroohoone mitmetes ruumides esineb akustikaprobleeme, millele vajame lahendust kas sisekujunduse, seinapaneelide vmt teel. Sobiv lahendus ei ole hetkel selge. </t>
  </si>
  <si>
    <t>1 kuu</t>
  </si>
  <si>
    <t>Terviseamet</t>
  </si>
  <si>
    <t>Liis Andresen
liis.andresen@terviseamet.ee või asendav isik</t>
  </si>
  <si>
    <t>Gaaskromatograaf</t>
  </si>
  <si>
    <t xml:space="preserve">Gaaskromatograaf tandem-mass-selektiivse detektoriga  (GC-MS/MS) </t>
  </si>
  <si>
    <t>Labori omatulu</t>
  </si>
  <si>
    <t xml:space="preserve">Kairi Pikk
kairi.pikk@terviseamet.ee </t>
  </si>
  <si>
    <t>Tööriiete raamleping</t>
  </si>
  <si>
    <t>Laborite, regionaalosakonnade tööriietus</t>
  </si>
  <si>
    <t>Riigieelarve + labori omatulu</t>
  </si>
  <si>
    <t>Brigitte Marlen Makke
brigitte.marlen.makke@terviseamet.ee või asendav isik</t>
  </si>
  <si>
    <t>Sõiduautode hange</t>
  </si>
  <si>
    <t>4 sõiduautot (täisteenusrent)</t>
  </si>
  <si>
    <t>eesti-vene; vene-eesti; eesti-inglise; inglise-eesti</t>
  </si>
  <si>
    <t xml:space="preserve">Heli Teder      heli.teder@ti.ee </t>
  </si>
  <si>
    <t xml:space="preserve">Liiklus- ja kaskokindlustus Tööinspektsiooni autodele </t>
  </si>
  <si>
    <t xml:space="preserve"> lepingu pikkusega kuni kolm aastat (36 kuud)</t>
  </si>
  <si>
    <t>01.01.2023 - 31.12.2025</t>
  </si>
  <si>
    <t>Liha ja lihatoodete ostmine vanglatele</t>
  </si>
  <si>
    <t>minikonkurss, Raamleping 01.04.2020 - 31.03.2023</t>
  </si>
  <si>
    <t>Mitmesuguste toiduainete (kuivained ja muud toiduained) ostmine vanglatele</t>
  </si>
  <si>
    <t>minikonkurss, raamleping 01.07.2021 - 30.06.2024</t>
  </si>
  <si>
    <t>Ametnike vormirõivad vanglatele</t>
  </si>
  <si>
    <t>Vormirõivaste tellimine vangla ametnikele perioodil 20.07.2022 - 21.07.2026</t>
  </si>
  <si>
    <t>Särkidel alates 10.12.2022</t>
  </si>
  <si>
    <t xml:space="preserve">Pesupesemisteenuse tellimine </t>
  </si>
  <si>
    <t>Raamleping 24 kuud</t>
  </si>
  <si>
    <t>Kartulite ostmine Tallinna, Tartu ja Viru vanglale</t>
  </si>
  <si>
    <t>Kartulite ostmine vanglatele 01.11.2022-31.10.2023</t>
  </si>
  <si>
    <t>minikonkurss, raamleping 01.11.2021 - 31.10.2024</t>
  </si>
  <si>
    <t>Köögiviljade ostmine vanglatele perioodil 2022 - 2025</t>
  </si>
  <si>
    <t>soovitavalt raamleping 01.11.2022 - 31.10.2025</t>
  </si>
  <si>
    <t>Piimatoodete ostmine Tallinna, Tartu ja Viru vanglale 2021-2024</t>
  </si>
  <si>
    <t>Piima ja piimatoodete ostmine vanglatele</t>
  </si>
  <si>
    <t>Minikonkurss, raamleping 01.11.2021 - 31.10.2024</t>
  </si>
  <si>
    <t>Pagaritoodete ostmine vanglatele perioodil 01.01.2023-31.12.2025</t>
  </si>
  <si>
    <t>Pagaritoodete ostmine vanglatele (01.01.2023-31.12.2023)</t>
  </si>
  <si>
    <t>Soovitavalt raamleping 01.01.2023 - 31.12.2025</t>
  </si>
  <si>
    <t xml:space="preserve">Kala- ja kalatoodete ostmine </t>
  </si>
  <si>
    <t>Tervishoiuteenus kinnipeetavatele (sotsiaalteenus)</t>
  </si>
  <si>
    <t>tervishoiuteenus</t>
  </si>
  <si>
    <t>Tallinna Vangla; Tartu Vangla; Viru Vangla</t>
  </si>
  <si>
    <t>93000 + 93000 + 93000</t>
  </si>
  <si>
    <t>Ühishange</t>
  </si>
  <si>
    <t>25000 + 25000 + 23000</t>
  </si>
  <si>
    <t>85000 + 92000 + 105000</t>
  </si>
  <si>
    <t>213600 + 96000 + 72000</t>
  </si>
  <si>
    <t>Pesupesemisteenuse tellimine Tallinna Vanglale ja Viru Vanglale</t>
  </si>
  <si>
    <t>55000 + 58000</t>
  </si>
  <si>
    <t>Tallinna Vangla; Viru Vangla</t>
  </si>
  <si>
    <t>120000 + 120000 + 150000</t>
  </si>
  <si>
    <t>95000 + 93000 + 113850</t>
  </si>
  <si>
    <t>90000 + 98000 + 80000</t>
  </si>
  <si>
    <t>30000 + 16000 + 12000</t>
  </si>
  <si>
    <t>Postiteenuse tellimine</t>
  </si>
  <si>
    <t xml:space="preserve">Teenus sisaldab lisaks universaalsele postiteenusele ka lisateenuseid: ärikirjad I,II,III tsoon;
Ümbrikustamine masinal; värvilised/ must-valged ümbrikud; makstud vastus ümbrikud; pakiteenus; 
Paber ja print kahepoolne, must-valge/värviline
Paber ja print ühepoolne, must-valge/värviline
Ümbriku print must-valge/värviline;
</t>
  </si>
  <si>
    <t>Esimesel võimalusel, kuid mitte hiljem kui 01.04.2022</t>
  </si>
  <si>
    <t>Epp Karus Epp.Karus@stat.ee; Petra Brenner Petra.Brenner @stat.ee</t>
  </si>
  <si>
    <r>
      <t xml:space="preserve">Maarja Sadam maarja.sadam@ekei.ee;  Aime Riikoja, aime.riikoja@ekei.ee;       </t>
    </r>
    <r>
      <rPr>
        <sz val="11"/>
        <rFont val="Calibri"/>
        <family val="2"/>
        <charset val="186"/>
        <scheme val="minor"/>
      </rPr>
      <t xml:space="preserve">  Sünne Remmer, synne.remmer@ekei.ee</t>
    </r>
  </si>
  <si>
    <t>Viru Maakohus</t>
  </si>
  <si>
    <t>Viru MK mikrobussi hange</t>
  </si>
  <si>
    <t>mikrobuss 8+1</t>
  </si>
  <si>
    <t>minikonkurss</t>
  </si>
  <si>
    <t>Meelis Parkman, meelis.parkman@kohus.ee</t>
  </si>
  <si>
    <t>Registrite ja Infosüsteemide Keskus</t>
  </si>
  <si>
    <t>Mari Mitt, mari.mitt@rik.ee</t>
  </si>
  <si>
    <t>Kohvimasinate rent ja tooraine ostmine</t>
  </si>
  <si>
    <t>Erinevate kohviaparaatide rent, koos kaardilahendusega; tooraine (sh piim) ostmine.</t>
  </si>
  <si>
    <t>avatud hange</t>
  </si>
  <si>
    <t>Pärnu Maakohus</t>
  </si>
  <si>
    <t>avo.roosvalt@kohus.ee</t>
  </si>
  <si>
    <t>Sõiduauto liisimine</t>
  </si>
  <si>
    <t>Vastavalt standardile K 1</t>
  </si>
  <si>
    <t>"minikonkurss"</t>
  </si>
  <si>
    <t>1-12</t>
  </si>
  <si>
    <t>1</t>
  </si>
  <si>
    <t>4</t>
  </si>
  <si>
    <t>6</t>
  </si>
  <si>
    <t>2</t>
  </si>
  <si>
    <t>3</t>
  </si>
  <si>
    <t>5</t>
  </si>
  <si>
    <t>7</t>
  </si>
  <si>
    <t>9</t>
  </si>
  <si>
    <t>8</t>
  </si>
  <si>
    <t>10</t>
  </si>
  <si>
    <t xml:space="preserve">Madis Tõns madis.tons@sm.ee </t>
  </si>
  <si>
    <t>Immunohematoloogiliste uuringute referentlabori ülesannete (vereseaduse § 17) täitmine</t>
  </si>
  <si>
    <t>Immunohematoloogiliste uuringute referentteenus</t>
  </si>
  <si>
    <t>Hiljemalt 01.09.2022</t>
  </si>
  <si>
    <t>5 aastat alates hankelepingu sõlmimisest</t>
  </si>
  <si>
    <t>haldusleping</t>
  </si>
  <si>
    <t>Tea Varrak.  Tea.varrak@sm.ee</t>
  </si>
  <si>
    <t>Puudust kannatavatele inimestele toidu ostmine aastatel 2023 jne.</t>
  </si>
  <si>
    <t xml:space="preserve">Hange vautserite süsteemi läbiviimiseks </t>
  </si>
  <si>
    <t>4 aastat alates hankelepingu sõlmimisest</t>
  </si>
  <si>
    <t>4-5 mln, uus ESF
summa vajab täpsustamist</t>
  </si>
  <si>
    <t>Triinu Täht triinu.taht@sm.ee</t>
  </si>
  <si>
    <t>Eesti laste vaimse tervise uurimise võimaluste ja vajaduste väljaselgitamine</t>
  </si>
  <si>
    <t>Hange analüüsi läbiviimiseks</t>
  </si>
  <si>
    <t>Hiljemalt 01.05.2022</t>
  </si>
  <si>
    <t>kuni 2 aastat alates hankelepingu sõlmimisest</t>
  </si>
  <si>
    <t>teadus-arendustegevuse erandiga; eeldatavalt konkurss; TA-lisavahendid</t>
  </si>
  <si>
    <t xml:space="preserve">Vootele Veldre vootele.veldre@sm.ee </t>
  </si>
  <si>
    <t>Psühholoogilise ravi ja mittekliinilise vaimse tervise abi reguleerimise ning korraldamise praktika välisriikide kogemuses ja heade praktikate rakendamise võimalused Eestis</t>
  </si>
  <si>
    <t>Analüüs kirjeldab, kuidas reguleeritakse välisriikides psühholoogilist ja mittekliinilist vaimse tervise abi ning kuidas on abi korraldatud, missugused on kvalifikatsioonikriteeriumid konkreetse abi liigi osutamisel, kuidas rakendatakse praktikas stepped care põhimõtteid jne. Toetudes fookusgruppidele ekspertidega kujundatakse soovitused psühholoogilise ravi reguleerimiseks Eestis.</t>
  </si>
  <si>
    <t>Hiljemalt 01.06.2022</t>
  </si>
  <si>
    <t>Kuni 1 aasta alates lepingu sõlmimisest</t>
  </si>
  <si>
    <t xml:space="preserve">Katri Aaslav-Tepandi katri.aaslav-tepandi@sm.ee </t>
  </si>
  <si>
    <t>Palliatiivse ravi korralduse uuring viie Euroopa riigi näitel</t>
  </si>
  <si>
    <t>Võrdlusanalüüs annab aluse riikliku poliitika kujundamisel, palliatiivravi süsteemi võrgustiku ülesehitamiseks, rakendatavaid teadmisi palliatiivse ravi arendus- ja rakenduskava loomiseks. Hangitav võrdlusanalüüs avab vähemalt viie EL riigi näite toel palliatiivse ravi osutamise mudeleid, ravi sidumist sotsiaalteenustega, teenuste pakkumist lähedastele jmt.</t>
  </si>
  <si>
    <t>6 kuud alates lepingu sõlmimisest</t>
  </si>
  <si>
    <t>Täpsustub (VTO koostöös TSAO)</t>
  </si>
  <si>
    <t>Psühholoog-nõustajate kutseaasta 2022/2023</t>
  </si>
  <si>
    <t>Hange psühholoog-nõustajate kutseaasta rahastamiseks</t>
  </si>
  <si>
    <t>Hiljemalt 15.07.2022</t>
  </si>
  <si>
    <t>15.07.2022-31.12.2023</t>
  </si>
  <si>
    <t>Alice Juurik alice.juurik@sm.ee</t>
  </si>
  <si>
    <t>Peresõbraliku tööandja märgise mudeli rakendamine</t>
  </si>
  <si>
    <t xml:space="preserve">Hange peresõbraliku tööandja märgise mudeli  tegevuste elluviimiseks </t>
  </si>
  <si>
    <t>Hiljemalt 30.06.2022</t>
  </si>
  <si>
    <t>5 aastat lepingu sõlmimisest (täpsustub hankedokumentide koostamisel)</t>
  </si>
  <si>
    <t>400-500 tuh; ESF periood 2014-2020, mis alates 2024 läheb üle uuele ESF rahastusele;
Summa sõltub perioodist, täpsustub veebruaris</t>
  </si>
  <si>
    <t>puudega laste tugiteenuste arendamise ja pakkumise mõjuanalüüs</t>
  </si>
  <si>
    <t>hange mõjuanalüüsi läbiviimiseks</t>
  </si>
  <si>
    <t>Hiljemalt 31.08.2022</t>
  </si>
  <si>
    <t>lepingu sõlmimisest kuni 31.10.2023</t>
  </si>
  <si>
    <t>suure hoolduskoormusega lastele lapsehoiuteenuse osutajate täiendkoolituse läbiviimine</t>
  </si>
  <si>
    <t>hange koolituse läbiviimiseks</t>
  </si>
  <si>
    <t>Inimkeskse hoolekande- ja tervishoiusüsteemi koordinatsioonimudeli rakendamise projektis osalevate piirkondade spetsialistide koolitamine Sotsiaalministeeriumile</t>
  </si>
  <si>
    <t>Riigihanke esemeks on inimkeskse hoolekande- ja tervishoiusüsteemi koordinatsioonimudeli projektis osalevate piirkondade sotsiaal- ja tervishoiusüsteemi ning teiste asjakohaste valdkondade spetsialistide koolitamine.</t>
  </si>
  <si>
    <t>Hange kuulutatakse välja märtsi I poolel. Hiljemalt 31.04.2022</t>
  </si>
  <si>
    <t>Kuni 31.03.2023</t>
  </si>
  <si>
    <t>Oli planeeritud eelmisel aastal, lükkus edasi</t>
  </si>
  <si>
    <t>Vivia Aunapuu-Lents vivia.aunapuu-lents@sm.ee</t>
  </si>
  <si>
    <t xml:space="preserve">Tulemuspõhise rahastamise tulemuslikkuse hindamine (vanemaealiste tööturuteenuste vooru põhjal)  </t>
  </si>
  <si>
    <t xml:space="preserve">Hange tulemuspõhise rahastamise tulemuslikkuse hindamiseks </t>
  </si>
  <si>
    <t>nov 2022</t>
  </si>
  <si>
    <t xml:space="preserve">EL vahendid </t>
  </si>
  <si>
    <t>SF tehnilisest abist</t>
  </si>
  <si>
    <t>Age Viira age.viira@sm.ee</t>
  </si>
  <si>
    <t>Lastega perede leibkonnapildi ja elukorralduse uuring</t>
  </si>
  <si>
    <t>Lastega perede, sh üksikvanemate olukorra uurimine vastavate poliitikameetmete väljatöötamiseks</t>
  </si>
  <si>
    <t>I kv 2022</t>
  </si>
  <si>
    <t>6-8 kuud lepingu sõlmimisest</t>
  </si>
  <si>
    <t>Teema ja rahastus tuli perepoliitika ületulekuga SiMst,  planeeritud eelmisel aastal, aga lükkus edasi</t>
  </si>
  <si>
    <t>Riskihindamise instrumendi väljatöötamine</t>
  </si>
  <si>
    <t>Uuringu eesmärk on tuvastada olemasolevate abivajajate andmete baasil (kasutades erinevates riigi ja KOV andmekogudes olevaid andmeid) tunnused, mis viitavad võimalikule abivajadusele; edaspidi saab inimesega kontakteerumine ning abi pakkuda.</t>
  </si>
  <si>
    <t>Sille Pihlak (RTO) sille.pihlak@sm.ee</t>
  </si>
  <si>
    <t>Tasakaalustatud toitumise nõustamise integreerimise võimalused esmatasandi tervishoiusüsteemi</t>
  </si>
  <si>
    <t>Lahendatavad põhiprobleemid: peatada laste ja täiskasvanute ülekaalu ja rasvumise epideemia Eestis ning teha inimestele kättesaadavaks tõenduspõhine ja kvaliteetne nõustamine tasakaalustatud toitumisest, sh kliimamõju.</t>
  </si>
  <si>
    <t>Eva Põldis (TPPO) eva.poldis@sm.ee</t>
  </si>
  <si>
    <t>Kaugtööd soodustavate meetmete rahvusvaheline praktika</t>
  </si>
  <si>
    <t>Uuritakse: millised on välisriikides peamised kaasnevad probleemid KTga; kuidas neid on lahendanud; milliseid meetmeid (regulatiivsed ja mitteregulatiivsed) on riigid rakendanud KT tegemise soodustamiseks; milline on olnud nende meetmete mõju (k.a kliimale).</t>
  </si>
  <si>
    <t>Marge Truu (RTO) marge.truu@sm.ee</t>
  </si>
  <si>
    <t>Vaktsineerimise korralduse tugevuste ja nõrkuste analüüs ja võimalused selle parandamiseks</t>
  </si>
  <si>
    <t>Peamised uurimisküsimused: mis on peamised tugevad ja nõrgad kohad Eestis praegu kehtiva nakkushaiguste vastase vaktsineerimise korralduses (vaktsiinide tellimisest kuni inimese vaktsineerimiseni); missugused nüüdisaegsed võimalused on selle parandamiseks; mis on lastevanemate ja vaktsineerijate ootused ja vajadused.Lisaks analüüsib uuring vaktsineerimise vastast retoorikat sotsiaalmeedias ja annab ülevaate selle mõjudest.</t>
  </si>
  <si>
    <t xml:space="preserve">Kärt Allert (Rahandusministeerium)
Kart.allert@fin.ee  </t>
  </si>
  <si>
    <t>Riigieelarve, aga  võivad olla ka EL vahenditest. Eelmise riigihanke nr 231253 tulemusel sõlmitud raamlepingud lõppevad 14.11.2022</t>
  </si>
  <si>
    <t>Grete Kaju (grete.kaju@sm.ee)</t>
  </si>
  <si>
    <t xml:space="preserve">soolise võrdsuse ja võrdse kohtlemise e-õppe kursus poliitikakujundajatele </t>
  </si>
  <si>
    <t>Tegemist on iseseisva õppe jaoks väljatöötatud e-kursusega, mis peab jagunema omakorda alamkursusteks (temaatiliselt terviklikud õpiampsud). Kursus koosneb sh videotest, testidest ja muudest erinevat liiki interaktiivsest sisust.</t>
  </si>
  <si>
    <t>märts-aprill 2022</t>
  </si>
  <si>
    <t>Norra</t>
  </si>
  <si>
    <t>51 % RE; 50 % Norra Toetused 2014-2020</t>
  </si>
  <si>
    <t>Katre Trofimov, katre.trofimov@sm.ee</t>
  </si>
  <si>
    <t>Õed tagasi tervishoidu</t>
  </si>
  <si>
    <t>Hanke kaudu rahastatakse õeharidusega inimeste täiendkoolitust, et uuendada nende oskuseid ja teadmisi ja tuua neid tagasi tervishoiusüsteemi</t>
  </si>
  <si>
    <t>01.05 - 31.12.2022</t>
  </si>
  <si>
    <t>Väikeost. Hanke ettevalmistus märts-aprill</t>
  </si>
  <si>
    <t>Kliiniliste psühholoogide kutseaasta 2022/2023</t>
  </si>
  <si>
    <t>Hanke kaudu rahastatakse kliiniliste psühholoogide nn kutseaastat, et võimaldada magistriõppe läbinud psühholoogidel spetsialiseeruda ja omandada kliinilise psühholoogi kutsele</t>
  </si>
  <si>
    <t>Pakkujatena kvalifitseeruvad õppeasutused, kes pakuvad psühholoogia magistriõpet. Hange mais 2022</t>
  </si>
  <si>
    <t>Oskar Lepik, oskar.lepik@sm.ee</t>
  </si>
  <si>
    <t>Sotsiaalministeeriumi kriisikommunikatsioon (loov- ja meediaagentuuri teenus)</t>
  </si>
  <si>
    <t>VV suunis tagada valmisolek (põgenike)kriisiga seotud kommunikatsioonitegevusteks ja elanikkonna teavitamiseks</t>
  </si>
  <si>
    <t>ASAP</t>
  </si>
  <si>
    <t>täpsustamisel</t>
  </si>
  <si>
    <t>lühendatud tähtajaga menetlus</t>
  </si>
  <si>
    <r>
      <t xml:space="preserve">Vajaduspõhine reisikorraldusteenuse tellimine koos kõigi kaasnevate teenustega nii Eesti Vabariigis kui ka välisriigis. Reisikorraldusteenus peab hõlmama vähemalt järgmisi teenuseid: õhutranspordi (sh odavlennufirmade) piletite broneerimine, müük ja vahendamine, sh muutmine ja tühistamine; majutuse broneerimine, müük ja vahendamine, sh muutmine ja tühistamine; </t>
    </r>
    <r>
      <rPr>
        <sz val="11"/>
        <rFont val="Calibri"/>
        <family val="2"/>
        <charset val="186"/>
        <scheme val="minor"/>
      </rPr>
      <t>seminari- ja konverentsiruumide broneerimine ja vahendamine, sh muutmine ja tühistamine; auto- ja bussirenditeenuse broneerimine,</t>
    </r>
    <r>
      <rPr>
        <sz val="11"/>
        <color rgb="FFFF0000"/>
        <rFont val="Calibri"/>
        <family val="2"/>
        <charset val="186"/>
        <scheme val="minor"/>
      </rPr>
      <t xml:space="preserve"> </t>
    </r>
    <r>
      <rPr>
        <sz val="11"/>
        <color theme="1"/>
        <rFont val="Calibri"/>
        <family val="2"/>
        <charset val="186"/>
        <scheme val="minor"/>
      </rPr>
      <t>müük ja vahendamine, sh muutmine ja tühistamine; laeva-, bussi- ja rongipiletite broneerimine välismaal, müük ja vahendamine, sh muutmine ja tühistamine; reisikindlustuse vormistamine, müük ja vahendamine; ööpäevaringne tasuta kliendiabiteenus; muud reisikorraldusega seonduvad teenused (ekskursioonide läbiviimine, giiditeenuse osutamine, transfeeride korraldamine jms).</t>
    </r>
  </si>
  <si>
    <t>sotsiaalteenus?, ei ole riigihange; kate RM eelarves</t>
  </si>
  <si>
    <t>Põllumajandus Uuringute Keskus</t>
  </si>
  <si>
    <t>Ivika Sootla ivika.sootla@maaamet.ee</t>
  </si>
  <si>
    <t xml:space="preserve">Erakorralise hindamise tellimine </t>
  </si>
  <si>
    <t xml:space="preserve">Avalikes huvides omandatavate kinnisasjade turuväärtuse ja hüvitusväärtuse hindamine </t>
  </si>
  <si>
    <t>EVR SF vahendid</t>
  </si>
  <si>
    <t>raamlepingu hange</t>
  </si>
  <si>
    <t>Maakorraldustööde tellimine</t>
  </si>
  <si>
    <t>Avalikes huvides omandatavate ja riigi omandis olevate kinnisasjade jagamise ja piiride muutmise katastrimõõdistamise tellimine</t>
  </si>
  <si>
    <t>Marika Lillemets</t>
  </si>
  <si>
    <t>Riigi jäätmekava 2022- 2028 keskkonnamõju strateegilise hindamise aruanne</t>
  </si>
  <si>
    <t xml:space="preserve">„Riigi jäätmekava 2022-2028“ (edaspidi riigi jäätmekava) elluviimisega eeldatavalt kaasneva keskkonnamõju strateegilise hindamise (edaspidi KSH) aruande koostamine </t>
  </si>
  <si>
    <t>8 kuud lepingu sõlmimisst</t>
  </si>
  <si>
    <t>Riigieelarvest 100%</t>
  </si>
  <si>
    <t>Neeme Peek, Astrid Jõekallas, Jaana Karo, Ülle Juursoo; Sigrid Zatyamina, Eve Kaukver</t>
  </si>
  <si>
    <t>Neeme Peek, Ene Tamm, Jaana Karo, Ellen Tiit, Piret Toom; Sigrid Zatyamina</t>
  </si>
  <si>
    <t>Irja Saar, Neeme Peek, Kaisa Puss, Sigrid Zatyamina</t>
  </si>
  <si>
    <t>Neeme Peek, Ene Tamm, Jaana Karo, Ellen Tiit, Piret Toom, Sigrid Zatyamina</t>
  </si>
  <si>
    <t>Neeme Peek, Ene Tamm, Jaana Karo, Ellen Tiit, Eeri Ambo, Ene Maremäe, Sigrid Zatyamina</t>
  </si>
  <si>
    <t>Sigrid Zatyamina, Ene Tamm, Neeme Peek, Kadri Laidla, Piret Toom, Jaana Karo</t>
  </si>
  <si>
    <t>270000 + 256000 + 280000</t>
  </si>
  <si>
    <t>Sigrid Zatyamina, Anu Möldri; Neeme Peek, Jaanika Talts, Jaana Karo, Ingrid Mesila</t>
  </si>
  <si>
    <t>Rasmus Ruuda, rasmus.ruuda@riigikantselei.ee</t>
  </si>
  <si>
    <t>Madli Linder, madli.linder@envir.ee</t>
  </si>
  <si>
    <t>Ökosüsteemiteenuste sotsiaalmajandusliku hindamise abitööd</t>
  </si>
  <si>
    <t>Abitööd, mis on on vajalikud maismaaökosüsteemiteenuste üleriigilise hindamise ja kaardistamise läbiviimiseks</t>
  </si>
  <si>
    <t>SF projekti (ELME) eelarvest</t>
  </si>
  <si>
    <t>85% EL toetus, 7,15% KIK, 7,85% riiklik omafinantseering</t>
  </si>
  <si>
    <t>Tarmo, Ohlo  tarmo.ohlo@envir.ee</t>
  </si>
  <si>
    <t>Transpordivahendite täisteenusliising</t>
  </si>
  <si>
    <t xml:space="preserve">6 sõiduauto täisteenusliising </t>
  </si>
  <si>
    <t>Kuni 16.08.2028</t>
  </si>
  <si>
    <t>5-aastane leping</t>
  </si>
  <si>
    <t>Julia Pugatšova, julia.pugatsova@keskkonnaamet.ee</t>
  </si>
  <si>
    <t>Kudumite ostmine</t>
  </si>
  <si>
    <t>Tööriided ja isikukaitsevahendid</t>
  </si>
  <si>
    <t>Tööriided ja isikukaitsevahendid Tööisnpektsiooni töötajatele</t>
  </si>
  <si>
    <t>Tõenäoliselt on teadus-arendusteenuse erand ja hange jääb ära</t>
  </si>
  <si>
    <t>Tiina Reiunart</t>
  </si>
  <si>
    <t>Meeri-Triin Tomson</t>
  </si>
  <si>
    <t>Anu Õun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</si>
</sst>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8" formatCode="#,##0.00\ &quot;€&quot;;[Red]\-#,##0.00\ &quot;€&quot;"/>
    <numFmt numFmtId="44" formatCode="_-* #,##0.00\ &quot;€&quot;_-;\-* #,##0.00\ &quot;€&quot;_-;_-* &quot;-&quot;??\ &quot;€&quot;_-;_-@_-"/>
    <numFmt numFmtId="164" formatCode="#,##0.00\ &quot;€&quot;"/>
    <numFmt numFmtId="165" formatCode="#,##0\ &quot;€&quot;"/>
    <numFmt numFmtId="166" formatCode="_-* #,##0\ [$€-425]_-;\-* #,##0\ [$€-425]_-;_-* &quot;-&quot;??\ [$€-425]_-;_-@_-"/>
    <numFmt numFmtId="167" formatCode="_-* #,##0.00\ [$€-425]_-;\-* #,##0.00\ [$€-425]_-;_-* &quot;-&quot;??\ [$€-425]_-;_-@_-"/>
    <numFmt numFmtId="168" formatCode="#,##0.00\ _€"/>
  </numFmts>
  <fonts count="19" x14ac:knownFonts="1">
    <font>
      <sz val="11"/>
      <color theme="1"/>
      <name val="Calibri"/>
      <family val="2"/>
      <charset val="186"/>
      <scheme val="minor"/>
    </font>
    <font>
      <sz val="11"/>
      <color theme="1"/>
      <name val="Calibri"/>
      <family val="2"/>
      <charset val="186"/>
      <scheme val="minor"/>
    </font>
    <font>
      <u/>
      <sz val="11"/>
      <color theme="1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b/>
      <u/>
      <sz val="11"/>
      <name val="Calibri"/>
      <family val="2"/>
      <charset val="186"/>
      <scheme val="minor"/>
    </font>
    <font>
      <u/>
      <sz val="11"/>
      <name val="Calibri"/>
      <family val="2"/>
      <charset val="186"/>
      <scheme val="minor"/>
    </font>
    <font>
      <sz val="11"/>
      <color rgb="FF9C0006"/>
      <name val="Calibri"/>
      <family val="2"/>
      <charset val="186"/>
      <scheme val="minor"/>
    </font>
    <font>
      <sz val="10"/>
      <name val="Arial"/>
      <family val="2"/>
      <charset val="186"/>
    </font>
    <font>
      <sz val="11"/>
      <color rgb="FFFF0000"/>
      <name val="Calibri"/>
      <family val="2"/>
      <charset val="186"/>
      <scheme val="minor"/>
    </font>
    <font>
      <sz val="11"/>
      <color rgb="FF000000"/>
      <name val="Calibri"/>
      <family val="2"/>
      <charset val="186"/>
      <scheme val="minor"/>
    </font>
    <font>
      <b/>
      <sz val="9"/>
      <color indexed="81"/>
      <name val="Segoe UI"/>
      <family val="2"/>
      <charset val="186"/>
    </font>
    <font>
      <sz val="9"/>
      <color indexed="81"/>
      <name val="Segoe UI"/>
      <family val="2"/>
      <charset val="186"/>
    </font>
    <font>
      <sz val="9"/>
      <color indexed="81"/>
      <name val="Tahoma"/>
      <family val="2"/>
      <charset val="186"/>
    </font>
    <font>
      <sz val="11"/>
      <color rgb="FF006100"/>
      <name val="Calibri"/>
      <family val="2"/>
      <charset val="186"/>
      <scheme val="minor"/>
    </font>
    <font>
      <b/>
      <sz val="11"/>
      <color theme="1"/>
      <name val="Calibri"/>
      <family val="2"/>
      <charset val="186"/>
      <scheme val="minor"/>
    </font>
    <font>
      <u/>
      <sz val="11"/>
      <color rgb="FF0070C0"/>
      <name val="Calibri"/>
      <family val="2"/>
      <charset val="186"/>
      <scheme val="minor"/>
    </font>
    <font>
      <sz val="11"/>
      <color indexed="8"/>
      <name val="Calibri"/>
      <family val="2"/>
      <charset val="186"/>
      <scheme val="minor"/>
    </font>
  </fonts>
  <fills count="9">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FC7CE"/>
      </patternFill>
    </fill>
    <fill>
      <patternFill patternType="solid">
        <fgColor indexed="55"/>
        <bgColor indexed="64"/>
      </patternFill>
    </fill>
    <fill>
      <patternFill patternType="solid">
        <fgColor theme="7" tint="0.59999389629810485"/>
        <bgColor indexed="64"/>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2" fillId="0" borderId="0" applyNumberFormat="0" applyFill="0" applyBorder="0" applyAlignment="0" applyProtection="0"/>
    <xf numFmtId="44" fontId="1" fillId="0" borderId="0" applyFont="0" applyFill="0" applyBorder="0" applyAlignment="0" applyProtection="0"/>
    <xf numFmtId="0" fontId="8" fillId="5" borderId="0" applyNumberFormat="0" applyBorder="0" applyAlignment="0" applyProtection="0"/>
    <xf numFmtId="0" fontId="9" fillId="6" borderId="3" applyNumberFormat="0" applyProtection="0">
      <alignment horizontal="left" vertical="center" indent="1"/>
    </xf>
    <xf numFmtId="44" fontId="1" fillId="0" borderId="0" applyFont="0" applyFill="0" applyBorder="0" applyAlignment="0" applyProtection="0"/>
    <xf numFmtId="0" fontId="15" fillId="8" borderId="0" applyNumberFormat="0" applyBorder="0" applyAlignment="0" applyProtection="0"/>
  </cellStyleXfs>
  <cellXfs count="101">
    <xf numFmtId="0" fontId="0" fillId="0" borderId="0" xfId="0"/>
    <xf numFmtId="0" fontId="0" fillId="0" borderId="1" xfId="0" applyBorder="1" applyAlignment="1">
      <alignment horizontal="center"/>
    </xf>
    <xf numFmtId="0" fontId="0" fillId="3" borderId="1" xfId="0" applyFill="1" applyBorder="1" applyAlignment="1">
      <alignment wrapText="1"/>
    </xf>
    <xf numFmtId="0" fontId="0" fillId="0" borderId="1" xfId="0" applyBorder="1" applyAlignment="1">
      <alignment horizont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wrapText="1"/>
    </xf>
    <xf numFmtId="1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0" fillId="0" borderId="1" xfId="0" applyBorder="1" applyAlignment="1">
      <alignment horizontal="center"/>
    </xf>
    <xf numFmtId="0" fontId="0" fillId="0" borderId="1" xfId="0" applyFont="1" applyBorder="1" applyAlignment="1">
      <alignment horizontal="center" vertical="top" wrapText="1"/>
    </xf>
    <xf numFmtId="14" fontId="0" fillId="0" borderId="1" xfId="0" applyNumberFormat="1" applyFont="1" applyBorder="1" applyAlignment="1">
      <alignment horizontal="center" vertical="top" wrapText="1"/>
    </xf>
    <xf numFmtId="0" fontId="0" fillId="0" borderId="0" xfId="0" applyFont="1" applyAlignment="1">
      <alignment horizontal="center" vertical="center" wrapText="1"/>
    </xf>
    <xf numFmtId="3" fontId="0" fillId="0" borderId="1" xfId="0" applyNumberFormat="1" applyFont="1" applyBorder="1" applyAlignment="1">
      <alignment horizontal="center" vertical="top" wrapText="1"/>
    </xf>
    <xf numFmtId="0" fontId="0" fillId="0" borderId="1" xfId="0" applyFont="1" applyBorder="1" applyAlignment="1">
      <alignment horizontal="center" vertical="center" wrapText="1"/>
    </xf>
    <xf numFmtId="6" fontId="0" fillId="0" borderId="1" xfId="0" applyNumberFormat="1" applyFont="1" applyBorder="1" applyAlignment="1">
      <alignment horizontal="center" vertical="center" wrapText="1"/>
    </xf>
    <xf numFmtId="0" fontId="0" fillId="0" borderId="8" xfId="0" applyFont="1" applyBorder="1" applyAlignment="1">
      <alignment horizontal="center" vertical="center" wrapText="1"/>
    </xf>
    <xf numFmtId="14" fontId="0" fillId="0" borderId="1"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4"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0" fontId="2" fillId="0" borderId="1" xfId="1" applyFont="1" applyBorder="1" applyAlignment="1">
      <alignment horizontal="center" vertical="center" wrapText="1"/>
    </xf>
    <xf numFmtId="168" fontId="0" fillId="0" borderId="1" xfId="0" applyNumberFormat="1" applyFont="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8" xfId="0" applyNumberFormat="1" applyFont="1" applyBorder="1" applyAlignment="1">
      <alignment horizontal="center" vertical="center" wrapText="1"/>
    </xf>
    <xf numFmtId="6" fontId="0" fillId="0" borderId="8" xfId="0" applyNumberFormat="1" applyFont="1" applyBorder="1" applyAlignment="1">
      <alignment horizontal="center" vertical="center" wrapText="1"/>
    </xf>
    <xf numFmtId="0" fontId="7" fillId="0" borderId="1" xfId="1" applyFont="1" applyFill="1" applyBorder="1" applyAlignment="1">
      <alignment horizontal="center" vertical="center" wrapText="1"/>
    </xf>
    <xf numFmtId="0" fontId="3" fillId="0" borderId="0" xfId="0" applyFont="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4"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 xfId="3" applyFont="1" applyFill="1" applyBorder="1" applyAlignment="1">
      <alignment horizontal="center" vertical="center" wrapText="1"/>
    </xf>
    <xf numFmtId="6" fontId="3" fillId="0" borderId="1" xfId="0" applyNumberFormat="1" applyFont="1" applyBorder="1" applyAlignment="1">
      <alignment horizontal="center" vertical="center" wrapText="1"/>
    </xf>
    <xf numFmtId="17" fontId="3" fillId="0" borderId="1" xfId="0" applyNumberFormat="1" applyFont="1" applyBorder="1" applyAlignment="1">
      <alignment horizontal="center" vertical="center" wrapText="1"/>
    </xf>
    <xf numFmtId="0" fontId="2" fillId="0" borderId="1" xfId="1"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11" fillId="0" borderId="0" xfId="0" applyFont="1" applyAlignment="1">
      <alignment horizontal="center" vertical="center" wrapText="1"/>
    </xf>
    <xf numFmtId="3" fontId="0" fillId="0" borderId="1"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3" fillId="0" borderId="0" xfId="0" applyFont="1" applyFill="1" applyAlignment="1">
      <alignment horizontal="center" vertical="center" wrapText="1"/>
    </xf>
    <xf numFmtId="166" fontId="0" fillId="0" borderId="1" xfId="0" applyNumberFormat="1" applyFont="1" applyBorder="1" applyAlignment="1">
      <alignment horizontal="center" vertical="center" wrapText="1"/>
    </xf>
    <xf numFmtId="17" fontId="0"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7" fontId="16" fillId="0" borderId="1"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4" fontId="0" fillId="0" borderId="0" xfId="0" applyNumberFormat="1" applyFont="1" applyAlignment="1">
      <alignment horizontal="center" vertical="center" wrapText="1"/>
    </xf>
    <xf numFmtId="0" fontId="7" fillId="0" borderId="1" xfId="1" applyFont="1" applyBorder="1" applyAlignment="1">
      <alignment horizontal="center" vertical="center" wrapText="1"/>
    </xf>
    <xf numFmtId="2" fontId="0" fillId="0" borderId="1"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center" wrapText="1"/>
    </xf>
    <xf numFmtId="18" fontId="0" fillId="0" borderId="1" xfId="0" applyNumberFormat="1" applyFont="1" applyFill="1" applyBorder="1" applyAlignment="1">
      <alignment horizontal="center" vertical="center" wrapText="1"/>
    </xf>
    <xf numFmtId="0" fontId="0" fillId="0" borderId="9" xfId="0" applyFont="1" applyBorder="1" applyAlignment="1">
      <alignment horizontal="center" vertical="center" wrapText="1"/>
    </xf>
    <xf numFmtId="49" fontId="0" fillId="0" borderId="1" xfId="0" applyNumberFormat="1" applyFont="1" applyBorder="1" applyAlignment="1">
      <alignment horizontal="center" vertical="center" wrapText="1"/>
    </xf>
    <xf numFmtId="8" fontId="0" fillId="0" borderId="1" xfId="0" applyNumberFormat="1" applyFont="1" applyBorder="1" applyAlignment="1">
      <alignment horizontal="center" vertical="center" wrapText="1"/>
    </xf>
    <xf numFmtId="16" fontId="0" fillId="0" borderId="1" xfId="0" applyNumberFormat="1" applyFont="1" applyBorder="1" applyAlignment="1">
      <alignment horizontal="center" vertical="center" wrapText="1"/>
    </xf>
    <xf numFmtId="165" fontId="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14" fontId="11" fillId="0" borderId="8" xfId="0" applyNumberFormat="1" applyFont="1" applyBorder="1" applyAlignment="1">
      <alignment horizontal="center" vertical="center" wrapText="1"/>
    </xf>
    <xf numFmtId="14" fontId="3" fillId="0" borderId="1" xfId="0" applyNumberFormat="1" applyFont="1" applyBorder="1" applyAlignment="1">
      <alignment horizontal="center" vertical="center" wrapText="1" readingOrder="1"/>
    </xf>
    <xf numFmtId="0" fontId="0" fillId="0" borderId="6" xfId="0" applyFont="1" applyBorder="1" applyAlignment="1">
      <alignment horizontal="center" vertical="center" wrapText="1"/>
    </xf>
    <xf numFmtId="0" fontId="18" fillId="4" borderId="2" xfId="0" applyFont="1" applyFill="1" applyBorder="1" applyAlignment="1">
      <alignment horizontal="center" vertical="center" wrapText="1"/>
    </xf>
    <xf numFmtId="0" fontId="3" fillId="0" borderId="1" xfId="6" applyFont="1" applyFill="1" applyBorder="1" applyAlignment="1">
      <alignment horizontal="center" vertical="center" wrapText="1"/>
    </xf>
    <xf numFmtId="14" fontId="3" fillId="0" borderId="1" xfId="6" applyNumberFormat="1" applyFont="1" applyFill="1" applyBorder="1" applyAlignment="1">
      <alignment horizontal="center" vertical="center" wrapText="1"/>
    </xf>
    <xf numFmtId="6" fontId="0" fillId="0" borderId="1" xfId="6" applyNumberFormat="1" applyFont="1" applyFill="1" applyBorder="1" applyAlignment="1">
      <alignment horizontal="center" vertical="center" wrapText="1"/>
    </xf>
    <xf numFmtId="6" fontId="3" fillId="0" borderId="1" xfId="6" applyNumberFormat="1" applyFont="1" applyFill="1" applyBorder="1" applyAlignment="1">
      <alignment horizontal="center" vertical="center" wrapText="1"/>
    </xf>
    <xf numFmtId="3" fontId="0" fillId="0" borderId="1" xfId="6" applyNumberFormat="1" applyFont="1" applyFill="1" applyBorder="1" applyAlignment="1">
      <alignment horizontal="center" vertical="center" wrapText="1"/>
    </xf>
    <xf numFmtId="17" fontId="0" fillId="0" borderId="1" xfId="0" applyNumberFormat="1" applyFont="1" applyFill="1" applyBorder="1" applyAlignment="1">
      <alignment horizontal="center" vertical="center" wrapText="1"/>
    </xf>
    <xf numFmtId="6" fontId="0" fillId="0" borderId="1" xfId="0" applyNumberFormat="1" applyFont="1" applyBorder="1" applyAlignment="1">
      <alignment horizontal="center" vertical="center" wrapText="1"/>
    </xf>
    <xf numFmtId="0" fontId="7" fillId="0" borderId="0" xfId="1" applyFont="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cellXfs>
  <cellStyles count="7">
    <cellStyle name="Currency 2" xfId="2" xr:uid="{00000000-0005-0000-0000-000000000000}"/>
    <cellStyle name="Currency 2 2" xfId="5" xr:uid="{00000000-0005-0000-0000-000001000000}"/>
    <cellStyle name="Halb" xfId="3" builtinId="27"/>
    <cellStyle name="Hea" xfId="6" builtinId="26"/>
    <cellStyle name="Hüperlink" xfId="1" builtinId="8"/>
    <cellStyle name="Normaallaad" xfId="0" builtinId="0"/>
    <cellStyle name="SAPBEXHLevel1" xfId="4" xr:uid="{00000000-0005-0000-0000-000005000000}"/>
  </cellStyles>
  <dxfs count="0"/>
  <tableStyles count="0" defaultTableStyle="TableStyleMedium2" defaultPivotStyle="PivotStyleLight16"/>
  <colors>
    <mruColors>
      <color rgb="FFFF0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kertu.k&#252;laots@just.ee" TargetMode="External"/><Relationship Id="rId13" Type="http://schemas.openxmlformats.org/officeDocument/2006/relationships/hyperlink" Target="mailto:cherlin.agu@rtk.ee" TargetMode="External"/><Relationship Id="rId18" Type="http://schemas.openxmlformats.org/officeDocument/2006/relationships/hyperlink" Target="mailto:cherlin.agu@rtk.ee" TargetMode="External"/><Relationship Id="rId26" Type="http://schemas.openxmlformats.org/officeDocument/2006/relationships/hyperlink" Target="mailto:marje.pihl@tehik.ee" TargetMode="External"/><Relationship Id="rId3" Type="http://schemas.openxmlformats.org/officeDocument/2006/relationships/hyperlink" Target="mailto:liis.paloots@sotsiaalkindlustusamet.ee" TargetMode="External"/><Relationship Id="rId21" Type="http://schemas.openxmlformats.org/officeDocument/2006/relationships/hyperlink" Target="mailto:kristi.viert@sotsiaalkindlustusamet.ee" TargetMode="External"/><Relationship Id="rId7" Type="http://schemas.openxmlformats.org/officeDocument/2006/relationships/hyperlink" Target="mailto:liisu.anger@just.ee" TargetMode="External"/><Relationship Id="rId12" Type="http://schemas.openxmlformats.org/officeDocument/2006/relationships/hyperlink" Target="mailto:cherlin.agu@rtk.ee" TargetMode="External"/><Relationship Id="rId17" Type="http://schemas.openxmlformats.org/officeDocument/2006/relationships/hyperlink" Target="mailto:cherlin.agu@rtk.ee" TargetMode="External"/><Relationship Id="rId25" Type="http://schemas.openxmlformats.org/officeDocument/2006/relationships/hyperlink" Target="mailto:marje.pihl@tehik.ee" TargetMode="External"/><Relationship Id="rId2" Type="http://schemas.openxmlformats.org/officeDocument/2006/relationships/hyperlink" Target="mailto:heldi.mccaskill@sotsiaalkindlustusamet.ee" TargetMode="External"/><Relationship Id="rId16" Type="http://schemas.openxmlformats.org/officeDocument/2006/relationships/hyperlink" Target="mailto:cherlin.agu@rtk.ee" TargetMode="External"/><Relationship Id="rId20" Type="http://schemas.openxmlformats.org/officeDocument/2006/relationships/hyperlink" Target="mailto:cherlin.agu@rtk.ee" TargetMode="External"/><Relationship Id="rId29" Type="http://schemas.openxmlformats.org/officeDocument/2006/relationships/vmlDrawing" Target="../drawings/vmlDrawing1.vml"/><Relationship Id="rId1" Type="http://schemas.openxmlformats.org/officeDocument/2006/relationships/hyperlink" Target="mailto:kaili.uusmaa@sotsiaalkindlustusamet.ee" TargetMode="External"/><Relationship Id="rId6" Type="http://schemas.openxmlformats.org/officeDocument/2006/relationships/hyperlink" Target="mailto:karis.paumets@just.ee" TargetMode="External"/><Relationship Id="rId11" Type="http://schemas.openxmlformats.org/officeDocument/2006/relationships/hyperlink" Target="mailto:&#220;lla.Viin@fin.ee" TargetMode="External"/><Relationship Id="rId24" Type="http://schemas.openxmlformats.org/officeDocument/2006/relationships/hyperlink" Target="mailto:Reelika.Hlevnjuk@sotsiaalkindlustusamet.ee" TargetMode="External"/><Relationship Id="rId5" Type="http://schemas.openxmlformats.org/officeDocument/2006/relationships/hyperlink" Target="mailto:Gretlyn.Kangro@estdev.ee" TargetMode="External"/><Relationship Id="rId15" Type="http://schemas.openxmlformats.org/officeDocument/2006/relationships/hyperlink" Target="mailto:cherlin.agu@rtk.ee" TargetMode="External"/><Relationship Id="rId23" Type="http://schemas.openxmlformats.org/officeDocument/2006/relationships/hyperlink" Target="mailto:maarja.kuldj&#228;rd@sotsiaalkindlustusamet.ee" TargetMode="External"/><Relationship Id="rId28" Type="http://schemas.openxmlformats.org/officeDocument/2006/relationships/printerSettings" Target="../printerSettings/printerSettings1.bin"/><Relationship Id="rId10" Type="http://schemas.openxmlformats.org/officeDocument/2006/relationships/hyperlink" Target="mailto:karis.paumets@just.ee" TargetMode="External"/><Relationship Id="rId19" Type="http://schemas.openxmlformats.org/officeDocument/2006/relationships/hyperlink" Target="mailto:cherlin.agu@rtk.ee" TargetMode="External"/><Relationship Id="rId4" Type="http://schemas.openxmlformats.org/officeDocument/2006/relationships/hyperlink" Target="mailto:gerli.kodusaar@fiu.ee" TargetMode="External"/><Relationship Id="rId9" Type="http://schemas.openxmlformats.org/officeDocument/2006/relationships/hyperlink" Target="mailto:kertu.k&#252;laots@just.ee" TargetMode="External"/><Relationship Id="rId14" Type="http://schemas.openxmlformats.org/officeDocument/2006/relationships/hyperlink" Target="mailto:cherlin.agu@rtk.ee" TargetMode="External"/><Relationship Id="rId22" Type="http://schemas.openxmlformats.org/officeDocument/2006/relationships/hyperlink" Target="mailto:eneli.siidoja@sotsiaalkindlustusamet.ee" TargetMode="External"/><Relationship Id="rId27" Type="http://schemas.openxmlformats.org/officeDocument/2006/relationships/hyperlink" Target="mailto:avo.roosvalt@kohus.ee" TargetMode="Externa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3"/>
  <sheetViews>
    <sheetView tabSelected="1" zoomScale="80" zoomScaleNormal="80" workbookViewId="0">
      <pane ySplit="1" topLeftCell="A2" activePane="bottomLeft" state="frozen"/>
      <selection pane="bottomLeft" activeCell="E9" sqref="E9"/>
    </sheetView>
  </sheetViews>
  <sheetFormatPr defaultColWidth="8.85546875" defaultRowHeight="15" x14ac:dyDescent="0.25"/>
  <cols>
    <col min="1" max="1" width="10.28515625" style="38" customWidth="1"/>
    <col min="2" max="2" width="33.85546875" style="38" customWidth="1"/>
    <col min="3" max="3" width="30.28515625" style="38" customWidth="1"/>
    <col min="4" max="4" width="34.7109375" style="38" customWidth="1"/>
    <col min="5" max="5" width="60.28515625" style="38" customWidth="1"/>
    <col min="6" max="6" width="22.5703125" style="38" customWidth="1"/>
    <col min="7" max="7" width="20.28515625" style="38" customWidth="1"/>
    <col min="8" max="8" width="17.42578125" style="38" customWidth="1"/>
    <col min="9" max="9" width="21.28515625" style="38" customWidth="1"/>
    <col min="10" max="10" width="37.7109375" style="38" customWidth="1"/>
    <col min="11" max="11" width="30.28515625" style="38" customWidth="1"/>
    <col min="12" max="16384" width="8.85546875" style="38"/>
  </cols>
  <sheetData>
    <row r="1" spans="1:12" ht="90.75" thickBot="1" x14ac:dyDescent="0.3">
      <c r="A1" s="12" t="s">
        <v>24</v>
      </c>
      <c r="B1" s="12" t="s">
        <v>0</v>
      </c>
      <c r="C1" s="12" t="s">
        <v>3</v>
      </c>
      <c r="D1" s="12" t="s">
        <v>1</v>
      </c>
      <c r="E1" s="12" t="s">
        <v>2</v>
      </c>
      <c r="F1" s="12" t="s">
        <v>19</v>
      </c>
      <c r="G1" s="12" t="s">
        <v>20</v>
      </c>
      <c r="H1" s="12" t="s">
        <v>21</v>
      </c>
      <c r="I1" s="12" t="s">
        <v>22</v>
      </c>
      <c r="J1" s="12" t="s">
        <v>23</v>
      </c>
      <c r="K1" s="13" t="s">
        <v>26</v>
      </c>
    </row>
    <row r="2" spans="1:12" ht="58.5" customHeight="1" x14ac:dyDescent="0.25">
      <c r="A2" s="39">
        <v>1</v>
      </c>
      <c r="B2" s="40" t="s">
        <v>29</v>
      </c>
      <c r="C2" s="41" t="s">
        <v>30</v>
      </c>
      <c r="D2" s="39" t="s">
        <v>31</v>
      </c>
      <c r="E2" s="41" t="s">
        <v>32</v>
      </c>
      <c r="F2" s="42">
        <v>44593</v>
      </c>
      <c r="G2" s="43">
        <v>48</v>
      </c>
      <c r="H2" s="44">
        <v>90000</v>
      </c>
      <c r="I2" s="41" t="s">
        <v>33</v>
      </c>
      <c r="J2" s="41"/>
      <c r="K2" s="41" t="s">
        <v>279</v>
      </c>
    </row>
    <row r="3" spans="1:12" ht="75" customHeight="1" x14ac:dyDescent="0.25">
      <c r="A3" s="4">
        <v>1</v>
      </c>
      <c r="B3" s="4" t="s">
        <v>29</v>
      </c>
      <c r="C3" s="4" t="s">
        <v>34</v>
      </c>
      <c r="D3" s="45" t="s">
        <v>35</v>
      </c>
      <c r="E3" s="4" t="s">
        <v>36</v>
      </c>
      <c r="F3" s="5">
        <v>44593</v>
      </c>
      <c r="G3" s="6">
        <v>48</v>
      </c>
      <c r="H3" s="46">
        <v>150000</v>
      </c>
      <c r="I3" s="4" t="s">
        <v>33</v>
      </c>
      <c r="J3" s="4"/>
      <c r="K3" s="41" t="s">
        <v>279</v>
      </c>
      <c r="L3" s="47"/>
    </row>
    <row r="4" spans="1:12" ht="66" customHeight="1" x14ac:dyDescent="0.25">
      <c r="A4" s="45">
        <v>3</v>
      </c>
      <c r="B4" s="4" t="s">
        <v>29</v>
      </c>
      <c r="C4" s="4" t="s">
        <v>37</v>
      </c>
      <c r="D4" s="45" t="s">
        <v>38</v>
      </c>
      <c r="E4" s="4" t="s">
        <v>39</v>
      </c>
      <c r="F4" s="5">
        <v>44724</v>
      </c>
      <c r="G4" s="6">
        <v>48</v>
      </c>
      <c r="H4" s="46">
        <v>90000</v>
      </c>
      <c r="I4" s="4" t="s">
        <v>33</v>
      </c>
      <c r="J4" s="4"/>
      <c r="K4" s="4"/>
    </row>
    <row r="5" spans="1:12" ht="30" x14ac:dyDescent="0.25">
      <c r="A5" s="4">
        <v>1</v>
      </c>
      <c r="B5" s="4" t="s">
        <v>29</v>
      </c>
      <c r="C5" s="4" t="s">
        <v>40</v>
      </c>
      <c r="D5" s="45" t="s">
        <v>41</v>
      </c>
      <c r="E5" s="4" t="s">
        <v>42</v>
      </c>
      <c r="F5" s="5">
        <v>44651</v>
      </c>
      <c r="G5" s="6">
        <v>72</v>
      </c>
      <c r="H5" s="46">
        <v>45000</v>
      </c>
      <c r="I5" s="4" t="s">
        <v>33</v>
      </c>
      <c r="J5" s="4"/>
      <c r="K5" s="4"/>
    </row>
    <row r="6" spans="1:12" ht="57" customHeight="1" x14ac:dyDescent="0.25">
      <c r="A6" s="4">
        <v>1</v>
      </c>
      <c r="B6" s="4" t="s">
        <v>29</v>
      </c>
      <c r="C6" s="4" t="s">
        <v>40</v>
      </c>
      <c r="D6" s="45" t="s">
        <v>41</v>
      </c>
      <c r="E6" s="4" t="s">
        <v>43</v>
      </c>
      <c r="F6" s="5">
        <v>44651</v>
      </c>
      <c r="G6" s="6">
        <v>72</v>
      </c>
      <c r="H6" s="46">
        <v>50000</v>
      </c>
      <c r="I6" s="4" t="s">
        <v>33</v>
      </c>
      <c r="J6" s="4"/>
      <c r="K6" s="4"/>
    </row>
    <row r="7" spans="1:12" ht="30" x14ac:dyDescent="0.25">
      <c r="A7" s="45">
        <v>1</v>
      </c>
      <c r="B7" s="8" t="s">
        <v>29</v>
      </c>
      <c r="C7" s="4" t="s">
        <v>40</v>
      </c>
      <c r="D7" s="45" t="s">
        <v>44</v>
      </c>
      <c r="E7" s="4" t="s">
        <v>45</v>
      </c>
      <c r="F7" s="5">
        <v>44651</v>
      </c>
      <c r="G7" s="48">
        <v>72</v>
      </c>
      <c r="H7" s="49">
        <v>75000</v>
      </c>
      <c r="I7" s="4" t="s">
        <v>33</v>
      </c>
      <c r="J7" s="4"/>
      <c r="K7" s="4"/>
    </row>
    <row r="8" spans="1:12" x14ac:dyDescent="0.25">
      <c r="A8" s="4">
        <v>1</v>
      </c>
      <c r="B8" s="20" t="s">
        <v>18</v>
      </c>
      <c r="C8" s="20" t="s">
        <v>46</v>
      </c>
      <c r="D8" s="20" t="s">
        <v>47</v>
      </c>
      <c r="E8" s="20"/>
      <c r="F8" s="23">
        <v>44593</v>
      </c>
      <c r="G8" s="20" t="s">
        <v>48</v>
      </c>
      <c r="H8" s="24">
        <v>60000</v>
      </c>
      <c r="I8" s="20" t="s">
        <v>49</v>
      </c>
      <c r="J8" s="4"/>
      <c r="K8" s="4"/>
    </row>
    <row r="9" spans="1:12" ht="75" x14ac:dyDescent="0.25">
      <c r="A9" s="45">
        <v>2</v>
      </c>
      <c r="B9" s="20" t="s">
        <v>18</v>
      </c>
      <c r="C9" s="20" t="s">
        <v>50</v>
      </c>
      <c r="D9" s="20" t="s">
        <v>51</v>
      </c>
      <c r="E9" s="20" t="s">
        <v>52</v>
      </c>
      <c r="F9" s="23">
        <v>44682</v>
      </c>
      <c r="G9" s="20"/>
      <c r="H9" s="20">
        <v>150000</v>
      </c>
      <c r="I9" s="20" t="s">
        <v>53</v>
      </c>
      <c r="J9" s="4"/>
      <c r="K9" s="4"/>
    </row>
    <row r="10" spans="1:12" x14ac:dyDescent="0.25">
      <c r="A10" s="4">
        <v>2</v>
      </c>
      <c r="B10" s="20" t="s">
        <v>18</v>
      </c>
      <c r="C10" s="20" t="s">
        <v>54</v>
      </c>
      <c r="D10" s="20" t="s">
        <v>55</v>
      </c>
      <c r="E10" s="20" t="s">
        <v>56</v>
      </c>
      <c r="F10" s="23">
        <v>44652</v>
      </c>
      <c r="G10" s="20"/>
      <c r="H10" s="20">
        <v>30000</v>
      </c>
      <c r="I10" s="20" t="s">
        <v>57</v>
      </c>
      <c r="J10" s="4"/>
      <c r="K10" s="4"/>
    </row>
    <row r="11" spans="1:12" x14ac:dyDescent="0.25">
      <c r="A11" s="4">
        <v>1</v>
      </c>
      <c r="B11" s="4" t="s">
        <v>799</v>
      </c>
      <c r="C11" s="4" t="s">
        <v>58</v>
      </c>
      <c r="D11" s="45" t="s">
        <v>59</v>
      </c>
      <c r="E11" s="4" t="s">
        <v>60</v>
      </c>
      <c r="F11" s="5">
        <v>44651</v>
      </c>
      <c r="G11" s="5">
        <v>45291</v>
      </c>
      <c r="H11" s="7">
        <v>299999</v>
      </c>
      <c r="I11" s="4" t="s">
        <v>61</v>
      </c>
      <c r="J11" s="4"/>
      <c r="K11" s="4" t="s">
        <v>279</v>
      </c>
    </row>
    <row r="12" spans="1:12" x14ac:dyDescent="0.25">
      <c r="A12" s="4">
        <v>1</v>
      </c>
      <c r="B12" s="4" t="s">
        <v>799</v>
      </c>
      <c r="C12" s="4" t="s">
        <v>58</v>
      </c>
      <c r="D12" s="4" t="s">
        <v>62</v>
      </c>
      <c r="E12" s="4" t="s">
        <v>62</v>
      </c>
      <c r="F12" s="5">
        <v>44651</v>
      </c>
      <c r="G12" s="5">
        <v>44926</v>
      </c>
      <c r="H12" s="7">
        <v>83333</v>
      </c>
      <c r="I12" s="4" t="s">
        <v>61</v>
      </c>
      <c r="J12" s="4"/>
      <c r="K12" s="4" t="s">
        <v>279</v>
      </c>
    </row>
    <row r="13" spans="1:12" ht="30" x14ac:dyDescent="0.25">
      <c r="A13" s="4">
        <v>2</v>
      </c>
      <c r="B13" s="4" t="s">
        <v>799</v>
      </c>
      <c r="C13" s="4" t="s">
        <v>58</v>
      </c>
      <c r="D13" s="4" t="s">
        <v>63</v>
      </c>
      <c r="E13" s="4" t="s">
        <v>63</v>
      </c>
      <c r="F13" s="5">
        <v>44681</v>
      </c>
      <c r="G13" s="5">
        <v>44926</v>
      </c>
      <c r="H13" s="7">
        <v>33333</v>
      </c>
      <c r="I13" s="4" t="s">
        <v>61</v>
      </c>
      <c r="J13" s="4"/>
      <c r="K13" s="4" t="s">
        <v>279</v>
      </c>
    </row>
    <row r="14" spans="1:12" ht="45" customHeight="1" x14ac:dyDescent="0.25">
      <c r="A14" s="45">
        <v>1</v>
      </c>
      <c r="B14" s="4" t="s">
        <v>799</v>
      </c>
      <c r="C14" s="37" t="s">
        <v>58</v>
      </c>
      <c r="D14" s="8" t="s">
        <v>64</v>
      </c>
      <c r="E14" s="8" t="s">
        <v>64</v>
      </c>
      <c r="F14" s="10">
        <v>44651</v>
      </c>
      <c r="G14" s="10">
        <v>45291</v>
      </c>
      <c r="H14" s="14">
        <v>16666</v>
      </c>
      <c r="I14" s="8" t="s">
        <v>61</v>
      </c>
      <c r="J14" s="8"/>
      <c r="K14" s="5" t="s">
        <v>279</v>
      </c>
    </row>
    <row r="15" spans="1:12" ht="35.25" customHeight="1" x14ac:dyDescent="0.25">
      <c r="A15" s="4">
        <v>2</v>
      </c>
      <c r="B15" s="4" t="s">
        <v>799</v>
      </c>
      <c r="C15" s="50" t="s">
        <v>58</v>
      </c>
      <c r="D15" s="45" t="s">
        <v>65</v>
      </c>
      <c r="E15" s="4" t="s">
        <v>65</v>
      </c>
      <c r="F15" s="5">
        <v>44681</v>
      </c>
      <c r="G15" s="5">
        <v>45291</v>
      </c>
      <c r="H15" s="7">
        <v>15000</v>
      </c>
      <c r="I15" s="4" t="s">
        <v>61</v>
      </c>
      <c r="J15" s="4"/>
      <c r="K15" s="4"/>
    </row>
    <row r="16" spans="1:12" x14ac:dyDescent="0.25">
      <c r="A16" s="4">
        <v>2</v>
      </c>
      <c r="B16" s="4" t="s">
        <v>799</v>
      </c>
      <c r="C16" s="8" t="s">
        <v>58</v>
      </c>
      <c r="D16" s="8" t="s">
        <v>66</v>
      </c>
      <c r="E16" s="8" t="s">
        <v>66</v>
      </c>
      <c r="F16" s="10">
        <v>44712</v>
      </c>
      <c r="G16" s="10">
        <v>45291</v>
      </c>
      <c r="H16" s="14">
        <v>299999</v>
      </c>
      <c r="I16" s="8" t="s">
        <v>61</v>
      </c>
      <c r="J16" s="8"/>
      <c r="K16" s="4"/>
    </row>
    <row r="17" spans="1:11" ht="39.75" customHeight="1" x14ac:dyDescent="0.25">
      <c r="A17" s="4">
        <v>8</v>
      </c>
      <c r="B17" s="8" t="s">
        <v>67</v>
      </c>
      <c r="C17" s="8" t="s">
        <v>68</v>
      </c>
      <c r="D17" s="8" t="s">
        <v>69</v>
      </c>
      <c r="E17" s="8" t="s">
        <v>70</v>
      </c>
      <c r="F17" s="10">
        <v>44926</v>
      </c>
      <c r="G17" s="10" t="s">
        <v>71</v>
      </c>
      <c r="H17" s="14">
        <v>150000</v>
      </c>
      <c r="I17" s="8" t="s">
        <v>72</v>
      </c>
      <c r="J17" s="8"/>
      <c r="K17" s="4"/>
    </row>
    <row r="18" spans="1:11" ht="30" x14ac:dyDescent="0.25">
      <c r="A18" s="8">
        <v>3</v>
      </c>
      <c r="B18" s="8" t="s">
        <v>67</v>
      </c>
      <c r="C18" s="8" t="s">
        <v>73</v>
      </c>
      <c r="D18" s="8" t="s">
        <v>74</v>
      </c>
      <c r="E18" s="8" t="s">
        <v>75</v>
      </c>
      <c r="F18" s="10" t="s">
        <v>76</v>
      </c>
      <c r="G18" s="10">
        <v>44926</v>
      </c>
      <c r="H18" s="14">
        <v>100000</v>
      </c>
      <c r="I18" s="8" t="s">
        <v>72</v>
      </c>
      <c r="J18" s="8" t="s">
        <v>77</v>
      </c>
      <c r="K18" s="8"/>
    </row>
    <row r="19" spans="1:11" x14ac:dyDescent="0.25">
      <c r="A19" s="4">
        <v>1</v>
      </c>
      <c r="B19" s="4" t="s">
        <v>67</v>
      </c>
      <c r="C19" s="4" t="s">
        <v>78</v>
      </c>
      <c r="D19" s="45" t="s">
        <v>79</v>
      </c>
      <c r="E19" s="4" t="s">
        <v>80</v>
      </c>
      <c r="F19" s="5">
        <v>44593</v>
      </c>
      <c r="G19" s="5">
        <v>44774</v>
      </c>
      <c r="H19" s="7">
        <v>62000</v>
      </c>
      <c r="I19" s="4" t="s">
        <v>61</v>
      </c>
      <c r="J19" s="4"/>
      <c r="K19" s="4"/>
    </row>
    <row r="20" spans="1:11" ht="60" x14ac:dyDescent="0.25">
      <c r="A20" s="4">
        <v>1</v>
      </c>
      <c r="B20" s="4" t="s">
        <v>67</v>
      </c>
      <c r="C20" s="4" t="s">
        <v>81</v>
      </c>
      <c r="D20" s="45" t="s">
        <v>82</v>
      </c>
      <c r="E20" s="4" t="s">
        <v>83</v>
      </c>
      <c r="F20" s="5">
        <v>44621</v>
      </c>
      <c r="G20" s="5">
        <v>44986</v>
      </c>
      <c r="H20" s="7">
        <v>222000</v>
      </c>
      <c r="I20" s="4" t="s">
        <v>72</v>
      </c>
      <c r="J20" s="4" t="s">
        <v>84</v>
      </c>
      <c r="K20" s="4"/>
    </row>
    <row r="21" spans="1:11" ht="30" x14ac:dyDescent="0.25">
      <c r="A21" s="8">
        <v>1</v>
      </c>
      <c r="B21" s="8" t="s">
        <v>67</v>
      </c>
      <c r="C21" s="8" t="s">
        <v>85</v>
      </c>
      <c r="D21" s="8" t="s">
        <v>86</v>
      </c>
      <c r="E21" s="8" t="s">
        <v>87</v>
      </c>
      <c r="F21" s="10">
        <v>44562</v>
      </c>
      <c r="G21" s="10">
        <v>44621</v>
      </c>
      <c r="H21" s="14">
        <v>30000</v>
      </c>
      <c r="I21" s="8" t="s">
        <v>72</v>
      </c>
      <c r="J21" s="8" t="s">
        <v>88</v>
      </c>
      <c r="K21" s="4"/>
    </row>
    <row r="22" spans="1:11" ht="42.75" customHeight="1" x14ac:dyDescent="0.25">
      <c r="A22" s="4">
        <v>2</v>
      </c>
      <c r="B22" s="4" t="s">
        <v>67</v>
      </c>
      <c r="C22" s="4" t="s">
        <v>89</v>
      </c>
      <c r="D22" s="45" t="s">
        <v>90</v>
      </c>
      <c r="E22" s="4" t="s">
        <v>91</v>
      </c>
      <c r="F22" s="5">
        <v>44652</v>
      </c>
      <c r="G22" s="5">
        <v>44804</v>
      </c>
      <c r="H22" s="7">
        <v>30000</v>
      </c>
      <c r="I22" s="4" t="s">
        <v>92</v>
      </c>
      <c r="J22" s="4"/>
    </row>
    <row r="23" spans="1:11" ht="42.75" customHeight="1" x14ac:dyDescent="0.25">
      <c r="A23" s="100">
        <v>10</v>
      </c>
      <c r="B23" s="100" t="s">
        <v>67</v>
      </c>
      <c r="C23" s="100" t="s">
        <v>1097</v>
      </c>
      <c r="D23" s="45" t="s">
        <v>1098</v>
      </c>
      <c r="E23" s="100" t="s">
        <v>1099</v>
      </c>
      <c r="F23" s="5">
        <v>44958</v>
      </c>
      <c r="G23" s="5" t="s">
        <v>48</v>
      </c>
      <c r="H23" s="7">
        <v>37500</v>
      </c>
      <c r="I23" s="100" t="s">
        <v>1100</v>
      </c>
      <c r="J23" s="100" t="s">
        <v>1101</v>
      </c>
    </row>
    <row r="24" spans="1:11" ht="42.75" customHeight="1" x14ac:dyDescent="0.25">
      <c r="A24" s="100">
        <v>6</v>
      </c>
      <c r="B24" s="100" t="s">
        <v>67</v>
      </c>
      <c r="C24" s="100" t="s">
        <v>1102</v>
      </c>
      <c r="D24" s="45" t="s">
        <v>1103</v>
      </c>
      <c r="E24" s="100" t="s">
        <v>1104</v>
      </c>
      <c r="F24" s="5">
        <v>44958</v>
      </c>
      <c r="G24" s="5" t="s">
        <v>1105</v>
      </c>
      <c r="H24" s="7">
        <v>250000</v>
      </c>
      <c r="I24" s="100" t="s">
        <v>33</v>
      </c>
      <c r="J24" s="100" t="s">
        <v>1106</v>
      </c>
    </row>
    <row r="25" spans="1:11" ht="30" x14ac:dyDescent="0.25">
      <c r="A25" s="4">
        <v>6</v>
      </c>
      <c r="B25" s="4" t="s">
        <v>6</v>
      </c>
      <c r="C25" s="4" t="s">
        <v>93</v>
      </c>
      <c r="D25" s="45" t="s">
        <v>94</v>
      </c>
      <c r="E25" s="4"/>
      <c r="F25" s="5" t="s">
        <v>95</v>
      </c>
      <c r="G25" s="6"/>
      <c r="H25" s="7">
        <v>53000</v>
      </c>
      <c r="I25" s="4" t="s">
        <v>57</v>
      </c>
      <c r="J25" s="4"/>
      <c r="K25" s="4" t="s">
        <v>279</v>
      </c>
    </row>
    <row r="26" spans="1:11" ht="30" x14ac:dyDescent="0.25">
      <c r="A26" s="8">
        <v>2</v>
      </c>
      <c r="B26" s="20" t="s">
        <v>6</v>
      </c>
      <c r="C26" s="8" t="s">
        <v>96</v>
      </c>
      <c r="D26" s="8" t="s">
        <v>97</v>
      </c>
      <c r="E26" s="8"/>
      <c r="F26" s="10">
        <v>44652</v>
      </c>
      <c r="G26" s="11"/>
      <c r="H26" s="14">
        <v>22000</v>
      </c>
      <c r="I26" s="8" t="s">
        <v>57</v>
      </c>
      <c r="J26" s="8"/>
      <c r="K26" s="4"/>
    </row>
    <row r="27" spans="1:11" ht="48.75" customHeight="1" x14ac:dyDescent="0.25">
      <c r="A27" s="4">
        <v>2</v>
      </c>
      <c r="B27" s="20" t="s">
        <v>6</v>
      </c>
      <c r="C27" s="4" t="s">
        <v>96</v>
      </c>
      <c r="D27" s="45" t="s">
        <v>98</v>
      </c>
      <c r="E27" s="4"/>
      <c r="F27" s="5">
        <v>44652</v>
      </c>
      <c r="G27" s="6"/>
      <c r="H27" s="51">
        <v>45000</v>
      </c>
      <c r="I27" s="4" t="s">
        <v>99</v>
      </c>
      <c r="J27" s="4"/>
      <c r="K27" s="4"/>
    </row>
    <row r="28" spans="1:11" ht="45" x14ac:dyDescent="0.25">
      <c r="A28" s="4">
        <v>2</v>
      </c>
      <c r="B28" s="20" t="s">
        <v>6</v>
      </c>
      <c r="C28" s="4" t="s">
        <v>100</v>
      </c>
      <c r="D28" s="4" t="s">
        <v>101</v>
      </c>
      <c r="E28" s="4"/>
      <c r="F28" s="52">
        <v>44652</v>
      </c>
      <c r="G28" s="52"/>
      <c r="H28" s="7">
        <v>48000</v>
      </c>
      <c r="I28" s="4" t="s">
        <v>57</v>
      </c>
      <c r="J28" s="4"/>
      <c r="K28" s="4"/>
    </row>
    <row r="29" spans="1:11" ht="45" x14ac:dyDescent="0.25">
      <c r="A29" s="4">
        <v>1</v>
      </c>
      <c r="B29" s="20" t="s">
        <v>6</v>
      </c>
      <c r="C29" s="4" t="s">
        <v>102</v>
      </c>
      <c r="D29" s="45" t="s">
        <v>103</v>
      </c>
      <c r="E29" s="6"/>
      <c r="F29" s="5">
        <v>44589</v>
      </c>
      <c r="G29" s="6"/>
      <c r="H29" s="4">
        <v>59608</v>
      </c>
      <c r="I29" s="4" t="s">
        <v>104</v>
      </c>
      <c r="J29" s="4"/>
      <c r="K29" s="4" t="s">
        <v>279</v>
      </c>
    </row>
    <row r="30" spans="1:11" ht="162.75" customHeight="1" x14ac:dyDescent="0.25">
      <c r="A30" s="4">
        <v>1</v>
      </c>
      <c r="B30" s="20" t="s">
        <v>6</v>
      </c>
      <c r="C30" s="4" t="s">
        <v>102</v>
      </c>
      <c r="D30" s="45" t="s">
        <v>105</v>
      </c>
      <c r="E30" s="4"/>
      <c r="F30" s="5">
        <v>44589</v>
      </c>
      <c r="G30" s="6"/>
      <c r="H30" s="7">
        <v>145600</v>
      </c>
      <c r="I30" s="4" t="s">
        <v>106</v>
      </c>
      <c r="J30" s="4"/>
      <c r="K30" s="4" t="s">
        <v>279</v>
      </c>
    </row>
    <row r="31" spans="1:11" ht="60" x14ac:dyDescent="0.25">
      <c r="A31" s="4">
        <v>1</v>
      </c>
      <c r="B31" s="20" t="s">
        <v>6</v>
      </c>
      <c r="C31" s="4" t="s">
        <v>102</v>
      </c>
      <c r="D31" s="45" t="s">
        <v>107</v>
      </c>
      <c r="E31" s="4"/>
      <c r="F31" s="5">
        <v>44589</v>
      </c>
      <c r="G31" s="6"/>
      <c r="H31" s="7">
        <v>159200</v>
      </c>
      <c r="I31" s="4" t="s">
        <v>108</v>
      </c>
      <c r="J31" s="4"/>
      <c r="K31" s="4" t="s">
        <v>279</v>
      </c>
    </row>
    <row r="32" spans="1:11" ht="45" x14ac:dyDescent="0.25">
      <c r="A32" s="4">
        <v>1</v>
      </c>
      <c r="B32" s="20" t="s">
        <v>6</v>
      </c>
      <c r="C32" s="4" t="s">
        <v>109</v>
      </c>
      <c r="D32" s="45" t="s">
        <v>110</v>
      </c>
      <c r="E32" s="4" t="s">
        <v>111</v>
      </c>
      <c r="F32" s="5">
        <v>44651</v>
      </c>
      <c r="G32" s="6" t="s">
        <v>112</v>
      </c>
      <c r="H32" s="4">
        <v>70000</v>
      </c>
      <c r="I32" s="4" t="s">
        <v>113</v>
      </c>
      <c r="J32" s="4"/>
      <c r="K32" s="4"/>
    </row>
    <row r="33" spans="1:11" ht="45" x14ac:dyDescent="0.25">
      <c r="A33" s="8">
        <v>1</v>
      </c>
      <c r="B33" s="20" t="s">
        <v>6</v>
      </c>
      <c r="C33" s="8" t="s">
        <v>114</v>
      </c>
      <c r="D33" s="8" t="s">
        <v>115</v>
      </c>
      <c r="E33" s="8"/>
      <c r="F33" s="10">
        <v>44621</v>
      </c>
      <c r="G33" s="11" t="s">
        <v>116</v>
      </c>
      <c r="H33" s="14">
        <v>50000</v>
      </c>
      <c r="I33" s="8" t="s">
        <v>72</v>
      </c>
      <c r="J33" s="45"/>
      <c r="K33" s="4"/>
    </row>
    <row r="34" spans="1:11" ht="45" x14ac:dyDescent="0.25">
      <c r="A34" s="4">
        <v>1</v>
      </c>
      <c r="B34" s="20" t="s">
        <v>6</v>
      </c>
      <c r="C34" s="4" t="s">
        <v>117</v>
      </c>
      <c r="D34" s="45" t="s">
        <v>118</v>
      </c>
      <c r="E34" s="4"/>
      <c r="F34" s="5">
        <v>44578</v>
      </c>
      <c r="G34" s="6"/>
      <c r="H34" s="4">
        <v>25000</v>
      </c>
      <c r="I34" s="4" t="s">
        <v>72</v>
      </c>
      <c r="J34" s="4"/>
      <c r="K34" s="4"/>
    </row>
    <row r="35" spans="1:11" ht="45" x14ac:dyDescent="0.25">
      <c r="A35" s="4">
        <v>1</v>
      </c>
      <c r="B35" s="20" t="s">
        <v>6</v>
      </c>
      <c r="C35" s="4" t="s">
        <v>119</v>
      </c>
      <c r="D35" s="45" t="s">
        <v>120</v>
      </c>
      <c r="E35" s="4" t="s">
        <v>121</v>
      </c>
      <c r="F35" s="5">
        <v>44651</v>
      </c>
      <c r="G35" s="6" t="s">
        <v>122</v>
      </c>
      <c r="H35" s="4">
        <v>50000</v>
      </c>
      <c r="I35" s="4" t="s">
        <v>72</v>
      </c>
      <c r="J35" s="4"/>
      <c r="K35" s="4" t="s">
        <v>279</v>
      </c>
    </row>
    <row r="36" spans="1:11" ht="45" x14ac:dyDescent="0.25">
      <c r="A36" s="4">
        <v>1</v>
      </c>
      <c r="B36" s="20" t="s">
        <v>6</v>
      </c>
      <c r="C36" s="4" t="s">
        <v>123</v>
      </c>
      <c r="D36" s="45" t="s">
        <v>124</v>
      </c>
      <c r="E36" s="4" t="s">
        <v>125</v>
      </c>
      <c r="F36" s="5">
        <v>44652</v>
      </c>
      <c r="G36" s="6" t="s">
        <v>126</v>
      </c>
      <c r="H36" s="4" t="s">
        <v>127</v>
      </c>
      <c r="I36" s="4" t="s">
        <v>57</v>
      </c>
      <c r="J36" s="4"/>
      <c r="K36" s="4" t="s">
        <v>279</v>
      </c>
    </row>
    <row r="37" spans="1:11" ht="45" x14ac:dyDescent="0.25">
      <c r="A37" s="100">
        <v>3</v>
      </c>
      <c r="B37" s="20" t="s">
        <v>6</v>
      </c>
      <c r="C37" s="100" t="s">
        <v>1107</v>
      </c>
      <c r="D37" s="45" t="s">
        <v>1108</v>
      </c>
      <c r="E37" s="100"/>
      <c r="F37" s="5">
        <v>44682</v>
      </c>
      <c r="G37" s="7">
        <v>36</v>
      </c>
      <c r="H37" s="7">
        <v>30000</v>
      </c>
      <c r="I37" s="100" t="s">
        <v>72</v>
      </c>
      <c r="J37" s="100"/>
      <c r="K37" s="100"/>
    </row>
    <row r="38" spans="1:11" ht="92.25" customHeight="1" x14ac:dyDescent="0.25">
      <c r="A38" s="8">
        <v>8</v>
      </c>
      <c r="B38" s="8" t="s">
        <v>6</v>
      </c>
      <c r="C38" s="53" t="s">
        <v>129</v>
      </c>
      <c r="D38" s="8" t="s">
        <v>130</v>
      </c>
      <c r="E38" s="8"/>
      <c r="F38" s="10">
        <v>44927</v>
      </c>
      <c r="G38" s="11" t="s">
        <v>71</v>
      </c>
      <c r="H38" s="14">
        <v>774000</v>
      </c>
      <c r="I38" s="8" t="s">
        <v>131</v>
      </c>
      <c r="J38" s="8" t="s">
        <v>132</v>
      </c>
      <c r="K38" s="4"/>
    </row>
    <row r="39" spans="1:11" ht="45" x14ac:dyDescent="0.25">
      <c r="A39" s="8">
        <v>1</v>
      </c>
      <c r="B39" s="8" t="s">
        <v>10</v>
      </c>
      <c r="C39" s="37" t="s">
        <v>133</v>
      </c>
      <c r="D39" s="4" t="s">
        <v>134</v>
      </c>
      <c r="E39" s="4" t="s">
        <v>135</v>
      </c>
      <c r="F39" s="54">
        <v>44652</v>
      </c>
      <c r="G39" s="54" t="s">
        <v>136</v>
      </c>
      <c r="H39" s="14">
        <v>300000</v>
      </c>
      <c r="I39" s="8" t="s">
        <v>137</v>
      </c>
      <c r="J39" s="8" t="s">
        <v>138</v>
      </c>
      <c r="K39" s="4"/>
    </row>
    <row r="40" spans="1:11" ht="30" x14ac:dyDescent="0.25">
      <c r="A40" s="45">
        <v>1</v>
      </c>
      <c r="B40" s="45" t="s">
        <v>10</v>
      </c>
      <c r="C40" s="45" t="s">
        <v>139</v>
      </c>
      <c r="D40" s="45" t="s">
        <v>140</v>
      </c>
      <c r="E40" s="45" t="s">
        <v>141</v>
      </c>
      <c r="F40" s="55">
        <v>44607</v>
      </c>
      <c r="G40" s="48" t="s">
        <v>116</v>
      </c>
      <c r="H40" s="45">
        <v>80000</v>
      </c>
      <c r="I40" s="45" t="s">
        <v>72</v>
      </c>
      <c r="J40" s="45"/>
      <c r="K40" s="4" t="s">
        <v>279</v>
      </c>
    </row>
    <row r="41" spans="1:11" ht="30" x14ac:dyDescent="0.25">
      <c r="A41" s="8">
        <v>1</v>
      </c>
      <c r="B41" s="8" t="s">
        <v>10</v>
      </c>
      <c r="C41" s="8" t="s">
        <v>139</v>
      </c>
      <c r="D41" s="8" t="s">
        <v>142</v>
      </c>
      <c r="E41" s="8" t="s">
        <v>143</v>
      </c>
      <c r="F41" s="10">
        <v>44635</v>
      </c>
      <c r="G41" s="11" t="s">
        <v>116</v>
      </c>
      <c r="H41" s="14">
        <v>70000</v>
      </c>
      <c r="I41" s="8" t="s">
        <v>72</v>
      </c>
      <c r="J41" s="8"/>
      <c r="K41" s="4" t="s">
        <v>279</v>
      </c>
    </row>
    <row r="42" spans="1:11" ht="75" x14ac:dyDescent="0.25">
      <c r="A42" s="4">
        <v>1</v>
      </c>
      <c r="B42" s="4" t="s">
        <v>10</v>
      </c>
      <c r="C42" s="4" t="s">
        <v>139</v>
      </c>
      <c r="D42" s="45" t="s">
        <v>144</v>
      </c>
      <c r="E42" s="4" t="s">
        <v>145</v>
      </c>
      <c r="F42" s="5">
        <v>44666</v>
      </c>
      <c r="G42" s="6" t="s">
        <v>116</v>
      </c>
      <c r="H42" s="4">
        <v>120000</v>
      </c>
      <c r="I42" s="4" t="s">
        <v>72</v>
      </c>
      <c r="J42" s="4" t="s">
        <v>146</v>
      </c>
      <c r="K42" s="4" t="s">
        <v>279</v>
      </c>
    </row>
    <row r="43" spans="1:11" ht="82.15" customHeight="1" x14ac:dyDescent="0.25">
      <c r="A43" s="56" t="s">
        <v>969</v>
      </c>
      <c r="B43" s="4" t="s">
        <v>10</v>
      </c>
      <c r="C43" s="4" t="s">
        <v>147</v>
      </c>
      <c r="D43" s="45" t="s">
        <v>148</v>
      </c>
      <c r="E43" s="4" t="s">
        <v>149</v>
      </c>
      <c r="F43" s="5" t="s">
        <v>150</v>
      </c>
      <c r="G43" s="6" t="s">
        <v>151</v>
      </c>
      <c r="H43" s="7" t="s">
        <v>152</v>
      </c>
      <c r="I43" s="4" t="s">
        <v>153</v>
      </c>
      <c r="J43" s="4" t="s">
        <v>154</v>
      </c>
      <c r="K43" s="4"/>
    </row>
    <row r="44" spans="1:11" ht="90" x14ac:dyDescent="0.25">
      <c r="A44" s="56" t="s">
        <v>969</v>
      </c>
      <c r="B44" s="4" t="s">
        <v>10</v>
      </c>
      <c r="C44" s="4" t="s">
        <v>155</v>
      </c>
      <c r="D44" s="4" t="s">
        <v>156</v>
      </c>
      <c r="E44" s="4" t="s">
        <v>157</v>
      </c>
      <c r="F44" s="52" t="s">
        <v>150</v>
      </c>
      <c r="G44" s="5" t="s">
        <v>158</v>
      </c>
      <c r="H44" s="7" t="s">
        <v>159</v>
      </c>
      <c r="I44" s="4" t="s">
        <v>153</v>
      </c>
      <c r="J44" s="4" t="s">
        <v>154</v>
      </c>
      <c r="K44" s="4"/>
    </row>
    <row r="45" spans="1:11" ht="90" x14ac:dyDescent="0.25">
      <c r="A45" s="56" t="s">
        <v>969</v>
      </c>
      <c r="B45" s="4" t="s">
        <v>10</v>
      </c>
      <c r="C45" s="4" t="s">
        <v>160</v>
      </c>
      <c r="D45" s="4" t="s">
        <v>161</v>
      </c>
      <c r="E45" s="4" t="s">
        <v>162</v>
      </c>
      <c r="F45" s="6" t="s">
        <v>150</v>
      </c>
      <c r="G45" s="6" t="s">
        <v>151</v>
      </c>
      <c r="H45" s="7" t="s">
        <v>163</v>
      </c>
      <c r="I45" s="4" t="s">
        <v>153</v>
      </c>
      <c r="J45" s="4" t="s">
        <v>164</v>
      </c>
      <c r="K45" s="4"/>
    </row>
    <row r="46" spans="1:11" ht="30" x14ac:dyDescent="0.25">
      <c r="A46" s="56" t="s">
        <v>970</v>
      </c>
      <c r="B46" s="4" t="s">
        <v>10</v>
      </c>
      <c r="C46" s="4" t="s">
        <v>1076</v>
      </c>
      <c r="D46" s="4" t="s">
        <v>1077</v>
      </c>
      <c r="E46" s="4" t="s">
        <v>1078</v>
      </c>
      <c r="F46" s="5">
        <v>44681</v>
      </c>
      <c r="G46" s="6" t="s">
        <v>136</v>
      </c>
      <c r="H46" s="7">
        <v>50000</v>
      </c>
      <c r="I46" s="4" t="s">
        <v>1079</v>
      </c>
      <c r="J46" s="4" t="s">
        <v>1080</v>
      </c>
      <c r="K46" s="4"/>
    </row>
    <row r="47" spans="1:11" ht="45" x14ac:dyDescent="0.25">
      <c r="A47" s="56" t="s">
        <v>970</v>
      </c>
      <c r="B47" s="4" t="s">
        <v>10</v>
      </c>
      <c r="C47" s="4" t="s">
        <v>1076</v>
      </c>
      <c r="D47" s="4" t="s">
        <v>1081</v>
      </c>
      <c r="E47" s="4" t="s">
        <v>1082</v>
      </c>
      <c r="F47" s="5">
        <v>44681</v>
      </c>
      <c r="G47" s="6" t="s">
        <v>136</v>
      </c>
      <c r="H47" s="7">
        <v>80000</v>
      </c>
      <c r="I47" s="4" t="s">
        <v>1079</v>
      </c>
      <c r="J47" s="4" t="s">
        <v>1080</v>
      </c>
      <c r="K47" s="4"/>
    </row>
    <row r="48" spans="1:11" x14ac:dyDescent="0.25">
      <c r="A48" s="56" t="s">
        <v>970</v>
      </c>
      <c r="B48" s="4" t="s">
        <v>5</v>
      </c>
      <c r="C48" s="4" t="s">
        <v>165</v>
      </c>
      <c r="D48" s="4" t="s">
        <v>166</v>
      </c>
      <c r="E48" s="4" t="s">
        <v>167</v>
      </c>
      <c r="F48" s="5" t="s">
        <v>168</v>
      </c>
      <c r="G48" s="6" t="s">
        <v>71</v>
      </c>
      <c r="H48" s="7">
        <v>160000</v>
      </c>
      <c r="I48" s="4" t="s">
        <v>72</v>
      </c>
      <c r="J48" s="4"/>
      <c r="K48" s="4" t="s">
        <v>279</v>
      </c>
    </row>
    <row r="49" spans="1:14" x14ac:dyDescent="0.25">
      <c r="A49" s="4">
        <v>2</v>
      </c>
      <c r="B49" s="4" t="s">
        <v>5</v>
      </c>
      <c r="C49" s="4" t="s">
        <v>169</v>
      </c>
      <c r="D49" s="4" t="s">
        <v>170</v>
      </c>
      <c r="E49" s="8" t="s">
        <v>171</v>
      </c>
      <c r="F49" s="55">
        <v>44652</v>
      </c>
      <c r="G49" s="4" t="s">
        <v>172</v>
      </c>
      <c r="H49" s="51">
        <v>40000</v>
      </c>
      <c r="I49" s="4" t="s">
        <v>72</v>
      </c>
      <c r="J49" s="4"/>
      <c r="K49" s="8" t="s">
        <v>279</v>
      </c>
    </row>
    <row r="50" spans="1:14" ht="30" x14ac:dyDescent="0.25">
      <c r="A50" s="4">
        <v>1</v>
      </c>
      <c r="B50" s="4" t="s">
        <v>5</v>
      </c>
      <c r="C50" s="4" t="s">
        <v>173</v>
      </c>
      <c r="D50" s="45" t="s">
        <v>174</v>
      </c>
      <c r="E50" s="4" t="s">
        <v>175</v>
      </c>
      <c r="F50" s="5">
        <v>44650</v>
      </c>
      <c r="G50" s="6" t="s">
        <v>126</v>
      </c>
      <c r="H50" s="7">
        <v>170000</v>
      </c>
      <c r="I50" s="4" t="s">
        <v>72</v>
      </c>
      <c r="J50" s="4"/>
      <c r="K50" s="4" t="s">
        <v>279</v>
      </c>
    </row>
    <row r="51" spans="1:14" ht="75" x14ac:dyDescent="0.25">
      <c r="A51" s="56" t="s">
        <v>970</v>
      </c>
      <c r="B51" s="20" t="s">
        <v>12</v>
      </c>
      <c r="C51" s="20" t="s">
        <v>176</v>
      </c>
      <c r="D51" s="18" t="s">
        <v>177</v>
      </c>
      <c r="E51" s="20"/>
      <c r="F51" s="20" t="s">
        <v>178</v>
      </c>
      <c r="G51" s="20" t="s">
        <v>179</v>
      </c>
      <c r="H51" s="20">
        <v>610000</v>
      </c>
      <c r="I51" s="20"/>
      <c r="J51" s="20" t="s">
        <v>180</v>
      </c>
      <c r="K51" s="4" t="s">
        <v>279</v>
      </c>
    </row>
    <row r="52" spans="1:14" ht="75" x14ac:dyDescent="0.25">
      <c r="A52" s="4" t="s">
        <v>970</v>
      </c>
      <c r="B52" s="20" t="s">
        <v>12</v>
      </c>
      <c r="C52" s="20" t="s">
        <v>181</v>
      </c>
      <c r="D52" s="20" t="s">
        <v>182</v>
      </c>
      <c r="E52" s="20"/>
      <c r="F52" s="20" t="s">
        <v>178</v>
      </c>
      <c r="G52" s="20" t="s">
        <v>183</v>
      </c>
      <c r="H52" s="20">
        <v>28500000</v>
      </c>
      <c r="I52" s="20"/>
      <c r="J52" s="20" t="s">
        <v>184</v>
      </c>
      <c r="K52" s="4"/>
    </row>
    <row r="53" spans="1:14" ht="30" x14ac:dyDescent="0.25">
      <c r="A53" s="56" t="s">
        <v>970</v>
      </c>
      <c r="B53" s="20" t="s">
        <v>12</v>
      </c>
      <c r="C53" s="20" t="s">
        <v>195</v>
      </c>
      <c r="D53" s="18" t="s">
        <v>196</v>
      </c>
      <c r="E53" s="20"/>
      <c r="F53" s="20" t="s">
        <v>178</v>
      </c>
      <c r="G53" s="23" t="s">
        <v>197</v>
      </c>
      <c r="H53" s="20">
        <v>60000</v>
      </c>
      <c r="I53" s="20" t="s">
        <v>198</v>
      </c>
      <c r="J53" s="20" t="s">
        <v>199</v>
      </c>
      <c r="K53" s="4"/>
    </row>
    <row r="54" spans="1:14" ht="30" x14ac:dyDescent="0.25">
      <c r="A54" s="45" t="s">
        <v>970</v>
      </c>
      <c r="B54" s="20" t="s">
        <v>12</v>
      </c>
      <c r="C54" s="20" t="s">
        <v>200</v>
      </c>
      <c r="D54" s="20" t="s">
        <v>201</v>
      </c>
      <c r="E54" s="20"/>
      <c r="F54" s="20" t="s">
        <v>178</v>
      </c>
      <c r="G54" s="20" t="s">
        <v>71</v>
      </c>
      <c r="H54" s="20">
        <v>45000</v>
      </c>
      <c r="I54" s="20" t="s">
        <v>72</v>
      </c>
      <c r="J54" s="20" t="s">
        <v>202</v>
      </c>
      <c r="K54" s="4" t="s">
        <v>302</v>
      </c>
    </row>
    <row r="55" spans="1:14" ht="45" customHeight="1" x14ac:dyDescent="0.25">
      <c r="A55" s="56" t="s">
        <v>970</v>
      </c>
      <c r="B55" s="20" t="s">
        <v>12</v>
      </c>
      <c r="C55" s="20" t="s">
        <v>203</v>
      </c>
      <c r="D55" s="20" t="s">
        <v>204</v>
      </c>
      <c r="E55" s="20"/>
      <c r="F55" s="20" t="s">
        <v>667</v>
      </c>
      <c r="G55" s="20" t="s">
        <v>365</v>
      </c>
      <c r="H55" s="24">
        <v>50000</v>
      </c>
      <c r="I55" s="20" t="s">
        <v>206</v>
      </c>
      <c r="J55" s="20"/>
      <c r="K55" s="4"/>
    </row>
    <row r="56" spans="1:14" ht="30" x14ac:dyDescent="0.25">
      <c r="A56" s="56" t="s">
        <v>970</v>
      </c>
      <c r="B56" s="20" t="s">
        <v>12</v>
      </c>
      <c r="C56" s="20" t="s">
        <v>203</v>
      </c>
      <c r="D56" s="20" t="s">
        <v>207</v>
      </c>
      <c r="E56" s="20"/>
      <c r="F56" s="20" t="s">
        <v>667</v>
      </c>
      <c r="G56" s="20" t="s">
        <v>365</v>
      </c>
      <c r="H56" s="24">
        <v>35000</v>
      </c>
      <c r="I56" s="20" t="s">
        <v>206</v>
      </c>
      <c r="J56" s="20"/>
      <c r="K56" s="4"/>
    </row>
    <row r="57" spans="1:14" ht="30" x14ac:dyDescent="0.25">
      <c r="A57" s="4" t="s">
        <v>970</v>
      </c>
      <c r="B57" s="20" t="s">
        <v>12</v>
      </c>
      <c r="C57" s="20" t="s">
        <v>208</v>
      </c>
      <c r="D57" s="20" t="s">
        <v>209</v>
      </c>
      <c r="E57" s="18"/>
      <c r="F57" s="23">
        <v>44682</v>
      </c>
      <c r="G57" s="20" t="s">
        <v>210</v>
      </c>
      <c r="H57" s="20">
        <v>37500</v>
      </c>
      <c r="I57" s="20" t="s">
        <v>72</v>
      </c>
      <c r="J57" s="4" t="s">
        <v>1074</v>
      </c>
      <c r="K57" s="4"/>
      <c r="L57" s="57"/>
      <c r="M57" s="57"/>
      <c r="N57" s="57"/>
    </row>
    <row r="58" spans="1:14" ht="120" x14ac:dyDescent="0.25">
      <c r="A58" s="56" t="s">
        <v>970</v>
      </c>
      <c r="B58" s="20" t="s">
        <v>12</v>
      </c>
      <c r="C58" s="20" t="s">
        <v>176</v>
      </c>
      <c r="D58" s="20" t="s">
        <v>211</v>
      </c>
      <c r="E58" s="20"/>
      <c r="F58" s="20" t="s">
        <v>178</v>
      </c>
      <c r="G58" s="20" t="s">
        <v>116</v>
      </c>
      <c r="H58" s="20">
        <v>100000</v>
      </c>
      <c r="I58" s="20" t="s">
        <v>72</v>
      </c>
      <c r="J58" s="4" t="s">
        <v>212</v>
      </c>
      <c r="K58" s="4" t="s">
        <v>300</v>
      </c>
      <c r="L58" s="57"/>
      <c r="M58" s="57"/>
      <c r="N58" s="57"/>
    </row>
    <row r="59" spans="1:14" ht="65.25" customHeight="1" x14ac:dyDescent="0.25">
      <c r="A59" s="4" t="s">
        <v>970</v>
      </c>
      <c r="B59" s="20" t="s">
        <v>12</v>
      </c>
      <c r="C59" s="20" t="s">
        <v>215</v>
      </c>
      <c r="D59" s="20" t="s">
        <v>216</v>
      </c>
      <c r="E59" s="20"/>
      <c r="F59" s="20" t="s">
        <v>178</v>
      </c>
      <c r="G59" s="20" t="s">
        <v>217</v>
      </c>
      <c r="H59" s="20" t="s">
        <v>218</v>
      </c>
      <c r="I59" s="20" t="s">
        <v>150</v>
      </c>
      <c r="J59" s="20" t="s">
        <v>219</v>
      </c>
      <c r="K59" s="4" t="s">
        <v>301</v>
      </c>
    </row>
    <row r="60" spans="1:14" ht="81.75" customHeight="1" x14ac:dyDescent="0.25">
      <c r="A60" s="56" t="s">
        <v>970</v>
      </c>
      <c r="B60" s="4" t="s">
        <v>799</v>
      </c>
      <c r="C60" s="20" t="s">
        <v>220</v>
      </c>
      <c r="D60" s="20" t="s">
        <v>221</v>
      </c>
      <c r="E60" s="58" t="s">
        <v>222</v>
      </c>
      <c r="F60" s="23">
        <v>44915</v>
      </c>
      <c r="G60" s="28" t="s">
        <v>223</v>
      </c>
      <c r="H60" s="20">
        <v>35000</v>
      </c>
      <c r="I60" s="20" t="s">
        <v>224</v>
      </c>
      <c r="J60" s="20"/>
      <c r="K60" s="4"/>
    </row>
    <row r="61" spans="1:14" ht="87.75" customHeight="1" x14ac:dyDescent="0.25">
      <c r="A61" s="56" t="s">
        <v>970</v>
      </c>
      <c r="B61" s="20" t="s">
        <v>816</v>
      </c>
      <c r="C61" s="34" t="s">
        <v>225</v>
      </c>
      <c r="D61" s="20" t="s">
        <v>226</v>
      </c>
      <c r="E61" s="20" t="s">
        <v>227</v>
      </c>
      <c r="F61" s="23">
        <v>44582</v>
      </c>
      <c r="G61" s="28">
        <v>24</v>
      </c>
      <c r="H61" s="20">
        <v>110000</v>
      </c>
      <c r="I61" s="20" t="s">
        <v>57</v>
      </c>
      <c r="J61" s="4" t="s">
        <v>228</v>
      </c>
      <c r="K61" s="4" t="s">
        <v>279</v>
      </c>
    </row>
    <row r="62" spans="1:14" ht="78" customHeight="1" x14ac:dyDescent="0.25">
      <c r="A62" s="4" t="s">
        <v>970</v>
      </c>
      <c r="B62" s="20" t="s">
        <v>816</v>
      </c>
      <c r="C62" s="4" t="s">
        <v>229</v>
      </c>
      <c r="D62" s="20" t="s">
        <v>230</v>
      </c>
      <c r="E62" s="20" t="s">
        <v>231</v>
      </c>
      <c r="F62" s="23" t="s">
        <v>232</v>
      </c>
      <c r="G62" s="23">
        <v>45688</v>
      </c>
      <c r="H62" s="24">
        <v>90000</v>
      </c>
      <c r="I62" s="20" t="s">
        <v>233</v>
      </c>
      <c r="J62" s="20"/>
      <c r="K62" s="4"/>
    </row>
    <row r="63" spans="1:14" ht="30" x14ac:dyDescent="0.25">
      <c r="A63" s="4" t="s">
        <v>970</v>
      </c>
      <c r="B63" s="20" t="s">
        <v>816</v>
      </c>
      <c r="C63" s="70" t="s">
        <v>234</v>
      </c>
      <c r="D63" s="20" t="s">
        <v>235</v>
      </c>
      <c r="E63" s="20" t="s">
        <v>236</v>
      </c>
      <c r="F63" s="28" t="s">
        <v>232</v>
      </c>
      <c r="G63" s="28" t="s">
        <v>237</v>
      </c>
      <c r="H63" s="20" t="s">
        <v>238</v>
      </c>
      <c r="I63" s="20" t="s">
        <v>239</v>
      </c>
      <c r="J63" s="20"/>
      <c r="K63" s="4"/>
    </row>
    <row r="64" spans="1:14" ht="45" x14ac:dyDescent="0.25">
      <c r="A64" s="56" t="s">
        <v>970</v>
      </c>
      <c r="B64" s="20" t="s">
        <v>816</v>
      </c>
      <c r="C64" s="70" t="s">
        <v>240</v>
      </c>
      <c r="D64" s="20" t="s">
        <v>241</v>
      </c>
      <c r="E64" s="20" t="s">
        <v>242</v>
      </c>
      <c r="F64" s="28" t="s">
        <v>232</v>
      </c>
      <c r="G64" s="28" t="s">
        <v>116</v>
      </c>
      <c r="H64" s="59">
        <v>50000</v>
      </c>
      <c r="I64" s="20" t="s">
        <v>57</v>
      </c>
      <c r="J64" s="4" t="s">
        <v>243</v>
      </c>
      <c r="K64" s="4" t="s">
        <v>277</v>
      </c>
    </row>
    <row r="65" spans="1:11" ht="60" x14ac:dyDescent="0.25">
      <c r="A65" s="56" t="s">
        <v>970</v>
      </c>
      <c r="B65" s="20" t="s">
        <v>816</v>
      </c>
      <c r="C65" s="94" t="s">
        <v>244</v>
      </c>
      <c r="D65" s="4" t="s">
        <v>245</v>
      </c>
      <c r="E65" s="60" t="s">
        <v>246</v>
      </c>
      <c r="F65" s="20" t="s">
        <v>232</v>
      </c>
      <c r="G65" s="20" t="s">
        <v>247</v>
      </c>
      <c r="H65" s="20" t="s">
        <v>248</v>
      </c>
      <c r="I65" s="20" t="s">
        <v>57</v>
      </c>
      <c r="J65" s="20" t="s">
        <v>249</v>
      </c>
      <c r="K65" s="4" t="s">
        <v>278</v>
      </c>
    </row>
    <row r="66" spans="1:11" ht="45" x14ac:dyDescent="0.25">
      <c r="A66" s="4" t="s">
        <v>970</v>
      </c>
      <c r="B66" s="8" t="s">
        <v>17</v>
      </c>
      <c r="C66" s="8" t="s">
        <v>255</v>
      </c>
      <c r="D66" s="8" t="s">
        <v>256</v>
      </c>
      <c r="E66" s="8" t="s">
        <v>256</v>
      </c>
      <c r="F66" s="10" t="s">
        <v>257</v>
      </c>
      <c r="G66" s="61"/>
      <c r="H66" s="14">
        <v>30000</v>
      </c>
      <c r="I66" s="8" t="s">
        <v>153</v>
      </c>
      <c r="J66" s="8"/>
      <c r="K66" s="4" t="s">
        <v>279</v>
      </c>
    </row>
    <row r="67" spans="1:11" ht="60.6" customHeight="1" x14ac:dyDescent="0.25">
      <c r="A67" s="4" t="s">
        <v>970</v>
      </c>
      <c r="B67" s="20" t="s">
        <v>258</v>
      </c>
      <c r="C67" s="70" t="s">
        <v>259</v>
      </c>
      <c r="D67" s="20" t="s">
        <v>260</v>
      </c>
      <c r="E67" s="20" t="s">
        <v>261</v>
      </c>
      <c r="F67" s="23">
        <v>44593</v>
      </c>
      <c r="G67" s="23">
        <v>44927</v>
      </c>
      <c r="H67" s="62">
        <v>28000</v>
      </c>
      <c r="I67" s="20" t="s">
        <v>33</v>
      </c>
      <c r="J67" s="20" t="s">
        <v>262</v>
      </c>
      <c r="K67" s="4" t="s">
        <v>279</v>
      </c>
    </row>
    <row r="68" spans="1:11" ht="30" x14ac:dyDescent="0.25">
      <c r="A68" s="56" t="s">
        <v>978</v>
      </c>
      <c r="B68" s="20" t="s">
        <v>263</v>
      </c>
      <c r="C68" s="20" t="s">
        <v>264</v>
      </c>
      <c r="D68" s="20" t="s">
        <v>265</v>
      </c>
      <c r="E68" s="20" t="s">
        <v>266</v>
      </c>
      <c r="F68" s="63">
        <v>44866</v>
      </c>
      <c r="G68" s="28" t="s">
        <v>267</v>
      </c>
      <c r="H68" s="20" t="s">
        <v>268</v>
      </c>
      <c r="I68" s="20" t="s">
        <v>269</v>
      </c>
      <c r="J68" s="20" t="s">
        <v>270</v>
      </c>
      <c r="K68" s="4"/>
    </row>
    <row r="69" spans="1:11" x14ac:dyDescent="0.25">
      <c r="A69" s="4" t="s">
        <v>970</v>
      </c>
      <c r="B69" s="34" t="s">
        <v>263</v>
      </c>
      <c r="C69" s="34" t="s">
        <v>271</v>
      </c>
      <c r="D69" s="34" t="s">
        <v>1109</v>
      </c>
      <c r="E69" s="34" t="s">
        <v>1110</v>
      </c>
      <c r="F69" s="92">
        <v>44743</v>
      </c>
      <c r="G69" s="33" t="s">
        <v>267</v>
      </c>
      <c r="H69" s="59">
        <v>55000</v>
      </c>
      <c r="I69" s="34" t="s">
        <v>272</v>
      </c>
      <c r="J69" s="34" t="s">
        <v>270</v>
      </c>
      <c r="K69" s="4"/>
    </row>
    <row r="70" spans="1:11" ht="45" x14ac:dyDescent="0.25">
      <c r="A70" s="4" t="s">
        <v>970</v>
      </c>
      <c r="B70" s="20" t="s">
        <v>263</v>
      </c>
      <c r="C70" s="20" t="s">
        <v>273</v>
      </c>
      <c r="D70" s="20" t="s">
        <v>274</v>
      </c>
      <c r="E70" s="20" t="s">
        <v>275</v>
      </c>
      <c r="F70" s="28"/>
      <c r="G70" s="28" t="s">
        <v>247</v>
      </c>
      <c r="H70" s="20" t="s">
        <v>276</v>
      </c>
      <c r="I70" s="20" t="s">
        <v>272</v>
      </c>
      <c r="J70" s="20" t="s">
        <v>270</v>
      </c>
      <c r="K70" s="4"/>
    </row>
    <row r="71" spans="1:11" ht="105" x14ac:dyDescent="0.25">
      <c r="A71" s="56" t="s">
        <v>970</v>
      </c>
      <c r="B71" s="20" t="s">
        <v>280</v>
      </c>
      <c r="C71" s="20" t="s">
        <v>282</v>
      </c>
      <c r="D71" s="20" t="s">
        <v>283</v>
      </c>
      <c r="E71" s="20" t="s">
        <v>284</v>
      </c>
      <c r="F71" s="23">
        <v>44635</v>
      </c>
      <c r="G71" s="20">
        <v>9</v>
      </c>
      <c r="H71" s="24">
        <v>100000</v>
      </c>
      <c r="I71" s="20" t="s">
        <v>285</v>
      </c>
      <c r="J71" s="20" t="s">
        <v>286</v>
      </c>
      <c r="K71" s="4"/>
    </row>
    <row r="72" spans="1:11" ht="324.75" customHeight="1" x14ac:dyDescent="0.25">
      <c r="A72" s="4">
        <v>1</v>
      </c>
      <c r="B72" s="4" t="s">
        <v>299</v>
      </c>
      <c r="C72" s="37" t="s">
        <v>309</v>
      </c>
      <c r="D72" s="8" t="s">
        <v>287</v>
      </c>
      <c r="E72" s="20" t="s">
        <v>1073</v>
      </c>
      <c r="F72" s="5">
        <v>44651</v>
      </c>
      <c r="G72" s="20" t="s">
        <v>136</v>
      </c>
      <c r="H72" s="21">
        <v>1500000</v>
      </c>
      <c r="I72" s="4"/>
      <c r="J72" s="20" t="s">
        <v>308</v>
      </c>
      <c r="K72" s="4" t="s">
        <v>279</v>
      </c>
    </row>
    <row r="73" spans="1:11" ht="220.5" customHeight="1" x14ac:dyDescent="0.25">
      <c r="A73" s="4">
        <v>1</v>
      </c>
      <c r="B73" s="4" t="s">
        <v>299</v>
      </c>
      <c r="C73" s="20" t="s">
        <v>303</v>
      </c>
      <c r="D73" s="8" t="s">
        <v>288</v>
      </c>
      <c r="E73" s="20" t="s">
        <v>291</v>
      </c>
      <c r="F73" s="55">
        <v>44651</v>
      </c>
      <c r="G73" s="20" t="s">
        <v>136</v>
      </c>
      <c r="H73" s="21">
        <v>100000</v>
      </c>
      <c r="I73" s="4"/>
      <c r="J73" s="20" t="s">
        <v>296</v>
      </c>
      <c r="K73" s="4"/>
    </row>
    <row r="74" spans="1:11" ht="45" x14ac:dyDescent="0.25">
      <c r="A74" s="4">
        <v>4</v>
      </c>
      <c r="B74" s="4" t="s">
        <v>299</v>
      </c>
      <c r="C74" s="20" t="s">
        <v>298</v>
      </c>
      <c r="D74" s="8" t="s">
        <v>289</v>
      </c>
      <c r="E74" s="20" t="s">
        <v>292</v>
      </c>
      <c r="F74" s="5">
        <v>44742</v>
      </c>
      <c r="G74" s="20" t="s">
        <v>295</v>
      </c>
      <c r="H74" s="20" t="s">
        <v>294</v>
      </c>
      <c r="I74" s="4"/>
      <c r="J74" s="20" t="s">
        <v>296</v>
      </c>
      <c r="K74" s="4"/>
    </row>
    <row r="75" spans="1:11" ht="114" customHeight="1" x14ac:dyDescent="0.25">
      <c r="A75" s="4">
        <v>3</v>
      </c>
      <c r="B75" s="4" t="s">
        <v>299</v>
      </c>
      <c r="C75" s="22" t="s">
        <v>304</v>
      </c>
      <c r="D75" s="8" t="s">
        <v>290</v>
      </c>
      <c r="E75" s="20" t="s">
        <v>293</v>
      </c>
      <c r="F75" s="5">
        <v>44712</v>
      </c>
      <c r="G75" s="20" t="s">
        <v>136</v>
      </c>
      <c r="H75" s="21">
        <v>40000</v>
      </c>
      <c r="I75" s="4"/>
      <c r="J75" s="20" t="s">
        <v>297</v>
      </c>
      <c r="K75" s="4"/>
    </row>
    <row r="76" spans="1:11" ht="60" x14ac:dyDescent="0.25">
      <c r="A76" s="8">
        <v>3</v>
      </c>
      <c r="B76" s="4" t="s">
        <v>299</v>
      </c>
      <c r="C76" s="20" t="s">
        <v>310</v>
      </c>
      <c r="D76" s="8" t="s">
        <v>305</v>
      </c>
      <c r="E76" s="20" t="s">
        <v>306</v>
      </c>
      <c r="F76" s="55">
        <v>44712</v>
      </c>
      <c r="G76" s="20" t="s">
        <v>307</v>
      </c>
      <c r="H76" s="21">
        <v>100000</v>
      </c>
      <c r="I76" s="4"/>
      <c r="J76" s="20" t="s">
        <v>308</v>
      </c>
      <c r="K76" s="4"/>
    </row>
    <row r="77" spans="1:11" ht="30" x14ac:dyDescent="0.25">
      <c r="A77" s="4" t="s">
        <v>218</v>
      </c>
      <c r="B77" s="4" t="s">
        <v>299</v>
      </c>
      <c r="C77" s="4" t="s">
        <v>312</v>
      </c>
      <c r="D77" s="8" t="s">
        <v>311</v>
      </c>
      <c r="E77" s="20" t="s">
        <v>313</v>
      </c>
      <c r="F77" s="23" t="s">
        <v>316</v>
      </c>
      <c r="G77" s="4" t="s">
        <v>315</v>
      </c>
      <c r="H77" s="24" t="s">
        <v>314</v>
      </c>
      <c r="I77" s="4"/>
      <c r="J77" s="23" t="s">
        <v>317</v>
      </c>
      <c r="K77" s="4"/>
    </row>
    <row r="78" spans="1:11" ht="272.25" customHeight="1" x14ac:dyDescent="0.25">
      <c r="A78" s="4">
        <v>2</v>
      </c>
      <c r="B78" s="34" t="s">
        <v>29</v>
      </c>
      <c r="C78" s="34" t="s">
        <v>318</v>
      </c>
      <c r="D78" s="34" t="s">
        <v>333</v>
      </c>
      <c r="E78" s="34" t="s">
        <v>319</v>
      </c>
      <c r="F78" s="10">
        <v>44713</v>
      </c>
      <c r="G78" s="34"/>
      <c r="H78" s="59">
        <v>345000</v>
      </c>
      <c r="I78" s="34" t="s">
        <v>320</v>
      </c>
      <c r="J78" s="64" t="s">
        <v>341</v>
      </c>
      <c r="K78" s="4"/>
    </row>
    <row r="79" spans="1:11" ht="90" x14ac:dyDescent="0.25">
      <c r="A79" s="4">
        <v>3</v>
      </c>
      <c r="B79" s="40" t="s">
        <v>29</v>
      </c>
      <c r="C79" s="34" t="s">
        <v>318</v>
      </c>
      <c r="D79" s="34" t="s">
        <v>334</v>
      </c>
      <c r="E79" s="34" t="s">
        <v>321</v>
      </c>
      <c r="F79" s="10">
        <v>44713</v>
      </c>
      <c r="G79" s="34"/>
      <c r="H79" s="59">
        <v>300000</v>
      </c>
      <c r="I79" s="34" t="s">
        <v>322</v>
      </c>
      <c r="J79" s="65"/>
      <c r="K79" s="4"/>
    </row>
    <row r="80" spans="1:11" ht="75" x14ac:dyDescent="0.25">
      <c r="A80" s="4">
        <v>4</v>
      </c>
      <c r="B80" s="40" t="s">
        <v>29</v>
      </c>
      <c r="C80" s="34" t="s">
        <v>318</v>
      </c>
      <c r="D80" s="34" t="s">
        <v>335</v>
      </c>
      <c r="E80" s="34" t="s">
        <v>323</v>
      </c>
      <c r="F80" s="66">
        <v>44743</v>
      </c>
      <c r="G80" s="34"/>
      <c r="H80" s="59">
        <v>141000</v>
      </c>
      <c r="I80" s="34" t="s">
        <v>320</v>
      </c>
      <c r="J80" s="67"/>
      <c r="K80" s="4"/>
    </row>
    <row r="81" spans="1:11" ht="90" x14ac:dyDescent="0.25">
      <c r="A81" s="8">
        <v>3</v>
      </c>
      <c r="B81" s="40" t="s">
        <v>29</v>
      </c>
      <c r="C81" s="34" t="s">
        <v>324</v>
      </c>
      <c r="D81" s="34" t="s">
        <v>336</v>
      </c>
      <c r="E81" s="34" t="s">
        <v>325</v>
      </c>
      <c r="F81" s="10">
        <v>44713</v>
      </c>
      <c r="G81" s="34"/>
      <c r="H81" s="59">
        <f>110000/1.2</f>
        <v>91666.666666666672</v>
      </c>
      <c r="I81" s="34" t="s">
        <v>320</v>
      </c>
      <c r="J81" s="65"/>
      <c r="K81" s="4"/>
    </row>
    <row r="82" spans="1:11" ht="105" x14ac:dyDescent="0.25">
      <c r="A82" s="8">
        <v>6</v>
      </c>
      <c r="B82" s="40" t="s">
        <v>29</v>
      </c>
      <c r="C82" s="34" t="s">
        <v>324</v>
      </c>
      <c r="D82" s="34" t="s">
        <v>337</v>
      </c>
      <c r="E82" s="34" t="s">
        <v>326</v>
      </c>
      <c r="F82" s="66">
        <v>44805</v>
      </c>
      <c r="G82" s="34"/>
      <c r="H82" s="59">
        <f>85000/1.2</f>
        <v>70833.333333333343</v>
      </c>
      <c r="I82" s="34" t="s">
        <v>327</v>
      </c>
      <c r="J82" s="65"/>
      <c r="K82" s="4"/>
    </row>
    <row r="83" spans="1:11" ht="135" x14ac:dyDescent="0.25">
      <c r="A83" s="8">
        <v>8</v>
      </c>
      <c r="B83" s="40" t="s">
        <v>29</v>
      </c>
      <c r="C83" s="34" t="s">
        <v>324</v>
      </c>
      <c r="D83" s="34" t="s">
        <v>338</v>
      </c>
      <c r="E83" s="34" t="s">
        <v>328</v>
      </c>
      <c r="F83" s="66">
        <v>44866</v>
      </c>
      <c r="G83" s="34"/>
      <c r="H83" s="59">
        <f>138000/1.2</f>
        <v>115000</v>
      </c>
      <c r="I83" s="34" t="s">
        <v>329</v>
      </c>
      <c r="J83" s="65"/>
      <c r="K83" s="4"/>
    </row>
    <row r="84" spans="1:11" ht="105" x14ac:dyDescent="0.25">
      <c r="A84" s="8">
        <v>4</v>
      </c>
      <c r="B84" s="40" t="s">
        <v>29</v>
      </c>
      <c r="C84" s="34" t="s">
        <v>953</v>
      </c>
      <c r="D84" s="68" t="s">
        <v>339</v>
      </c>
      <c r="E84" s="34" t="s">
        <v>330</v>
      </c>
      <c r="F84" s="10">
        <v>44726</v>
      </c>
      <c r="G84" s="66" t="s">
        <v>126</v>
      </c>
      <c r="H84" s="14">
        <v>70000</v>
      </c>
      <c r="I84" s="34" t="s">
        <v>327</v>
      </c>
      <c r="J84" s="65"/>
      <c r="K84" s="4"/>
    </row>
    <row r="85" spans="1:11" ht="155.25" customHeight="1" x14ac:dyDescent="0.25">
      <c r="A85" s="8">
        <v>4</v>
      </c>
      <c r="B85" s="40" t="s">
        <v>29</v>
      </c>
      <c r="C85" s="34" t="s">
        <v>331</v>
      </c>
      <c r="D85" s="34" t="s">
        <v>340</v>
      </c>
      <c r="E85" s="34" t="s">
        <v>332</v>
      </c>
      <c r="F85" s="66">
        <v>44743</v>
      </c>
      <c r="G85" s="64">
        <v>24</v>
      </c>
      <c r="H85" s="59">
        <v>83000</v>
      </c>
      <c r="I85" s="34" t="s">
        <v>329</v>
      </c>
      <c r="J85" s="65"/>
      <c r="K85" s="4"/>
    </row>
    <row r="86" spans="1:11" ht="45" x14ac:dyDescent="0.25">
      <c r="A86" s="4" t="s">
        <v>970</v>
      </c>
      <c r="B86" s="20" t="s">
        <v>18</v>
      </c>
      <c r="C86" s="20" t="s">
        <v>342</v>
      </c>
      <c r="D86" s="20" t="s">
        <v>343</v>
      </c>
      <c r="E86" s="20"/>
      <c r="F86" s="23">
        <v>44652</v>
      </c>
      <c r="G86" s="20"/>
      <c r="H86" s="20">
        <v>50000</v>
      </c>
      <c r="I86" s="20" t="s">
        <v>57</v>
      </c>
      <c r="J86" s="20" t="s">
        <v>344</v>
      </c>
      <c r="K86" s="4"/>
    </row>
    <row r="87" spans="1:11" ht="30" x14ac:dyDescent="0.25">
      <c r="A87" s="4" t="s">
        <v>970</v>
      </c>
      <c r="B87" s="20" t="s">
        <v>18</v>
      </c>
      <c r="C87" s="20" t="s">
        <v>345</v>
      </c>
      <c r="D87" s="20" t="s">
        <v>346</v>
      </c>
      <c r="E87" s="20"/>
      <c r="F87" s="23">
        <v>44682</v>
      </c>
      <c r="G87" s="20"/>
      <c r="H87" s="20">
        <v>60000</v>
      </c>
      <c r="I87" s="20" t="s">
        <v>57</v>
      </c>
      <c r="J87" s="20"/>
      <c r="K87" s="4"/>
    </row>
    <row r="88" spans="1:11" ht="60" x14ac:dyDescent="0.25">
      <c r="A88" s="4" t="s">
        <v>970</v>
      </c>
      <c r="B88" s="20" t="s">
        <v>18</v>
      </c>
      <c r="C88" s="20" t="s">
        <v>347</v>
      </c>
      <c r="D88" s="20" t="s">
        <v>348</v>
      </c>
      <c r="E88" s="20" t="s">
        <v>349</v>
      </c>
      <c r="F88" s="23">
        <v>44713</v>
      </c>
      <c r="G88" s="23">
        <v>44805</v>
      </c>
      <c r="H88" s="20">
        <v>30000</v>
      </c>
      <c r="I88" s="20" t="s">
        <v>57</v>
      </c>
      <c r="J88" s="20" t="s">
        <v>350</v>
      </c>
      <c r="K88" s="4"/>
    </row>
    <row r="89" spans="1:11" ht="30" x14ac:dyDescent="0.25">
      <c r="A89" s="56" t="s">
        <v>970</v>
      </c>
      <c r="B89" s="20" t="s">
        <v>18</v>
      </c>
      <c r="C89" s="20" t="s">
        <v>351</v>
      </c>
      <c r="D89" s="20" t="s">
        <v>352</v>
      </c>
      <c r="E89" s="20" t="s">
        <v>353</v>
      </c>
      <c r="F89" s="23">
        <v>44805</v>
      </c>
      <c r="G89" s="20">
        <v>36</v>
      </c>
      <c r="H89" s="20">
        <v>1500000</v>
      </c>
      <c r="I89" s="20" t="s">
        <v>33</v>
      </c>
      <c r="J89" s="20" t="s">
        <v>354</v>
      </c>
      <c r="K89" s="4"/>
    </row>
    <row r="90" spans="1:11" ht="30" x14ac:dyDescent="0.25">
      <c r="A90" s="56" t="s">
        <v>970</v>
      </c>
      <c r="B90" s="20" t="s">
        <v>18</v>
      </c>
      <c r="C90" s="20" t="s">
        <v>355</v>
      </c>
      <c r="D90" s="20" t="s">
        <v>356</v>
      </c>
      <c r="E90" s="20" t="s">
        <v>357</v>
      </c>
      <c r="F90" s="23">
        <v>44652</v>
      </c>
      <c r="G90" s="20">
        <v>8</v>
      </c>
      <c r="H90" s="24">
        <v>100000</v>
      </c>
      <c r="I90" s="20" t="s">
        <v>358</v>
      </c>
      <c r="J90" s="20" t="s">
        <v>359</v>
      </c>
      <c r="K90" s="4"/>
    </row>
    <row r="91" spans="1:11" ht="75" x14ac:dyDescent="0.25">
      <c r="A91" s="4" t="s">
        <v>970</v>
      </c>
      <c r="B91" s="20" t="s">
        <v>18</v>
      </c>
      <c r="C91" s="20" t="s">
        <v>1113</v>
      </c>
      <c r="D91" s="20" t="s">
        <v>360</v>
      </c>
      <c r="E91" s="20" t="s">
        <v>360</v>
      </c>
      <c r="F91" s="23">
        <v>44712</v>
      </c>
      <c r="G91" s="20">
        <v>24</v>
      </c>
      <c r="H91" s="69">
        <v>138999.99</v>
      </c>
      <c r="I91" s="20" t="s">
        <v>33</v>
      </c>
      <c r="J91" s="20" t="s">
        <v>361</v>
      </c>
      <c r="K91" s="4" t="s">
        <v>279</v>
      </c>
    </row>
    <row r="92" spans="1:11" ht="30" x14ac:dyDescent="0.25">
      <c r="A92" s="56" t="s">
        <v>970</v>
      </c>
      <c r="B92" s="20" t="s">
        <v>18</v>
      </c>
      <c r="C92" s="20" t="s">
        <v>362</v>
      </c>
      <c r="D92" s="20" t="s">
        <v>363</v>
      </c>
      <c r="E92" s="20" t="s">
        <v>364</v>
      </c>
      <c r="F92" s="23">
        <v>44621</v>
      </c>
      <c r="G92" s="20" t="s">
        <v>365</v>
      </c>
      <c r="H92" s="20">
        <v>30000</v>
      </c>
      <c r="I92" s="20" t="s">
        <v>366</v>
      </c>
      <c r="J92" s="20" t="s">
        <v>367</v>
      </c>
      <c r="K92" s="4"/>
    </row>
    <row r="93" spans="1:11" ht="33.6" customHeight="1" x14ac:dyDescent="0.25">
      <c r="A93" s="56" t="s">
        <v>970</v>
      </c>
      <c r="B93" s="20" t="s">
        <v>18</v>
      </c>
      <c r="C93" s="20" t="s">
        <v>368</v>
      </c>
      <c r="D93" s="20" t="s">
        <v>369</v>
      </c>
      <c r="E93" s="20" t="s">
        <v>370</v>
      </c>
      <c r="F93" s="23">
        <v>44621</v>
      </c>
      <c r="G93" s="20" t="s">
        <v>205</v>
      </c>
      <c r="H93" s="20">
        <v>45000</v>
      </c>
      <c r="I93" s="20" t="s">
        <v>366</v>
      </c>
      <c r="J93" s="20"/>
      <c r="K93" s="4"/>
    </row>
    <row r="94" spans="1:11" ht="60" x14ac:dyDescent="0.25">
      <c r="A94" s="4" t="s">
        <v>970</v>
      </c>
      <c r="B94" s="20" t="s">
        <v>18</v>
      </c>
      <c r="C94" s="20" t="s">
        <v>371</v>
      </c>
      <c r="D94" s="20" t="s">
        <v>372</v>
      </c>
      <c r="E94" s="20" t="s">
        <v>373</v>
      </c>
      <c r="F94" s="23">
        <v>44713</v>
      </c>
      <c r="G94" s="20" t="s">
        <v>374</v>
      </c>
      <c r="H94" s="24">
        <v>30000</v>
      </c>
      <c r="I94" s="20" t="s">
        <v>375</v>
      </c>
      <c r="J94" s="20"/>
      <c r="K94" s="4"/>
    </row>
    <row r="95" spans="1:11" ht="149.44999999999999" customHeight="1" x14ac:dyDescent="0.25">
      <c r="A95" s="56" t="s">
        <v>970</v>
      </c>
      <c r="B95" s="4" t="s">
        <v>18</v>
      </c>
      <c r="C95" s="70" t="s">
        <v>376</v>
      </c>
      <c r="D95" s="4" t="s">
        <v>377</v>
      </c>
      <c r="E95" s="4" t="s">
        <v>378</v>
      </c>
      <c r="F95" s="5">
        <v>44958</v>
      </c>
      <c r="G95" s="4" t="s">
        <v>379</v>
      </c>
      <c r="H95" s="7">
        <v>117000</v>
      </c>
      <c r="I95" s="4" t="s">
        <v>380</v>
      </c>
      <c r="J95" s="4" t="s">
        <v>381</v>
      </c>
      <c r="K95" s="4"/>
    </row>
    <row r="96" spans="1:11" ht="148.9" customHeight="1" x14ac:dyDescent="0.25">
      <c r="A96" s="56" t="s">
        <v>970</v>
      </c>
      <c r="B96" s="4" t="s">
        <v>18</v>
      </c>
      <c r="C96" s="70" t="s">
        <v>382</v>
      </c>
      <c r="D96" s="4" t="s">
        <v>383</v>
      </c>
      <c r="E96" s="4" t="s">
        <v>384</v>
      </c>
      <c r="F96" s="5">
        <v>44986</v>
      </c>
      <c r="G96" s="4" t="s">
        <v>116</v>
      </c>
      <c r="H96" s="4" t="s">
        <v>385</v>
      </c>
      <c r="I96" s="4" t="s">
        <v>380</v>
      </c>
      <c r="J96" s="4" t="s">
        <v>386</v>
      </c>
      <c r="K96" s="4"/>
    </row>
    <row r="97" spans="1:11" ht="45" x14ac:dyDescent="0.25">
      <c r="A97" s="56" t="s">
        <v>970</v>
      </c>
      <c r="B97" s="4" t="s">
        <v>18</v>
      </c>
      <c r="C97" s="70" t="s">
        <v>387</v>
      </c>
      <c r="D97" s="4" t="s">
        <v>388</v>
      </c>
      <c r="E97" s="4" t="s">
        <v>389</v>
      </c>
      <c r="F97" s="5">
        <v>44986</v>
      </c>
      <c r="G97" s="4" t="s">
        <v>379</v>
      </c>
      <c r="H97" s="7">
        <v>800000</v>
      </c>
      <c r="I97" s="4" t="s">
        <v>380</v>
      </c>
      <c r="J97" s="4" t="s">
        <v>381</v>
      </c>
      <c r="K97" s="4"/>
    </row>
    <row r="98" spans="1:11" ht="45" x14ac:dyDescent="0.25">
      <c r="A98" s="4" t="s">
        <v>970</v>
      </c>
      <c r="B98" s="4" t="s">
        <v>18</v>
      </c>
      <c r="C98" s="70" t="s">
        <v>376</v>
      </c>
      <c r="D98" s="4" t="s">
        <v>390</v>
      </c>
      <c r="E98" s="4" t="s">
        <v>391</v>
      </c>
      <c r="F98" s="5">
        <v>44986</v>
      </c>
      <c r="G98" s="4" t="s">
        <v>379</v>
      </c>
      <c r="H98" s="7">
        <v>1770000</v>
      </c>
      <c r="I98" s="4" t="s">
        <v>380</v>
      </c>
      <c r="J98" s="4" t="s">
        <v>381</v>
      </c>
      <c r="K98" s="4"/>
    </row>
    <row r="99" spans="1:11" ht="90" x14ac:dyDescent="0.25">
      <c r="A99" s="56" t="s">
        <v>970</v>
      </c>
      <c r="B99" s="4" t="s">
        <v>18</v>
      </c>
      <c r="C99" s="31" t="s">
        <v>382</v>
      </c>
      <c r="D99" s="20" t="s">
        <v>392</v>
      </c>
      <c r="E99" s="18" t="s">
        <v>393</v>
      </c>
      <c r="F99" s="23">
        <v>44865</v>
      </c>
      <c r="G99" s="20" t="s">
        <v>71</v>
      </c>
      <c r="H99" s="24">
        <v>250000</v>
      </c>
      <c r="I99" s="20" t="s">
        <v>33</v>
      </c>
      <c r="J99" s="20" t="s">
        <v>394</v>
      </c>
      <c r="K99" s="4"/>
    </row>
    <row r="100" spans="1:11" ht="30" x14ac:dyDescent="0.25">
      <c r="A100" s="56" t="s">
        <v>970</v>
      </c>
      <c r="B100" s="4" t="s">
        <v>18</v>
      </c>
      <c r="C100" s="31" t="s">
        <v>395</v>
      </c>
      <c r="D100" s="20" t="s">
        <v>396</v>
      </c>
      <c r="E100" s="20" t="s">
        <v>396</v>
      </c>
      <c r="F100" s="23">
        <v>44593</v>
      </c>
      <c r="G100" s="20" t="s">
        <v>71</v>
      </c>
      <c r="H100" s="24"/>
      <c r="I100" s="20" t="s">
        <v>33</v>
      </c>
      <c r="J100" s="20" t="s">
        <v>397</v>
      </c>
      <c r="K100" s="4" t="s">
        <v>279</v>
      </c>
    </row>
    <row r="101" spans="1:11" ht="30" x14ac:dyDescent="0.25">
      <c r="A101" s="56" t="s">
        <v>970</v>
      </c>
      <c r="B101" s="4" t="s">
        <v>18</v>
      </c>
      <c r="C101" s="20" t="s">
        <v>398</v>
      </c>
      <c r="D101" s="20" t="s">
        <v>399</v>
      </c>
      <c r="E101" s="20" t="s">
        <v>399</v>
      </c>
      <c r="F101" s="23">
        <v>44682</v>
      </c>
      <c r="G101" s="20" t="s">
        <v>400</v>
      </c>
      <c r="H101" s="20" t="s">
        <v>401</v>
      </c>
      <c r="I101" s="20" t="s">
        <v>33</v>
      </c>
      <c r="J101" s="20" t="s">
        <v>402</v>
      </c>
      <c r="K101" s="4"/>
    </row>
    <row r="102" spans="1:11" ht="30" x14ac:dyDescent="0.25">
      <c r="A102" s="56" t="s">
        <v>970</v>
      </c>
      <c r="B102" s="4" t="s">
        <v>7</v>
      </c>
      <c r="C102" s="20" t="s">
        <v>403</v>
      </c>
      <c r="D102" s="4" t="s">
        <v>404</v>
      </c>
      <c r="E102" s="4" t="s">
        <v>404</v>
      </c>
      <c r="F102" s="23">
        <v>44927</v>
      </c>
      <c r="G102" s="28" t="s">
        <v>126</v>
      </c>
      <c r="H102" s="24">
        <v>59999</v>
      </c>
      <c r="I102" s="20" t="s">
        <v>72</v>
      </c>
      <c r="J102" s="20"/>
      <c r="K102" s="4"/>
    </row>
    <row r="103" spans="1:11" ht="138" customHeight="1" x14ac:dyDescent="0.25">
      <c r="A103" s="56" t="s">
        <v>970</v>
      </c>
      <c r="B103" s="34" t="s">
        <v>450</v>
      </c>
      <c r="C103" s="34" t="s">
        <v>405</v>
      </c>
      <c r="D103" s="34" t="s">
        <v>406</v>
      </c>
      <c r="E103" s="34" t="s">
        <v>407</v>
      </c>
      <c r="F103" s="66">
        <v>44743</v>
      </c>
      <c r="G103" s="33" t="s">
        <v>408</v>
      </c>
      <c r="H103" s="71">
        <v>50000</v>
      </c>
      <c r="I103" s="34" t="s">
        <v>409</v>
      </c>
      <c r="J103" s="34"/>
      <c r="K103" s="4"/>
    </row>
    <row r="104" spans="1:11" ht="30" x14ac:dyDescent="0.25">
      <c r="A104" s="56" t="s">
        <v>970</v>
      </c>
      <c r="B104" s="34" t="s">
        <v>450</v>
      </c>
      <c r="C104" s="34" t="s">
        <v>410</v>
      </c>
      <c r="D104" s="34" t="s">
        <v>411</v>
      </c>
      <c r="E104" s="34" t="s">
        <v>412</v>
      </c>
      <c r="F104" s="66">
        <v>44743</v>
      </c>
      <c r="G104" s="33" t="s">
        <v>116</v>
      </c>
      <c r="H104" s="71">
        <v>57000</v>
      </c>
      <c r="I104" s="34" t="s">
        <v>72</v>
      </c>
      <c r="J104" s="34"/>
      <c r="K104" s="4" t="s">
        <v>279</v>
      </c>
    </row>
    <row r="105" spans="1:11" ht="81" customHeight="1" x14ac:dyDescent="0.25">
      <c r="A105" s="4"/>
      <c r="B105" s="34" t="s">
        <v>450</v>
      </c>
      <c r="C105" s="34" t="s">
        <v>413</v>
      </c>
      <c r="D105" s="34" t="s">
        <v>414</v>
      </c>
      <c r="E105" s="34" t="s">
        <v>415</v>
      </c>
      <c r="F105" s="66">
        <v>44713</v>
      </c>
      <c r="G105" s="33" t="s">
        <v>416</v>
      </c>
      <c r="H105" s="71">
        <v>50000</v>
      </c>
      <c r="I105" s="34" t="s">
        <v>72</v>
      </c>
      <c r="J105" s="34"/>
      <c r="K105" s="4"/>
    </row>
    <row r="106" spans="1:11" x14ac:dyDescent="0.25">
      <c r="A106" s="4">
        <v>3</v>
      </c>
      <c r="B106" s="34" t="s">
        <v>450</v>
      </c>
      <c r="C106" s="34" t="s">
        <v>413</v>
      </c>
      <c r="D106" s="34" t="s">
        <v>417</v>
      </c>
      <c r="E106" s="34" t="s">
        <v>415</v>
      </c>
      <c r="F106" s="66">
        <v>44713</v>
      </c>
      <c r="G106" s="33" t="s">
        <v>416</v>
      </c>
      <c r="H106" s="71">
        <v>50000</v>
      </c>
      <c r="I106" s="34" t="s">
        <v>72</v>
      </c>
      <c r="J106" s="34"/>
      <c r="K106" s="4"/>
    </row>
    <row r="107" spans="1:11" ht="30" x14ac:dyDescent="0.25">
      <c r="A107" s="56" t="s">
        <v>970</v>
      </c>
      <c r="B107" s="34" t="s">
        <v>450</v>
      </c>
      <c r="C107" s="34" t="s">
        <v>418</v>
      </c>
      <c r="D107" s="34" t="s">
        <v>419</v>
      </c>
      <c r="E107" s="34" t="s">
        <v>419</v>
      </c>
      <c r="F107" s="66">
        <v>44607</v>
      </c>
      <c r="G107" s="33" t="s">
        <v>416</v>
      </c>
      <c r="H107" s="71">
        <v>180000</v>
      </c>
      <c r="I107" s="34" t="s">
        <v>72</v>
      </c>
      <c r="J107" s="34" t="s">
        <v>1111</v>
      </c>
      <c r="K107" s="4"/>
    </row>
    <row r="108" spans="1:11" ht="30" x14ac:dyDescent="0.25">
      <c r="A108" s="4" t="s">
        <v>970</v>
      </c>
      <c r="B108" s="34" t="s">
        <v>450</v>
      </c>
      <c r="C108" s="34" t="s">
        <v>420</v>
      </c>
      <c r="D108" s="34" t="s">
        <v>421</v>
      </c>
      <c r="E108" s="34" t="s">
        <v>421</v>
      </c>
      <c r="F108" s="33" t="s">
        <v>422</v>
      </c>
      <c r="G108" s="33"/>
      <c r="H108" s="71"/>
      <c r="I108" s="34"/>
      <c r="J108" s="34"/>
      <c r="K108" s="4"/>
    </row>
    <row r="109" spans="1:11" ht="30" x14ac:dyDescent="0.25">
      <c r="A109" s="4" t="s">
        <v>970</v>
      </c>
      <c r="B109" s="34" t="s">
        <v>450</v>
      </c>
      <c r="C109" s="34" t="s">
        <v>423</v>
      </c>
      <c r="D109" s="34" t="s">
        <v>424</v>
      </c>
      <c r="E109" s="34" t="s">
        <v>424</v>
      </c>
      <c r="F109" s="33" t="s">
        <v>425</v>
      </c>
      <c r="G109" s="33"/>
      <c r="H109" s="71">
        <v>135000</v>
      </c>
      <c r="I109" s="34"/>
      <c r="J109" s="34"/>
      <c r="K109" s="4"/>
    </row>
    <row r="110" spans="1:11" x14ac:dyDescent="0.25">
      <c r="A110" s="4" t="s">
        <v>970</v>
      </c>
      <c r="B110" s="34" t="s">
        <v>450</v>
      </c>
      <c r="C110" s="34" t="s">
        <v>426</v>
      </c>
      <c r="D110" s="34" t="s">
        <v>427</v>
      </c>
      <c r="E110" s="34" t="s">
        <v>428</v>
      </c>
      <c r="F110" s="66">
        <v>44593</v>
      </c>
      <c r="G110" s="33" t="s">
        <v>429</v>
      </c>
      <c r="H110" s="71">
        <v>135000</v>
      </c>
      <c r="I110" s="34"/>
      <c r="J110" s="34" t="s">
        <v>430</v>
      </c>
      <c r="K110" s="4" t="s">
        <v>279</v>
      </c>
    </row>
    <row r="111" spans="1:11" ht="45" x14ac:dyDescent="0.25">
      <c r="A111" s="4" t="s">
        <v>970</v>
      </c>
      <c r="B111" s="34" t="s">
        <v>450</v>
      </c>
      <c r="C111" s="34" t="s">
        <v>431</v>
      </c>
      <c r="D111" s="34"/>
      <c r="E111" s="34" t="s">
        <v>432</v>
      </c>
      <c r="F111" s="66">
        <v>44593</v>
      </c>
      <c r="G111" s="33" t="s">
        <v>433</v>
      </c>
      <c r="H111" s="71">
        <v>80000</v>
      </c>
      <c r="I111" s="34"/>
      <c r="J111" s="34" t="s">
        <v>434</v>
      </c>
      <c r="K111" s="4" t="s">
        <v>279</v>
      </c>
    </row>
    <row r="112" spans="1:11" ht="75" x14ac:dyDescent="0.25">
      <c r="A112" s="4" t="s">
        <v>970</v>
      </c>
      <c r="B112" s="34" t="s">
        <v>450</v>
      </c>
      <c r="C112" s="34" t="s">
        <v>435</v>
      </c>
      <c r="D112" s="34" t="s">
        <v>436</v>
      </c>
      <c r="E112" s="34" t="s">
        <v>437</v>
      </c>
      <c r="F112" s="66">
        <v>44671</v>
      </c>
      <c r="G112" s="33" t="s">
        <v>438</v>
      </c>
      <c r="H112" s="72">
        <v>140000</v>
      </c>
      <c r="I112" s="34" t="s">
        <v>439</v>
      </c>
      <c r="J112" s="34" t="s">
        <v>451</v>
      </c>
      <c r="K112" s="4" t="s">
        <v>279</v>
      </c>
    </row>
    <row r="113" spans="1:11" ht="30" x14ac:dyDescent="0.25">
      <c r="A113" s="56" t="s">
        <v>970</v>
      </c>
      <c r="B113" s="34" t="s">
        <v>450</v>
      </c>
      <c r="C113" s="34" t="s">
        <v>440</v>
      </c>
      <c r="D113" s="34" t="s">
        <v>441</v>
      </c>
      <c r="E113" s="34" t="s">
        <v>442</v>
      </c>
      <c r="F113" s="66">
        <v>44652</v>
      </c>
      <c r="G113" s="33">
        <v>12</v>
      </c>
      <c r="H113" s="34">
        <v>54000</v>
      </c>
      <c r="I113" s="34" t="s">
        <v>72</v>
      </c>
      <c r="J113" s="34"/>
      <c r="K113" s="4"/>
    </row>
    <row r="114" spans="1:11" ht="45" x14ac:dyDescent="0.25">
      <c r="A114" s="56" t="s">
        <v>970</v>
      </c>
      <c r="B114" s="34" t="s">
        <v>450</v>
      </c>
      <c r="C114" s="34" t="s">
        <v>443</v>
      </c>
      <c r="D114" s="34" t="s">
        <v>444</v>
      </c>
      <c r="E114" s="34" t="s">
        <v>444</v>
      </c>
      <c r="F114" s="66">
        <v>44936</v>
      </c>
      <c r="G114" s="66">
        <v>45291</v>
      </c>
      <c r="H114" s="71">
        <v>130000</v>
      </c>
      <c r="I114" s="34" t="s">
        <v>72</v>
      </c>
      <c r="J114" s="34"/>
      <c r="K114" s="4"/>
    </row>
    <row r="115" spans="1:11" x14ac:dyDescent="0.25">
      <c r="A115" s="4" t="s">
        <v>970</v>
      </c>
      <c r="B115" s="34" t="s">
        <v>450</v>
      </c>
      <c r="C115" s="20" t="s">
        <v>445</v>
      </c>
      <c r="D115" s="20" t="s">
        <v>446</v>
      </c>
      <c r="E115" s="20" t="s">
        <v>446</v>
      </c>
      <c r="F115" s="23">
        <v>44652</v>
      </c>
      <c r="G115" s="23">
        <v>44926</v>
      </c>
      <c r="H115" s="73"/>
      <c r="I115" s="20"/>
      <c r="J115" s="20"/>
      <c r="K115" s="4"/>
    </row>
    <row r="116" spans="1:11" x14ac:dyDescent="0.25">
      <c r="A116" s="4" t="s">
        <v>970</v>
      </c>
      <c r="B116" s="34" t="s">
        <v>450</v>
      </c>
      <c r="C116" s="20" t="s">
        <v>447</v>
      </c>
      <c r="D116" s="20" t="s">
        <v>448</v>
      </c>
      <c r="E116" s="20" t="s">
        <v>448</v>
      </c>
      <c r="F116" s="20"/>
      <c r="G116" s="20"/>
      <c r="H116" s="73">
        <v>300000</v>
      </c>
      <c r="I116" s="20"/>
      <c r="J116" s="20"/>
      <c r="K116" s="4"/>
    </row>
    <row r="117" spans="1:11" x14ac:dyDescent="0.25">
      <c r="A117" s="4" t="s">
        <v>970</v>
      </c>
      <c r="B117" s="34" t="s">
        <v>450</v>
      </c>
      <c r="C117" s="34" t="s">
        <v>1112</v>
      </c>
      <c r="D117" s="34" t="s">
        <v>449</v>
      </c>
      <c r="E117" s="34"/>
      <c r="F117" s="66">
        <v>44927</v>
      </c>
      <c r="G117" s="74"/>
      <c r="H117" s="71">
        <v>40000</v>
      </c>
      <c r="I117" s="34" t="s">
        <v>72</v>
      </c>
      <c r="J117" s="34"/>
      <c r="K117" s="4"/>
    </row>
    <row r="118" spans="1:11" ht="45" x14ac:dyDescent="0.25">
      <c r="A118" s="95" t="s">
        <v>970</v>
      </c>
      <c r="B118" s="96" t="s">
        <v>450</v>
      </c>
      <c r="C118" s="96" t="s">
        <v>1083</v>
      </c>
      <c r="D118" s="96" t="s">
        <v>1084</v>
      </c>
      <c r="E118" s="96" t="s">
        <v>1085</v>
      </c>
      <c r="F118" s="97">
        <v>44651</v>
      </c>
      <c r="G118" s="98" t="s">
        <v>1086</v>
      </c>
      <c r="H118" s="99">
        <v>80000</v>
      </c>
      <c r="I118" s="96" t="s">
        <v>1087</v>
      </c>
      <c r="J118" s="96"/>
      <c r="K118" s="100"/>
    </row>
    <row r="119" spans="1:11" ht="45" x14ac:dyDescent="0.25">
      <c r="A119" s="56" t="s">
        <v>970</v>
      </c>
      <c r="B119" s="20" t="s">
        <v>6</v>
      </c>
      <c r="C119" s="20" t="s">
        <v>452</v>
      </c>
      <c r="D119" s="20" t="s">
        <v>453</v>
      </c>
      <c r="E119" s="20" t="s">
        <v>453</v>
      </c>
      <c r="F119" s="23">
        <v>44713</v>
      </c>
      <c r="G119" s="20" t="s">
        <v>136</v>
      </c>
      <c r="H119" s="24" t="s">
        <v>454</v>
      </c>
      <c r="I119" s="20" t="s">
        <v>113</v>
      </c>
      <c r="J119" s="20"/>
      <c r="K119" s="4"/>
    </row>
    <row r="120" spans="1:11" ht="45" x14ac:dyDescent="0.25">
      <c r="A120" s="4" t="s">
        <v>970</v>
      </c>
      <c r="B120" s="20" t="s">
        <v>6</v>
      </c>
      <c r="C120" s="20" t="s">
        <v>455</v>
      </c>
      <c r="D120" s="20" t="s">
        <v>456</v>
      </c>
      <c r="E120" s="20" t="s">
        <v>457</v>
      </c>
      <c r="F120" s="23">
        <v>44652</v>
      </c>
      <c r="G120" s="20" t="s">
        <v>458</v>
      </c>
      <c r="H120" s="20" t="s">
        <v>459</v>
      </c>
      <c r="I120" s="20" t="s">
        <v>460</v>
      </c>
      <c r="J120" s="20"/>
      <c r="K120" s="4"/>
    </row>
    <row r="121" spans="1:11" ht="45" x14ac:dyDescent="0.25">
      <c r="A121" s="4" t="s">
        <v>970</v>
      </c>
      <c r="B121" s="20" t="s">
        <v>6</v>
      </c>
      <c r="C121" s="20" t="s">
        <v>455</v>
      </c>
      <c r="D121" s="20" t="s">
        <v>461</v>
      </c>
      <c r="E121" s="20" t="s">
        <v>462</v>
      </c>
      <c r="F121" s="23">
        <v>44652</v>
      </c>
      <c r="G121" s="20" t="s">
        <v>48</v>
      </c>
      <c r="H121" s="20" t="s">
        <v>463</v>
      </c>
      <c r="I121" s="20" t="s">
        <v>460</v>
      </c>
      <c r="J121" s="20"/>
      <c r="K121" s="4"/>
    </row>
    <row r="122" spans="1:11" ht="105" x14ac:dyDescent="0.25">
      <c r="A122" s="56" t="s">
        <v>970</v>
      </c>
      <c r="B122" s="20" t="s">
        <v>6</v>
      </c>
      <c r="C122" s="20" t="s">
        <v>464</v>
      </c>
      <c r="D122" s="4" t="s">
        <v>465</v>
      </c>
      <c r="E122" s="20" t="s">
        <v>466</v>
      </c>
      <c r="F122" s="23">
        <v>44743</v>
      </c>
      <c r="G122" s="20" t="s">
        <v>116</v>
      </c>
      <c r="H122" s="20" t="s">
        <v>467</v>
      </c>
      <c r="I122" s="20" t="s">
        <v>57</v>
      </c>
      <c r="J122" s="20"/>
      <c r="K122" s="4"/>
    </row>
    <row r="123" spans="1:11" ht="45" x14ac:dyDescent="0.25">
      <c r="A123" s="4" t="s">
        <v>970</v>
      </c>
      <c r="B123" s="20" t="s">
        <v>6</v>
      </c>
      <c r="C123" s="75" t="s">
        <v>468</v>
      </c>
      <c r="D123" s="18" t="s">
        <v>469</v>
      </c>
      <c r="E123" s="18"/>
      <c r="F123" s="23" t="s">
        <v>470</v>
      </c>
      <c r="G123" s="20" t="s">
        <v>471</v>
      </c>
      <c r="H123" s="20" t="s">
        <v>472</v>
      </c>
      <c r="I123" s="20" t="s">
        <v>57</v>
      </c>
      <c r="J123" s="20"/>
      <c r="K123" s="4" t="s">
        <v>279</v>
      </c>
    </row>
    <row r="124" spans="1:11" ht="45" x14ac:dyDescent="0.25">
      <c r="A124" s="4" t="s">
        <v>970</v>
      </c>
      <c r="B124" s="20" t="s">
        <v>6</v>
      </c>
      <c r="C124" s="20" t="s">
        <v>473</v>
      </c>
      <c r="D124" s="20" t="s">
        <v>474</v>
      </c>
      <c r="E124" s="20"/>
      <c r="F124" s="23">
        <v>44896</v>
      </c>
      <c r="G124" s="20" t="s">
        <v>126</v>
      </c>
      <c r="H124" s="20" t="s">
        <v>475</v>
      </c>
      <c r="I124" s="20" t="s">
        <v>57</v>
      </c>
      <c r="J124" s="20" t="s">
        <v>476</v>
      </c>
      <c r="K124" s="4"/>
    </row>
    <row r="125" spans="1:11" ht="99.75" customHeight="1" x14ac:dyDescent="0.25">
      <c r="A125" s="4" t="s">
        <v>970</v>
      </c>
      <c r="B125" s="20" t="s">
        <v>6</v>
      </c>
      <c r="C125" s="4" t="s">
        <v>477</v>
      </c>
      <c r="D125" s="4" t="s">
        <v>478</v>
      </c>
      <c r="E125" s="4" t="s">
        <v>479</v>
      </c>
      <c r="F125" s="5">
        <v>44682</v>
      </c>
      <c r="G125" s="4" t="s">
        <v>480</v>
      </c>
      <c r="H125" s="7" t="s">
        <v>459</v>
      </c>
      <c r="I125" s="4" t="s">
        <v>113</v>
      </c>
      <c r="J125" s="4"/>
      <c r="K125" s="4" t="s">
        <v>279</v>
      </c>
    </row>
    <row r="126" spans="1:11" ht="30" x14ac:dyDescent="0.25">
      <c r="A126" s="4" t="s">
        <v>970</v>
      </c>
      <c r="B126" s="25" t="s">
        <v>67</v>
      </c>
      <c r="C126" s="20" t="s">
        <v>481</v>
      </c>
      <c r="D126" s="25" t="s">
        <v>482</v>
      </c>
      <c r="E126" s="25" t="s">
        <v>483</v>
      </c>
      <c r="F126" s="26">
        <v>44713</v>
      </c>
      <c r="G126" s="25" t="s">
        <v>126</v>
      </c>
      <c r="H126" s="25" t="s">
        <v>484</v>
      </c>
      <c r="I126" s="25" t="s">
        <v>72</v>
      </c>
      <c r="J126" s="20"/>
      <c r="K126" s="4"/>
    </row>
    <row r="127" spans="1:11" ht="45" x14ac:dyDescent="0.25">
      <c r="A127" s="56" t="s">
        <v>970</v>
      </c>
      <c r="B127" s="20" t="s">
        <v>67</v>
      </c>
      <c r="C127" s="20" t="s">
        <v>485</v>
      </c>
      <c r="D127" s="20" t="s">
        <v>486</v>
      </c>
      <c r="E127" s="20" t="s">
        <v>487</v>
      </c>
      <c r="F127" s="23">
        <v>44985</v>
      </c>
      <c r="G127" s="23">
        <v>46032</v>
      </c>
      <c r="H127" s="27">
        <v>190000</v>
      </c>
      <c r="I127" s="20" t="s">
        <v>72</v>
      </c>
      <c r="J127" s="20" t="s">
        <v>488</v>
      </c>
      <c r="K127" s="4"/>
    </row>
    <row r="128" spans="1:11" ht="30" x14ac:dyDescent="0.25">
      <c r="A128" s="56" t="s">
        <v>970</v>
      </c>
      <c r="B128" s="20" t="s">
        <v>67</v>
      </c>
      <c r="C128" s="20" t="s">
        <v>489</v>
      </c>
      <c r="D128" s="20" t="s">
        <v>490</v>
      </c>
      <c r="E128" s="20" t="s">
        <v>491</v>
      </c>
      <c r="F128" s="23">
        <v>44682</v>
      </c>
      <c r="G128" s="28" t="s">
        <v>492</v>
      </c>
      <c r="H128" s="27">
        <v>36000</v>
      </c>
      <c r="I128" s="20" t="s">
        <v>72</v>
      </c>
      <c r="J128" s="20" t="s">
        <v>493</v>
      </c>
      <c r="K128" s="4"/>
    </row>
    <row r="129" spans="1:11" ht="75" x14ac:dyDescent="0.25">
      <c r="A129" s="56" t="s">
        <v>977</v>
      </c>
      <c r="B129" s="20" t="s">
        <v>67</v>
      </c>
      <c r="C129" s="20" t="s">
        <v>494</v>
      </c>
      <c r="D129" s="20" t="s">
        <v>495</v>
      </c>
      <c r="E129" s="20" t="s">
        <v>496</v>
      </c>
      <c r="F129" s="23">
        <v>44972</v>
      </c>
      <c r="G129" s="23">
        <v>45261</v>
      </c>
      <c r="H129" s="27">
        <v>375000</v>
      </c>
      <c r="I129" s="20" t="s">
        <v>72</v>
      </c>
      <c r="J129" s="20"/>
      <c r="K129" s="8"/>
    </row>
    <row r="130" spans="1:11" ht="30" x14ac:dyDescent="0.25">
      <c r="A130" s="4" t="s">
        <v>970</v>
      </c>
      <c r="B130" s="20" t="s">
        <v>67</v>
      </c>
      <c r="C130" s="20" t="s">
        <v>497</v>
      </c>
      <c r="D130" s="20" t="s">
        <v>498</v>
      </c>
      <c r="E130" s="20" t="s">
        <v>499</v>
      </c>
      <c r="F130" s="23">
        <v>44986</v>
      </c>
      <c r="G130" s="28" t="s">
        <v>116</v>
      </c>
      <c r="H130" s="27">
        <v>300000</v>
      </c>
      <c r="I130" s="20" t="s">
        <v>500</v>
      </c>
      <c r="J130" s="20" t="s">
        <v>501</v>
      </c>
      <c r="K130" s="4"/>
    </row>
    <row r="131" spans="1:11" ht="150" x14ac:dyDescent="0.25">
      <c r="A131" s="56" t="s">
        <v>970</v>
      </c>
      <c r="B131" s="20" t="s">
        <v>67</v>
      </c>
      <c r="C131" s="20" t="s">
        <v>502</v>
      </c>
      <c r="D131" s="20" t="s">
        <v>503</v>
      </c>
      <c r="E131" s="20" t="s">
        <v>504</v>
      </c>
      <c r="F131" s="23">
        <v>44652</v>
      </c>
      <c r="G131" s="28" t="s">
        <v>116</v>
      </c>
      <c r="H131" s="27">
        <v>50000</v>
      </c>
      <c r="I131" s="20" t="s">
        <v>72</v>
      </c>
      <c r="J131" s="20" t="s">
        <v>505</v>
      </c>
      <c r="K131" s="4"/>
    </row>
    <row r="132" spans="1:11" ht="105.75" customHeight="1" x14ac:dyDescent="0.25">
      <c r="A132" s="4" t="s">
        <v>970</v>
      </c>
      <c r="B132" s="20" t="s">
        <v>67</v>
      </c>
      <c r="C132" s="20" t="s">
        <v>506</v>
      </c>
      <c r="D132" s="20" t="s">
        <v>507</v>
      </c>
      <c r="E132" s="20" t="s">
        <v>508</v>
      </c>
      <c r="F132" s="23">
        <v>44682</v>
      </c>
      <c r="G132" s="23">
        <v>44866</v>
      </c>
      <c r="H132" s="27">
        <v>48000</v>
      </c>
      <c r="I132" s="20" t="s">
        <v>509</v>
      </c>
      <c r="J132" s="20"/>
      <c r="K132" s="4"/>
    </row>
    <row r="133" spans="1:11" ht="192" customHeight="1" x14ac:dyDescent="0.25">
      <c r="A133" s="56" t="s">
        <v>973</v>
      </c>
      <c r="B133" s="20" t="s">
        <v>67</v>
      </c>
      <c r="C133" s="20" t="s">
        <v>510</v>
      </c>
      <c r="D133" s="20" t="s">
        <v>511</v>
      </c>
      <c r="E133" s="20" t="s">
        <v>512</v>
      </c>
      <c r="F133" s="23">
        <v>44743</v>
      </c>
      <c r="G133" s="28" t="s">
        <v>513</v>
      </c>
      <c r="H133" s="27">
        <v>220000</v>
      </c>
      <c r="I133" s="20" t="s">
        <v>72</v>
      </c>
      <c r="J133" s="20" t="s">
        <v>514</v>
      </c>
      <c r="K133" s="4"/>
    </row>
    <row r="134" spans="1:11" ht="45" customHeight="1" x14ac:dyDescent="0.25">
      <c r="A134" s="56" t="s">
        <v>975</v>
      </c>
      <c r="B134" s="20" t="s">
        <v>67</v>
      </c>
      <c r="C134" s="20" t="s">
        <v>85</v>
      </c>
      <c r="D134" s="20" t="s">
        <v>515</v>
      </c>
      <c r="E134" s="20" t="s">
        <v>516</v>
      </c>
      <c r="F134" s="23">
        <v>44774</v>
      </c>
      <c r="G134" s="23">
        <v>44986</v>
      </c>
      <c r="H134" s="27">
        <v>30000</v>
      </c>
      <c r="I134" s="20" t="s">
        <v>72</v>
      </c>
      <c r="J134" s="4" t="s">
        <v>517</v>
      </c>
      <c r="K134" s="4"/>
    </row>
    <row r="135" spans="1:11" ht="53.25" customHeight="1" x14ac:dyDescent="0.25">
      <c r="A135" s="56" t="s">
        <v>977</v>
      </c>
      <c r="B135" s="20" t="s">
        <v>67</v>
      </c>
      <c r="C135" s="20" t="s">
        <v>85</v>
      </c>
      <c r="D135" s="20" t="s">
        <v>518</v>
      </c>
      <c r="E135" s="20" t="s">
        <v>519</v>
      </c>
      <c r="F135" s="23">
        <v>44927</v>
      </c>
      <c r="G135" s="23">
        <v>45352</v>
      </c>
      <c r="H135" s="27">
        <v>30000</v>
      </c>
      <c r="I135" s="20" t="s">
        <v>72</v>
      </c>
      <c r="J135" s="4" t="s">
        <v>88</v>
      </c>
      <c r="K135" s="4"/>
    </row>
    <row r="136" spans="1:11" ht="30" customHeight="1" x14ac:dyDescent="0.25">
      <c r="A136" s="56" t="s">
        <v>970</v>
      </c>
      <c r="B136" s="20" t="s">
        <v>67</v>
      </c>
      <c r="C136" s="20" t="s">
        <v>520</v>
      </c>
      <c r="D136" s="20" t="s">
        <v>521</v>
      </c>
      <c r="E136" s="20" t="s">
        <v>522</v>
      </c>
      <c r="F136" s="76" t="s">
        <v>523</v>
      </c>
      <c r="G136" s="28" t="s">
        <v>116</v>
      </c>
      <c r="H136" s="27">
        <v>225000</v>
      </c>
      <c r="I136" s="20" t="s">
        <v>72</v>
      </c>
      <c r="J136" s="20"/>
      <c r="K136" s="4"/>
    </row>
    <row r="137" spans="1:11" ht="27.75" customHeight="1" x14ac:dyDescent="0.25">
      <c r="A137" s="56" t="s">
        <v>977</v>
      </c>
      <c r="B137" s="20" t="s">
        <v>67</v>
      </c>
      <c r="C137" s="20" t="s">
        <v>520</v>
      </c>
      <c r="D137" s="20" t="s">
        <v>524</v>
      </c>
      <c r="E137" s="20" t="s">
        <v>525</v>
      </c>
      <c r="F137" s="76" t="s">
        <v>526</v>
      </c>
      <c r="G137" s="28" t="s">
        <v>527</v>
      </c>
      <c r="H137" s="27">
        <v>30000</v>
      </c>
      <c r="I137" s="20" t="s">
        <v>72</v>
      </c>
      <c r="J137" s="20" t="s">
        <v>528</v>
      </c>
      <c r="K137" s="4"/>
    </row>
    <row r="138" spans="1:11" ht="30" x14ac:dyDescent="0.25">
      <c r="A138" s="56" t="s">
        <v>970</v>
      </c>
      <c r="B138" s="20" t="s">
        <v>67</v>
      </c>
      <c r="C138" s="20" t="s">
        <v>520</v>
      </c>
      <c r="D138" s="20" t="s">
        <v>529</v>
      </c>
      <c r="E138" s="20" t="s">
        <v>530</v>
      </c>
      <c r="F138" s="76" t="s">
        <v>531</v>
      </c>
      <c r="G138" s="20" t="s">
        <v>532</v>
      </c>
      <c r="H138" s="77">
        <v>50000</v>
      </c>
      <c r="I138" s="20" t="s">
        <v>72</v>
      </c>
      <c r="J138" s="20" t="s">
        <v>533</v>
      </c>
      <c r="K138" s="4"/>
    </row>
    <row r="139" spans="1:11" ht="30" x14ac:dyDescent="0.25">
      <c r="A139" s="56" t="s">
        <v>970</v>
      </c>
      <c r="B139" s="20" t="s">
        <v>67</v>
      </c>
      <c r="C139" s="20" t="s">
        <v>520</v>
      </c>
      <c r="D139" s="20" t="s">
        <v>534</v>
      </c>
      <c r="E139" s="20" t="s">
        <v>535</v>
      </c>
      <c r="F139" s="76" t="s">
        <v>531</v>
      </c>
      <c r="G139" s="20" t="s">
        <v>532</v>
      </c>
      <c r="H139" s="77">
        <v>50000</v>
      </c>
      <c r="I139" s="20" t="s">
        <v>72</v>
      </c>
      <c r="J139" s="20" t="s">
        <v>536</v>
      </c>
      <c r="K139" s="4"/>
    </row>
    <row r="140" spans="1:11" ht="45" x14ac:dyDescent="0.25">
      <c r="A140" s="56" t="s">
        <v>970</v>
      </c>
      <c r="B140" s="20" t="s">
        <v>67</v>
      </c>
      <c r="C140" s="20" t="s">
        <v>537</v>
      </c>
      <c r="D140" s="20" t="s">
        <v>538</v>
      </c>
      <c r="E140" s="20" t="s">
        <v>539</v>
      </c>
      <c r="F140" s="76" t="s">
        <v>531</v>
      </c>
      <c r="G140" s="20" t="s">
        <v>532</v>
      </c>
      <c r="H140" s="77">
        <v>100000</v>
      </c>
      <c r="I140" s="20" t="s">
        <v>72</v>
      </c>
      <c r="J140" s="20" t="s">
        <v>540</v>
      </c>
      <c r="K140" s="4"/>
    </row>
    <row r="141" spans="1:11" ht="165" x14ac:dyDescent="0.25">
      <c r="A141" s="56" t="s">
        <v>970</v>
      </c>
      <c r="B141" s="20" t="s">
        <v>67</v>
      </c>
      <c r="C141" s="20" t="s">
        <v>541</v>
      </c>
      <c r="D141" s="20" t="s">
        <v>542</v>
      </c>
      <c r="E141" s="20" t="s">
        <v>543</v>
      </c>
      <c r="F141" s="76" t="s">
        <v>531</v>
      </c>
      <c r="G141" s="20" t="s">
        <v>532</v>
      </c>
      <c r="H141" s="77">
        <v>30000</v>
      </c>
      <c r="I141" s="20" t="s">
        <v>72</v>
      </c>
      <c r="J141" s="20" t="s">
        <v>544</v>
      </c>
      <c r="K141" s="4"/>
    </row>
    <row r="142" spans="1:11" ht="150" x14ac:dyDescent="0.25">
      <c r="A142" s="56" t="s">
        <v>970</v>
      </c>
      <c r="B142" s="20" t="s">
        <v>67</v>
      </c>
      <c r="C142" s="20" t="s">
        <v>545</v>
      </c>
      <c r="D142" s="20" t="s">
        <v>546</v>
      </c>
      <c r="E142" s="20" t="s">
        <v>547</v>
      </c>
      <c r="F142" s="76" t="s">
        <v>531</v>
      </c>
      <c r="G142" s="20" t="s">
        <v>532</v>
      </c>
      <c r="H142" s="77">
        <v>55000</v>
      </c>
      <c r="I142" s="20" t="s">
        <v>72</v>
      </c>
      <c r="J142" s="20" t="s">
        <v>548</v>
      </c>
      <c r="K142" s="4"/>
    </row>
    <row r="143" spans="1:11" ht="225" x14ac:dyDescent="0.25">
      <c r="A143" s="4" t="s">
        <v>970</v>
      </c>
      <c r="B143" s="20" t="s">
        <v>67</v>
      </c>
      <c r="C143" s="20" t="s">
        <v>545</v>
      </c>
      <c r="D143" s="20" t="s">
        <v>549</v>
      </c>
      <c r="E143" s="20" t="s">
        <v>550</v>
      </c>
      <c r="F143" s="76" t="s">
        <v>531</v>
      </c>
      <c r="G143" s="20" t="s">
        <v>532</v>
      </c>
      <c r="H143" s="77">
        <v>70000</v>
      </c>
      <c r="I143" s="20" t="s">
        <v>72</v>
      </c>
      <c r="J143" s="20" t="s">
        <v>551</v>
      </c>
      <c r="K143" s="4"/>
    </row>
    <row r="144" spans="1:11" ht="71.25" customHeight="1" x14ac:dyDescent="0.25">
      <c r="A144" s="4" t="s">
        <v>970</v>
      </c>
      <c r="B144" s="20" t="s">
        <v>67</v>
      </c>
      <c r="C144" s="20" t="s">
        <v>545</v>
      </c>
      <c r="D144" s="20" t="s">
        <v>552</v>
      </c>
      <c r="E144" s="20" t="s">
        <v>553</v>
      </c>
      <c r="F144" s="76" t="s">
        <v>531</v>
      </c>
      <c r="G144" s="20" t="s">
        <v>532</v>
      </c>
      <c r="H144" s="77">
        <v>65000</v>
      </c>
      <c r="I144" s="20" t="s">
        <v>72</v>
      </c>
      <c r="J144" s="20" t="s">
        <v>554</v>
      </c>
      <c r="K144" s="4"/>
    </row>
    <row r="145" spans="1:11" ht="30" x14ac:dyDescent="0.25">
      <c r="A145" s="56" t="s">
        <v>973</v>
      </c>
      <c r="B145" s="20" t="s">
        <v>67</v>
      </c>
      <c r="C145" s="20" t="s">
        <v>555</v>
      </c>
      <c r="D145" s="20" t="s">
        <v>556</v>
      </c>
      <c r="E145" s="20" t="s">
        <v>557</v>
      </c>
      <c r="F145" s="23">
        <v>44713</v>
      </c>
      <c r="G145" s="20" t="s">
        <v>558</v>
      </c>
      <c r="H145" s="24">
        <v>51920</v>
      </c>
      <c r="I145" s="20" t="s">
        <v>559</v>
      </c>
      <c r="J145" s="20" t="s">
        <v>560</v>
      </c>
      <c r="K145" s="4"/>
    </row>
    <row r="146" spans="1:11" ht="30" x14ac:dyDescent="0.25">
      <c r="A146" s="4">
        <v>1</v>
      </c>
      <c r="B146" s="20" t="s">
        <v>67</v>
      </c>
      <c r="C146" s="20" t="s">
        <v>555</v>
      </c>
      <c r="D146" s="20" t="s">
        <v>561</v>
      </c>
      <c r="E146" s="20" t="s">
        <v>562</v>
      </c>
      <c r="F146" s="78">
        <v>44652</v>
      </c>
      <c r="G146" s="20"/>
      <c r="H146" s="24">
        <v>30000</v>
      </c>
      <c r="I146" s="20" t="s">
        <v>559</v>
      </c>
      <c r="J146" s="20" t="s">
        <v>560</v>
      </c>
      <c r="K146" s="8"/>
    </row>
    <row r="147" spans="1:11" ht="30" x14ac:dyDescent="0.25">
      <c r="A147" s="4" t="s">
        <v>970</v>
      </c>
      <c r="B147" s="20" t="s">
        <v>67</v>
      </c>
      <c r="C147" s="20" t="s">
        <v>555</v>
      </c>
      <c r="D147" s="20" t="s">
        <v>563</v>
      </c>
      <c r="E147" s="20" t="s">
        <v>564</v>
      </c>
      <c r="F147" s="23">
        <v>44652</v>
      </c>
      <c r="G147" s="20"/>
      <c r="H147" s="24">
        <v>48000</v>
      </c>
      <c r="I147" s="20" t="s">
        <v>565</v>
      </c>
      <c r="J147" s="20" t="s">
        <v>560</v>
      </c>
      <c r="K147" s="4"/>
    </row>
    <row r="148" spans="1:11" ht="60" x14ac:dyDescent="0.25">
      <c r="A148" s="56" t="s">
        <v>970</v>
      </c>
      <c r="B148" s="20" t="s">
        <v>566</v>
      </c>
      <c r="C148" s="20" t="s">
        <v>567</v>
      </c>
      <c r="D148" s="20" t="s">
        <v>568</v>
      </c>
      <c r="E148" s="4" t="s">
        <v>569</v>
      </c>
      <c r="F148" s="23" t="s">
        <v>570</v>
      </c>
      <c r="G148" s="28" t="s">
        <v>571</v>
      </c>
      <c r="H148" s="20">
        <v>35000</v>
      </c>
      <c r="I148" s="20" t="s">
        <v>33</v>
      </c>
      <c r="J148" s="20" t="s">
        <v>572</v>
      </c>
      <c r="K148" s="4" t="s">
        <v>279</v>
      </c>
    </row>
    <row r="149" spans="1:11" ht="45" x14ac:dyDescent="0.25">
      <c r="A149" s="56" t="s">
        <v>970</v>
      </c>
      <c r="B149" s="20" t="s">
        <v>566</v>
      </c>
      <c r="C149" s="20" t="s">
        <v>573</v>
      </c>
      <c r="D149" s="20" t="s">
        <v>574</v>
      </c>
      <c r="E149" s="4" t="s">
        <v>575</v>
      </c>
      <c r="F149" s="23">
        <v>44620</v>
      </c>
      <c r="G149" s="4" t="s">
        <v>576</v>
      </c>
      <c r="H149" s="20">
        <v>30000</v>
      </c>
      <c r="I149" s="20" t="s">
        <v>33</v>
      </c>
      <c r="J149" s="20"/>
      <c r="K149" s="4"/>
    </row>
    <row r="150" spans="1:11" ht="75" x14ac:dyDescent="0.25">
      <c r="A150" s="56" t="s">
        <v>970</v>
      </c>
      <c r="B150" s="20" t="s">
        <v>566</v>
      </c>
      <c r="C150" s="20" t="s">
        <v>577</v>
      </c>
      <c r="D150" s="4" t="s">
        <v>578</v>
      </c>
      <c r="E150" s="4" t="s">
        <v>579</v>
      </c>
      <c r="F150" s="23">
        <v>44620</v>
      </c>
      <c r="G150" s="38" t="s">
        <v>576</v>
      </c>
      <c r="H150" s="20">
        <v>30000</v>
      </c>
      <c r="I150" s="20" t="s">
        <v>33</v>
      </c>
      <c r="J150" s="20"/>
      <c r="K150" s="4"/>
    </row>
    <row r="151" spans="1:11" ht="75" x14ac:dyDescent="0.25">
      <c r="A151" s="56" t="s">
        <v>970</v>
      </c>
      <c r="B151" s="20" t="s">
        <v>566</v>
      </c>
      <c r="C151" s="20" t="s">
        <v>567</v>
      </c>
      <c r="D151" s="38" t="s">
        <v>580</v>
      </c>
      <c r="E151" s="4" t="s">
        <v>581</v>
      </c>
      <c r="F151" s="28" t="s">
        <v>582</v>
      </c>
      <c r="G151" s="28" t="s">
        <v>571</v>
      </c>
      <c r="H151" s="20">
        <v>30000</v>
      </c>
      <c r="I151" s="20" t="s">
        <v>33</v>
      </c>
      <c r="J151" s="20" t="s">
        <v>583</v>
      </c>
      <c r="K151" s="4"/>
    </row>
    <row r="152" spans="1:11" ht="30" x14ac:dyDescent="0.25">
      <c r="A152" s="4" t="s">
        <v>970</v>
      </c>
      <c r="B152" s="4" t="s">
        <v>584</v>
      </c>
      <c r="C152" s="20" t="s">
        <v>585</v>
      </c>
      <c r="D152" s="20" t="s">
        <v>586</v>
      </c>
      <c r="E152" s="20" t="s">
        <v>587</v>
      </c>
      <c r="F152" s="20" t="s">
        <v>590</v>
      </c>
      <c r="G152" s="20" t="s">
        <v>591</v>
      </c>
      <c r="H152" s="20">
        <v>150000</v>
      </c>
      <c r="I152" s="20" t="s">
        <v>281</v>
      </c>
      <c r="J152" s="20" t="s">
        <v>592</v>
      </c>
      <c r="K152" s="4"/>
    </row>
    <row r="153" spans="1:11" ht="30" x14ac:dyDescent="0.25">
      <c r="A153" s="56" t="s">
        <v>970</v>
      </c>
      <c r="B153" s="4" t="s">
        <v>584</v>
      </c>
      <c r="C153" s="20" t="s">
        <v>585</v>
      </c>
      <c r="D153" s="20" t="s">
        <v>588</v>
      </c>
      <c r="E153" s="20" t="s">
        <v>589</v>
      </c>
      <c r="F153" s="20" t="s">
        <v>593</v>
      </c>
      <c r="G153" s="20" t="s">
        <v>594</v>
      </c>
      <c r="H153" s="20">
        <v>30000</v>
      </c>
      <c r="I153" s="20" t="s">
        <v>281</v>
      </c>
      <c r="J153" s="20" t="s">
        <v>595</v>
      </c>
      <c r="K153" s="4"/>
    </row>
    <row r="154" spans="1:11" ht="195" x14ac:dyDescent="0.25">
      <c r="A154" s="4" t="s">
        <v>970</v>
      </c>
      <c r="B154" s="20" t="s">
        <v>596</v>
      </c>
      <c r="C154" s="20" t="s">
        <v>597</v>
      </c>
      <c r="D154" s="20" t="s">
        <v>598</v>
      </c>
      <c r="E154" s="20" t="s">
        <v>599</v>
      </c>
      <c r="F154" s="23">
        <v>44621</v>
      </c>
      <c r="G154" s="28" t="s">
        <v>433</v>
      </c>
      <c r="H154" s="20">
        <v>41000</v>
      </c>
      <c r="I154" s="20" t="s">
        <v>600</v>
      </c>
      <c r="J154" s="20" t="s">
        <v>601</v>
      </c>
      <c r="K154" s="4"/>
    </row>
    <row r="155" spans="1:11" ht="120" x14ac:dyDescent="0.25">
      <c r="A155" s="4">
        <v>6</v>
      </c>
      <c r="B155" s="20" t="s">
        <v>596</v>
      </c>
      <c r="C155" s="20" t="s">
        <v>602</v>
      </c>
      <c r="D155" s="20" t="s">
        <v>603</v>
      </c>
      <c r="E155" s="20" t="s">
        <v>604</v>
      </c>
      <c r="F155" s="23">
        <v>44866</v>
      </c>
      <c r="G155" s="28" t="s">
        <v>605</v>
      </c>
      <c r="H155" s="20">
        <v>50000</v>
      </c>
      <c r="I155" s="20" t="s">
        <v>33</v>
      </c>
      <c r="J155" s="20" t="s">
        <v>595</v>
      </c>
      <c r="K155" s="4"/>
    </row>
    <row r="156" spans="1:11" ht="60" x14ac:dyDescent="0.25">
      <c r="A156" s="4">
        <v>4</v>
      </c>
      <c r="B156" s="20" t="s">
        <v>10</v>
      </c>
      <c r="C156" s="20" t="s">
        <v>606</v>
      </c>
      <c r="D156" s="20" t="s">
        <v>607</v>
      </c>
      <c r="E156" s="20" t="s">
        <v>608</v>
      </c>
      <c r="F156" s="23">
        <v>44835</v>
      </c>
      <c r="G156" s="28" t="s">
        <v>609</v>
      </c>
      <c r="H156" s="20" t="s">
        <v>610</v>
      </c>
      <c r="I156" s="20" t="s">
        <v>153</v>
      </c>
      <c r="J156" s="20"/>
      <c r="K156" s="4"/>
    </row>
    <row r="157" spans="1:11" ht="82.5" customHeight="1" x14ac:dyDescent="0.25">
      <c r="A157" s="4">
        <v>6</v>
      </c>
      <c r="B157" s="20" t="s">
        <v>10</v>
      </c>
      <c r="C157" s="20" t="s">
        <v>139</v>
      </c>
      <c r="D157" s="20" t="s">
        <v>611</v>
      </c>
      <c r="E157" s="18" t="s">
        <v>612</v>
      </c>
      <c r="F157" s="23" t="s">
        <v>613</v>
      </c>
      <c r="G157" s="28" t="s">
        <v>365</v>
      </c>
      <c r="H157" s="20">
        <v>40000</v>
      </c>
      <c r="I157" s="20" t="s">
        <v>72</v>
      </c>
      <c r="J157" s="20"/>
      <c r="K157" s="4"/>
    </row>
    <row r="158" spans="1:11" ht="30" x14ac:dyDescent="0.25">
      <c r="A158" s="4" t="s">
        <v>970</v>
      </c>
      <c r="B158" s="20" t="s">
        <v>625</v>
      </c>
      <c r="C158" s="20" t="s">
        <v>614</v>
      </c>
      <c r="D158" s="20" t="s">
        <v>615</v>
      </c>
      <c r="E158" s="20" t="s">
        <v>616</v>
      </c>
      <c r="F158" s="23">
        <v>44681</v>
      </c>
      <c r="G158" s="28" t="s">
        <v>617</v>
      </c>
      <c r="H158" s="24">
        <v>60000</v>
      </c>
      <c r="I158" s="20" t="s">
        <v>618</v>
      </c>
      <c r="J158" s="20"/>
      <c r="K158" s="4"/>
    </row>
    <row r="159" spans="1:11" ht="30" x14ac:dyDescent="0.25">
      <c r="A159" s="56" t="s">
        <v>970</v>
      </c>
      <c r="B159" s="20" t="s">
        <v>625</v>
      </c>
      <c r="C159" s="20" t="s">
        <v>614</v>
      </c>
      <c r="D159" s="20" t="s">
        <v>619</v>
      </c>
      <c r="E159" s="20" t="s">
        <v>620</v>
      </c>
      <c r="F159" s="23">
        <v>44651</v>
      </c>
      <c r="G159" s="28" t="s">
        <v>365</v>
      </c>
      <c r="H159" s="24">
        <v>60000</v>
      </c>
      <c r="I159" s="20" t="s">
        <v>618</v>
      </c>
      <c r="J159" s="20"/>
      <c r="K159" s="4" t="s">
        <v>279</v>
      </c>
    </row>
    <row r="160" spans="1:11" ht="30" x14ac:dyDescent="0.25">
      <c r="A160" s="4" t="s">
        <v>970</v>
      </c>
      <c r="B160" s="20" t="s">
        <v>625</v>
      </c>
      <c r="C160" s="20" t="s">
        <v>614</v>
      </c>
      <c r="D160" s="20" t="s">
        <v>621</v>
      </c>
      <c r="E160" s="20" t="s">
        <v>622</v>
      </c>
      <c r="F160" s="23">
        <v>44651</v>
      </c>
      <c r="G160" s="28" t="s">
        <v>365</v>
      </c>
      <c r="H160" s="24">
        <v>65000</v>
      </c>
      <c r="I160" s="20" t="s">
        <v>618</v>
      </c>
      <c r="J160" s="20"/>
      <c r="K160" s="4" t="s">
        <v>279</v>
      </c>
    </row>
    <row r="161" spans="1:11" ht="30" x14ac:dyDescent="0.25">
      <c r="A161" s="4" t="s">
        <v>970</v>
      </c>
      <c r="B161" s="20" t="s">
        <v>625</v>
      </c>
      <c r="C161" s="20" t="s">
        <v>614</v>
      </c>
      <c r="D161" s="20" t="s">
        <v>623</v>
      </c>
      <c r="E161" s="20" t="s">
        <v>624</v>
      </c>
      <c r="F161" s="23">
        <v>44681</v>
      </c>
      <c r="G161" s="28" t="s">
        <v>617</v>
      </c>
      <c r="H161" s="24">
        <v>65000</v>
      </c>
      <c r="I161" s="20" t="s">
        <v>618</v>
      </c>
      <c r="J161" s="20"/>
      <c r="K161" s="4"/>
    </row>
    <row r="162" spans="1:11" ht="30" x14ac:dyDescent="0.25">
      <c r="A162" s="4" t="s">
        <v>970</v>
      </c>
      <c r="B162" s="20" t="s">
        <v>5</v>
      </c>
      <c r="C162" s="20" t="s">
        <v>626</v>
      </c>
      <c r="D162" s="20" t="s">
        <v>627</v>
      </c>
      <c r="E162" s="20" t="s">
        <v>628</v>
      </c>
      <c r="F162" s="23">
        <v>44866</v>
      </c>
      <c r="G162" s="28" t="s">
        <v>629</v>
      </c>
      <c r="H162" s="79">
        <v>750000</v>
      </c>
      <c r="I162" s="20" t="s">
        <v>72</v>
      </c>
      <c r="J162" s="20"/>
      <c r="K162" s="4"/>
    </row>
    <row r="163" spans="1:11" ht="30" x14ac:dyDescent="0.25">
      <c r="A163" s="4">
        <v>8</v>
      </c>
      <c r="B163" s="20" t="s">
        <v>5</v>
      </c>
      <c r="C163" s="20" t="s">
        <v>630</v>
      </c>
      <c r="D163" s="20" t="s">
        <v>631</v>
      </c>
      <c r="E163" s="20" t="s">
        <v>632</v>
      </c>
      <c r="F163" s="23">
        <v>44896</v>
      </c>
      <c r="G163" s="28" t="s">
        <v>126</v>
      </c>
      <c r="H163" s="79">
        <v>70000</v>
      </c>
      <c r="I163" s="20" t="s">
        <v>72</v>
      </c>
      <c r="J163" s="20"/>
      <c r="K163" s="4"/>
    </row>
    <row r="164" spans="1:11" ht="30" x14ac:dyDescent="0.25">
      <c r="A164" s="4" t="s">
        <v>970</v>
      </c>
      <c r="B164" s="20" t="s">
        <v>5</v>
      </c>
      <c r="C164" s="20" t="s">
        <v>630</v>
      </c>
      <c r="D164" s="20" t="s">
        <v>633</v>
      </c>
      <c r="E164" s="20" t="s">
        <v>634</v>
      </c>
      <c r="F164" s="23">
        <v>44986</v>
      </c>
      <c r="G164" s="28" t="s">
        <v>126</v>
      </c>
      <c r="H164" s="79">
        <v>35000</v>
      </c>
      <c r="I164" s="20" t="s">
        <v>72</v>
      </c>
      <c r="J164" s="20" t="s">
        <v>635</v>
      </c>
      <c r="K164" s="4"/>
    </row>
    <row r="165" spans="1:11" ht="30" x14ac:dyDescent="0.25">
      <c r="A165" s="56" t="s">
        <v>970</v>
      </c>
      <c r="B165" s="20" t="s">
        <v>5</v>
      </c>
      <c r="C165" s="20" t="s">
        <v>630</v>
      </c>
      <c r="D165" s="20" t="s">
        <v>636</v>
      </c>
      <c r="E165" s="20" t="s">
        <v>637</v>
      </c>
      <c r="F165" s="23">
        <v>44835</v>
      </c>
      <c r="G165" s="28" t="s">
        <v>126</v>
      </c>
      <c r="H165" s="79">
        <v>35000</v>
      </c>
      <c r="I165" s="20" t="s">
        <v>72</v>
      </c>
      <c r="J165" s="20"/>
      <c r="K165" s="4"/>
    </row>
    <row r="166" spans="1:11" ht="45" x14ac:dyDescent="0.25">
      <c r="A166" s="56" t="s">
        <v>972</v>
      </c>
      <c r="B166" s="20" t="s">
        <v>5</v>
      </c>
      <c r="C166" s="20" t="s">
        <v>638</v>
      </c>
      <c r="D166" s="20" t="s">
        <v>639</v>
      </c>
      <c r="E166" s="20" t="s">
        <v>640</v>
      </c>
      <c r="F166" s="23">
        <v>44896</v>
      </c>
      <c r="G166" s="28" t="s">
        <v>513</v>
      </c>
      <c r="H166" s="79">
        <v>3000000</v>
      </c>
      <c r="I166" s="20" t="s">
        <v>61</v>
      </c>
      <c r="J166" s="80"/>
      <c r="K166" s="4"/>
    </row>
    <row r="167" spans="1:11" ht="30" x14ac:dyDescent="0.25">
      <c r="A167" s="56" t="s">
        <v>970</v>
      </c>
      <c r="B167" s="20" t="s">
        <v>5</v>
      </c>
      <c r="C167" s="20" t="s">
        <v>638</v>
      </c>
      <c r="D167" s="20" t="s">
        <v>641</v>
      </c>
      <c r="E167" s="20" t="s">
        <v>642</v>
      </c>
      <c r="F167" s="23">
        <v>44682</v>
      </c>
      <c r="G167" s="28" t="s">
        <v>205</v>
      </c>
      <c r="H167" s="79">
        <v>200000</v>
      </c>
      <c r="I167" s="20" t="s">
        <v>72</v>
      </c>
      <c r="J167" s="20"/>
      <c r="K167" s="4"/>
    </row>
    <row r="168" spans="1:11" ht="30" x14ac:dyDescent="0.25">
      <c r="A168" s="4" t="s">
        <v>970</v>
      </c>
      <c r="B168" s="20" t="s">
        <v>5</v>
      </c>
      <c r="C168" s="20" t="s">
        <v>638</v>
      </c>
      <c r="D168" s="20" t="s">
        <v>643</v>
      </c>
      <c r="E168" s="20" t="s">
        <v>644</v>
      </c>
      <c r="F168" s="23">
        <v>44652</v>
      </c>
      <c r="G168" s="28" t="s">
        <v>205</v>
      </c>
      <c r="H168" s="79">
        <v>120000</v>
      </c>
      <c r="I168" s="20" t="s">
        <v>72</v>
      </c>
      <c r="J168" s="20"/>
      <c r="K168" s="4"/>
    </row>
    <row r="169" spans="1:11" ht="30" x14ac:dyDescent="0.25">
      <c r="A169" s="56" t="s">
        <v>970</v>
      </c>
      <c r="B169" s="20" t="s">
        <v>5</v>
      </c>
      <c r="C169" s="20" t="s">
        <v>638</v>
      </c>
      <c r="D169" s="20" t="s">
        <v>645</v>
      </c>
      <c r="E169" s="20" t="s">
        <v>646</v>
      </c>
      <c r="F169" s="23">
        <v>44652</v>
      </c>
      <c r="G169" s="28" t="s">
        <v>205</v>
      </c>
      <c r="H169" s="79">
        <v>45000</v>
      </c>
      <c r="I169" s="20" t="s">
        <v>72</v>
      </c>
      <c r="J169" s="20"/>
      <c r="K169" s="81" t="s">
        <v>279</v>
      </c>
    </row>
    <row r="170" spans="1:11" ht="30" x14ac:dyDescent="0.25">
      <c r="A170" s="56" t="s">
        <v>970</v>
      </c>
      <c r="B170" s="20" t="s">
        <v>5</v>
      </c>
      <c r="C170" s="20" t="s">
        <v>638</v>
      </c>
      <c r="D170" s="20" t="s">
        <v>647</v>
      </c>
      <c r="E170" s="20" t="s">
        <v>648</v>
      </c>
      <c r="F170" s="23">
        <v>44621</v>
      </c>
      <c r="G170" s="28" t="s">
        <v>205</v>
      </c>
      <c r="H170" s="79">
        <v>30000</v>
      </c>
      <c r="I170" s="20" t="s">
        <v>72</v>
      </c>
      <c r="J170" s="20"/>
      <c r="K170" s="81" t="s">
        <v>279</v>
      </c>
    </row>
    <row r="171" spans="1:11" ht="30" x14ac:dyDescent="0.25">
      <c r="A171" s="8" t="s">
        <v>970</v>
      </c>
      <c r="B171" s="20" t="s">
        <v>5</v>
      </c>
      <c r="C171" s="20" t="s">
        <v>638</v>
      </c>
      <c r="D171" s="20" t="s">
        <v>649</v>
      </c>
      <c r="E171" s="20" t="s">
        <v>650</v>
      </c>
      <c r="F171" s="23">
        <v>44835</v>
      </c>
      <c r="G171" s="28" t="s">
        <v>513</v>
      </c>
      <c r="H171" s="79">
        <v>100000</v>
      </c>
      <c r="I171" s="20" t="s">
        <v>72</v>
      </c>
      <c r="J171" s="20" t="s">
        <v>651</v>
      </c>
      <c r="K171" s="81"/>
    </row>
    <row r="172" spans="1:11" ht="30" x14ac:dyDescent="0.25">
      <c r="A172" s="56" t="s">
        <v>974</v>
      </c>
      <c r="B172" s="20" t="s">
        <v>5</v>
      </c>
      <c r="C172" s="20" t="s">
        <v>638</v>
      </c>
      <c r="D172" s="20" t="s">
        <v>652</v>
      </c>
      <c r="E172" s="20" t="s">
        <v>653</v>
      </c>
      <c r="F172" s="23">
        <v>44682</v>
      </c>
      <c r="G172" s="20" t="s">
        <v>205</v>
      </c>
      <c r="H172" s="79">
        <v>19000</v>
      </c>
      <c r="I172" s="20" t="s">
        <v>72</v>
      </c>
      <c r="J172" s="20"/>
      <c r="K172" s="82"/>
    </row>
    <row r="173" spans="1:11" ht="30" x14ac:dyDescent="0.25">
      <c r="A173" s="56" t="s">
        <v>970</v>
      </c>
      <c r="B173" s="20" t="s">
        <v>5</v>
      </c>
      <c r="C173" s="20" t="s">
        <v>654</v>
      </c>
      <c r="D173" s="20" t="s">
        <v>655</v>
      </c>
      <c r="E173" s="20" t="s">
        <v>656</v>
      </c>
      <c r="F173" s="23">
        <v>44743</v>
      </c>
      <c r="G173" s="28" t="s">
        <v>71</v>
      </c>
      <c r="H173" s="79">
        <v>1100000</v>
      </c>
      <c r="I173" s="20" t="s">
        <v>72</v>
      </c>
      <c r="J173" s="20"/>
      <c r="K173" s="4"/>
    </row>
    <row r="174" spans="1:11" ht="30" x14ac:dyDescent="0.25">
      <c r="A174" s="4">
        <v>2</v>
      </c>
      <c r="B174" s="20" t="s">
        <v>5</v>
      </c>
      <c r="C174" s="20" t="s">
        <v>638</v>
      </c>
      <c r="D174" s="20" t="s">
        <v>657</v>
      </c>
      <c r="E174" s="20" t="s">
        <v>658</v>
      </c>
      <c r="F174" s="23">
        <v>44713</v>
      </c>
      <c r="G174" s="28" t="s">
        <v>205</v>
      </c>
      <c r="H174" s="21">
        <v>80000</v>
      </c>
      <c r="I174" s="20" t="s">
        <v>72</v>
      </c>
      <c r="J174" s="20"/>
      <c r="K174" s="4" t="s">
        <v>279</v>
      </c>
    </row>
    <row r="175" spans="1:11" ht="45" x14ac:dyDescent="0.25">
      <c r="A175" s="56" t="s">
        <v>975</v>
      </c>
      <c r="B175" s="20" t="s">
        <v>659</v>
      </c>
      <c r="C175" s="20" t="s">
        <v>660</v>
      </c>
      <c r="D175" s="20" t="s">
        <v>661</v>
      </c>
      <c r="E175" s="20" t="s">
        <v>662</v>
      </c>
      <c r="F175" s="23">
        <v>44927</v>
      </c>
      <c r="G175" s="28">
        <v>36</v>
      </c>
      <c r="H175" s="24">
        <v>121000</v>
      </c>
      <c r="I175" s="20" t="s">
        <v>663</v>
      </c>
      <c r="J175" s="20"/>
      <c r="K175" s="4" t="s">
        <v>279</v>
      </c>
    </row>
    <row r="176" spans="1:11" ht="45" x14ac:dyDescent="0.25">
      <c r="A176" s="56" t="s">
        <v>970</v>
      </c>
      <c r="B176" s="20" t="s">
        <v>664</v>
      </c>
      <c r="C176" s="20" t="s">
        <v>660</v>
      </c>
      <c r="D176" s="20" t="s">
        <v>665</v>
      </c>
      <c r="E176" s="20" t="s">
        <v>666</v>
      </c>
      <c r="F176" s="23">
        <v>44927</v>
      </c>
      <c r="G176" s="28">
        <v>36</v>
      </c>
      <c r="H176" s="24">
        <v>100000</v>
      </c>
      <c r="I176" s="20" t="s">
        <v>663</v>
      </c>
      <c r="J176" s="20"/>
      <c r="K176" s="4" t="s">
        <v>279</v>
      </c>
    </row>
    <row r="177" spans="1:11" ht="45" x14ac:dyDescent="0.25">
      <c r="A177" s="4" t="s">
        <v>973</v>
      </c>
      <c r="B177" s="20" t="s">
        <v>12</v>
      </c>
      <c r="C177" s="20" t="s">
        <v>668</v>
      </c>
      <c r="D177" s="4" t="s">
        <v>669</v>
      </c>
      <c r="E177" s="20" t="s">
        <v>670</v>
      </c>
      <c r="F177" s="26" t="s">
        <v>671</v>
      </c>
      <c r="G177" s="20" t="s">
        <v>122</v>
      </c>
      <c r="H177" s="24">
        <v>30000</v>
      </c>
      <c r="I177" s="20" t="s">
        <v>672</v>
      </c>
      <c r="J177" s="20" t="s">
        <v>673</v>
      </c>
      <c r="K177" s="4"/>
    </row>
    <row r="178" spans="1:11" ht="60" x14ac:dyDescent="0.25">
      <c r="A178" s="56" t="s">
        <v>970</v>
      </c>
      <c r="B178" s="20" t="s">
        <v>12</v>
      </c>
      <c r="C178" s="20" t="s">
        <v>674</v>
      </c>
      <c r="D178" s="4" t="s">
        <v>675</v>
      </c>
      <c r="E178" s="20" t="s">
        <v>676</v>
      </c>
      <c r="F178" s="26" t="s">
        <v>671</v>
      </c>
      <c r="G178" s="20" t="s">
        <v>116</v>
      </c>
      <c r="H178" s="24">
        <v>65000</v>
      </c>
      <c r="I178" s="20" t="s">
        <v>672</v>
      </c>
      <c r="J178" s="20" t="s">
        <v>673</v>
      </c>
      <c r="K178" s="4"/>
    </row>
    <row r="179" spans="1:11" ht="60" x14ac:dyDescent="0.25">
      <c r="A179" s="56" t="s">
        <v>970</v>
      </c>
      <c r="B179" s="20" t="s">
        <v>12</v>
      </c>
      <c r="C179" s="20" t="s">
        <v>677</v>
      </c>
      <c r="D179" s="4" t="s">
        <v>678</v>
      </c>
      <c r="E179" s="20" t="s">
        <v>679</v>
      </c>
      <c r="F179" s="83">
        <v>44682</v>
      </c>
      <c r="G179" s="20" t="s">
        <v>116</v>
      </c>
      <c r="H179" s="24">
        <v>60000</v>
      </c>
      <c r="I179" s="20" t="s">
        <v>672</v>
      </c>
      <c r="J179" s="20"/>
      <c r="K179" s="4"/>
    </row>
    <row r="180" spans="1:11" ht="75" x14ac:dyDescent="0.25">
      <c r="A180" s="56" t="s">
        <v>970</v>
      </c>
      <c r="B180" s="20" t="s">
        <v>12</v>
      </c>
      <c r="C180" s="20" t="s">
        <v>680</v>
      </c>
      <c r="D180" s="4" t="s">
        <v>681</v>
      </c>
      <c r="E180" s="20" t="s">
        <v>682</v>
      </c>
      <c r="F180" s="84">
        <v>44621</v>
      </c>
      <c r="G180" s="20" t="s">
        <v>683</v>
      </c>
      <c r="H180" s="24">
        <v>80000</v>
      </c>
      <c r="I180" s="20" t="s">
        <v>672</v>
      </c>
      <c r="J180" s="20"/>
      <c r="K180" s="4"/>
    </row>
    <row r="181" spans="1:11" ht="60" x14ac:dyDescent="0.25">
      <c r="A181" s="56" t="s">
        <v>973</v>
      </c>
      <c r="B181" s="20" t="s">
        <v>12</v>
      </c>
      <c r="C181" s="20" t="s">
        <v>680</v>
      </c>
      <c r="D181" s="4" t="s">
        <v>684</v>
      </c>
      <c r="E181" s="20" t="s">
        <v>685</v>
      </c>
      <c r="F181" s="26">
        <v>44635</v>
      </c>
      <c r="G181" s="20" t="s">
        <v>686</v>
      </c>
      <c r="H181" s="24">
        <v>66000</v>
      </c>
      <c r="I181" s="20" t="s">
        <v>672</v>
      </c>
      <c r="J181" s="20"/>
      <c r="K181" s="4"/>
    </row>
    <row r="182" spans="1:11" ht="45" x14ac:dyDescent="0.25">
      <c r="A182" s="56" t="s">
        <v>970</v>
      </c>
      <c r="B182" s="20" t="s">
        <v>12</v>
      </c>
      <c r="C182" s="4" t="s">
        <v>213</v>
      </c>
      <c r="D182" s="4" t="s">
        <v>687</v>
      </c>
      <c r="E182" s="20" t="s">
        <v>688</v>
      </c>
      <c r="F182" s="23">
        <v>44652</v>
      </c>
      <c r="G182" s="20" t="s">
        <v>48</v>
      </c>
      <c r="H182" s="24">
        <v>60000</v>
      </c>
      <c r="I182" s="20" t="s">
        <v>672</v>
      </c>
      <c r="J182" s="20"/>
      <c r="K182" s="4"/>
    </row>
    <row r="183" spans="1:11" ht="90" x14ac:dyDescent="0.25">
      <c r="A183" s="56" t="s">
        <v>970</v>
      </c>
      <c r="B183" s="20" t="s">
        <v>12</v>
      </c>
      <c r="C183" s="4" t="s">
        <v>213</v>
      </c>
      <c r="D183" s="4" t="s">
        <v>689</v>
      </c>
      <c r="E183" s="20" t="s">
        <v>690</v>
      </c>
      <c r="F183" s="26">
        <v>44682</v>
      </c>
      <c r="G183" s="20" t="s">
        <v>122</v>
      </c>
      <c r="H183" s="24">
        <v>25000</v>
      </c>
      <c r="I183" s="20" t="s">
        <v>672</v>
      </c>
      <c r="J183" s="20" t="s">
        <v>691</v>
      </c>
      <c r="K183" s="4"/>
    </row>
    <row r="184" spans="1:11" ht="45" x14ac:dyDescent="0.25">
      <c r="A184" s="56" t="s">
        <v>970</v>
      </c>
      <c r="B184" s="20" t="s">
        <v>12</v>
      </c>
      <c r="C184" s="25" t="s">
        <v>692</v>
      </c>
      <c r="D184" s="4" t="s">
        <v>693</v>
      </c>
      <c r="E184" s="20" t="s">
        <v>694</v>
      </c>
      <c r="F184" s="26">
        <v>44805</v>
      </c>
      <c r="G184" s="20" t="s">
        <v>617</v>
      </c>
      <c r="H184" s="24">
        <v>20000</v>
      </c>
      <c r="I184" s="20" t="s">
        <v>672</v>
      </c>
      <c r="J184" s="20" t="s">
        <v>691</v>
      </c>
      <c r="K184" s="4"/>
    </row>
    <row r="185" spans="1:11" ht="75" x14ac:dyDescent="0.25">
      <c r="A185" s="56" t="s">
        <v>973</v>
      </c>
      <c r="B185" s="20" t="s">
        <v>12</v>
      </c>
      <c r="C185" s="25" t="s">
        <v>695</v>
      </c>
      <c r="D185" s="4" t="s">
        <v>696</v>
      </c>
      <c r="E185" s="20" t="s">
        <v>697</v>
      </c>
      <c r="F185" s="23">
        <v>44682</v>
      </c>
      <c r="G185" s="20" t="s">
        <v>698</v>
      </c>
      <c r="H185" s="24">
        <v>40000</v>
      </c>
      <c r="I185" s="20" t="s">
        <v>699</v>
      </c>
      <c r="J185" s="20"/>
      <c r="K185" s="4" t="s">
        <v>279</v>
      </c>
    </row>
    <row r="186" spans="1:11" ht="135" x14ac:dyDescent="0.25">
      <c r="A186" s="56" t="s">
        <v>970</v>
      </c>
      <c r="B186" s="20" t="s">
        <v>12</v>
      </c>
      <c r="C186" s="25" t="s">
        <v>700</v>
      </c>
      <c r="D186" s="25" t="s">
        <v>701</v>
      </c>
      <c r="E186" s="20" t="s">
        <v>702</v>
      </c>
      <c r="F186" s="23">
        <v>44621</v>
      </c>
      <c r="G186" s="20" t="s">
        <v>703</v>
      </c>
      <c r="H186" s="24">
        <v>60000</v>
      </c>
      <c r="I186" s="20" t="s">
        <v>699</v>
      </c>
      <c r="J186" s="20" t="s">
        <v>704</v>
      </c>
      <c r="K186" s="4" t="s">
        <v>279</v>
      </c>
    </row>
    <row r="187" spans="1:11" ht="75" x14ac:dyDescent="0.25">
      <c r="A187" s="56" t="s">
        <v>970</v>
      </c>
      <c r="B187" s="20" t="s">
        <v>12</v>
      </c>
      <c r="C187" s="20" t="s">
        <v>214</v>
      </c>
      <c r="D187" s="25" t="s">
        <v>705</v>
      </c>
      <c r="E187" s="20" t="s">
        <v>706</v>
      </c>
      <c r="F187" s="23">
        <v>44621</v>
      </c>
      <c r="G187" s="20" t="s">
        <v>617</v>
      </c>
      <c r="H187" s="24">
        <v>33333</v>
      </c>
      <c r="I187" s="20" t="s">
        <v>707</v>
      </c>
      <c r="J187" s="20"/>
      <c r="K187" s="4"/>
    </row>
    <row r="188" spans="1:11" ht="30" x14ac:dyDescent="0.25">
      <c r="A188" s="56" t="s">
        <v>974</v>
      </c>
      <c r="B188" s="20" t="s">
        <v>12</v>
      </c>
      <c r="C188" s="20" t="s">
        <v>708</v>
      </c>
      <c r="D188" s="25" t="s">
        <v>709</v>
      </c>
      <c r="E188" s="20" t="s">
        <v>710</v>
      </c>
      <c r="F188" s="23">
        <v>44713</v>
      </c>
      <c r="G188" s="20" t="s">
        <v>122</v>
      </c>
      <c r="H188" s="24">
        <v>40000</v>
      </c>
      <c r="I188" s="20" t="s">
        <v>711</v>
      </c>
      <c r="J188" s="20"/>
      <c r="K188" s="4"/>
    </row>
    <row r="189" spans="1:11" ht="30" x14ac:dyDescent="0.25">
      <c r="A189" s="4" t="s">
        <v>970</v>
      </c>
      <c r="B189" s="20" t="s">
        <v>12</v>
      </c>
      <c r="C189" s="31" t="s">
        <v>712</v>
      </c>
      <c r="D189" s="20" t="s">
        <v>713</v>
      </c>
      <c r="E189" s="20" t="s">
        <v>714</v>
      </c>
      <c r="F189" s="23">
        <v>44652</v>
      </c>
      <c r="G189" s="20" t="s">
        <v>715</v>
      </c>
      <c r="H189" s="24">
        <v>60000</v>
      </c>
      <c r="I189" s="20" t="s">
        <v>61</v>
      </c>
      <c r="J189" s="20" t="s">
        <v>716</v>
      </c>
      <c r="K189" s="4"/>
    </row>
    <row r="190" spans="1:11" ht="30" x14ac:dyDescent="0.25">
      <c r="A190" s="56" t="s">
        <v>974</v>
      </c>
      <c r="B190" s="20" t="s">
        <v>12</v>
      </c>
      <c r="C190" s="20" t="s">
        <v>200</v>
      </c>
      <c r="D190" s="20" t="s">
        <v>717</v>
      </c>
      <c r="E190" s="20" t="s">
        <v>718</v>
      </c>
      <c r="F190" s="23">
        <v>44774</v>
      </c>
      <c r="G190" s="20" t="s">
        <v>71</v>
      </c>
      <c r="H190" s="24">
        <v>250000</v>
      </c>
      <c r="I190" s="20" t="s">
        <v>72</v>
      </c>
      <c r="J190" s="20"/>
      <c r="K190" s="4"/>
    </row>
    <row r="191" spans="1:11" ht="30" x14ac:dyDescent="0.25">
      <c r="A191" s="56" t="s">
        <v>972</v>
      </c>
      <c r="B191" s="20" t="s">
        <v>12</v>
      </c>
      <c r="C191" s="20" t="s">
        <v>200</v>
      </c>
      <c r="D191" s="20" t="s">
        <v>719</v>
      </c>
      <c r="E191" s="20" t="s">
        <v>720</v>
      </c>
      <c r="F191" s="23">
        <v>44835</v>
      </c>
      <c r="G191" s="20" t="s">
        <v>71</v>
      </c>
      <c r="H191" s="24">
        <v>120000</v>
      </c>
      <c r="I191" s="20" t="s">
        <v>72</v>
      </c>
      <c r="J191" s="20"/>
      <c r="K191" s="4"/>
    </row>
    <row r="192" spans="1:11" ht="105" x14ac:dyDescent="0.25">
      <c r="A192" s="56" t="s">
        <v>970</v>
      </c>
      <c r="B192" s="20" t="s">
        <v>12</v>
      </c>
      <c r="C192" s="20" t="s">
        <v>721</v>
      </c>
      <c r="D192" s="20" t="s">
        <v>207</v>
      </c>
      <c r="E192" s="20" t="s">
        <v>722</v>
      </c>
      <c r="F192" s="23">
        <v>44593</v>
      </c>
      <c r="G192" s="20" t="s">
        <v>617</v>
      </c>
      <c r="H192" s="24">
        <v>50000</v>
      </c>
      <c r="I192" s="20" t="s">
        <v>723</v>
      </c>
      <c r="J192" s="20"/>
      <c r="K192" s="4"/>
    </row>
    <row r="193" spans="1:11" ht="45" x14ac:dyDescent="0.25">
      <c r="A193" s="56" t="s">
        <v>970</v>
      </c>
      <c r="B193" s="20" t="s">
        <v>12</v>
      </c>
      <c r="C193" s="20" t="s">
        <v>721</v>
      </c>
      <c r="D193" s="20" t="s">
        <v>724</v>
      </c>
      <c r="E193" s="20" t="s">
        <v>725</v>
      </c>
      <c r="F193" s="23">
        <v>44593</v>
      </c>
      <c r="G193" s="20" t="s">
        <v>617</v>
      </c>
      <c r="H193" s="24">
        <v>50000</v>
      </c>
      <c r="I193" s="20" t="s">
        <v>723</v>
      </c>
      <c r="J193" s="20"/>
      <c r="K193" s="4"/>
    </row>
    <row r="194" spans="1:11" ht="61.15" customHeight="1" x14ac:dyDescent="0.25">
      <c r="A194" s="56" t="s">
        <v>970</v>
      </c>
      <c r="B194" s="20" t="s">
        <v>12</v>
      </c>
      <c r="C194" s="75" t="s">
        <v>726</v>
      </c>
      <c r="D194" s="75" t="s">
        <v>727</v>
      </c>
      <c r="E194" s="20" t="s">
        <v>728</v>
      </c>
      <c r="F194" s="23">
        <v>44621</v>
      </c>
      <c r="G194" s="20" t="s">
        <v>617</v>
      </c>
      <c r="H194" s="24">
        <v>60000</v>
      </c>
      <c r="I194" s="20" t="s">
        <v>723</v>
      </c>
      <c r="J194" s="20"/>
      <c r="K194" s="4"/>
    </row>
    <row r="195" spans="1:11" ht="120" x14ac:dyDescent="0.25">
      <c r="A195" s="56" t="s">
        <v>970</v>
      </c>
      <c r="B195" s="20" t="s">
        <v>12</v>
      </c>
      <c r="C195" s="20" t="s">
        <v>195</v>
      </c>
      <c r="D195" s="85" t="s">
        <v>729</v>
      </c>
      <c r="E195" s="20" t="s">
        <v>730</v>
      </c>
      <c r="F195" s="23">
        <v>44593</v>
      </c>
      <c r="G195" s="20" t="s">
        <v>731</v>
      </c>
      <c r="H195" s="24">
        <v>50000</v>
      </c>
      <c r="I195" s="20" t="s">
        <v>732</v>
      </c>
      <c r="J195" s="20"/>
      <c r="K195" s="4"/>
    </row>
    <row r="196" spans="1:11" ht="45" x14ac:dyDescent="0.25">
      <c r="A196" s="56" t="s">
        <v>976</v>
      </c>
      <c r="B196" s="20" t="s">
        <v>12</v>
      </c>
      <c r="C196" s="20" t="s">
        <v>733</v>
      </c>
      <c r="D196" s="20" t="s">
        <v>734</v>
      </c>
      <c r="E196" s="20" t="s">
        <v>735</v>
      </c>
      <c r="F196" s="23">
        <v>44837</v>
      </c>
      <c r="G196" s="20" t="s">
        <v>365</v>
      </c>
      <c r="H196" s="24">
        <v>30000</v>
      </c>
      <c r="I196" s="20" t="s">
        <v>736</v>
      </c>
      <c r="J196" s="20"/>
      <c r="K196" s="4"/>
    </row>
    <row r="197" spans="1:11" ht="105" x14ac:dyDescent="0.25">
      <c r="A197" s="56" t="s">
        <v>973</v>
      </c>
      <c r="B197" s="20" t="s">
        <v>12</v>
      </c>
      <c r="C197" s="20" t="s">
        <v>733</v>
      </c>
      <c r="D197" s="20" t="s">
        <v>737</v>
      </c>
      <c r="E197" s="20" t="s">
        <v>738</v>
      </c>
      <c r="F197" s="23">
        <v>44682</v>
      </c>
      <c r="G197" s="20" t="s">
        <v>739</v>
      </c>
      <c r="H197" s="24">
        <v>70000</v>
      </c>
      <c r="I197" s="20" t="s">
        <v>736</v>
      </c>
      <c r="J197" s="20"/>
      <c r="K197" s="4"/>
    </row>
    <row r="198" spans="1:11" ht="120" x14ac:dyDescent="0.25">
      <c r="A198" s="56" t="s">
        <v>970</v>
      </c>
      <c r="B198" s="20" t="s">
        <v>12</v>
      </c>
      <c r="C198" s="18" t="s">
        <v>733</v>
      </c>
      <c r="D198" s="20" t="s">
        <v>740</v>
      </c>
      <c r="E198" s="20" t="s">
        <v>741</v>
      </c>
      <c r="F198" s="23">
        <v>44666</v>
      </c>
      <c r="G198" s="20" t="s">
        <v>116</v>
      </c>
      <c r="H198" s="24">
        <v>95000</v>
      </c>
      <c r="I198" s="20" t="s">
        <v>736</v>
      </c>
      <c r="J198" s="20"/>
      <c r="K198" s="4"/>
    </row>
    <row r="199" spans="1:11" ht="75" x14ac:dyDescent="0.25">
      <c r="A199" s="56" t="s">
        <v>976</v>
      </c>
      <c r="B199" s="20" t="s">
        <v>12</v>
      </c>
      <c r="C199" s="20" t="s">
        <v>742</v>
      </c>
      <c r="D199" s="20" t="s">
        <v>743</v>
      </c>
      <c r="E199" s="20" t="s">
        <v>744</v>
      </c>
      <c r="F199" s="23">
        <v>44864</v>
      </c>
      <c r="G199" s="20" t="s">
        <v>745</v>
      </c>
      <c r="H199" s="24">
        <v>70000</v>
      </c>
      <c r="I199" s="20" t="s">
        <v>736</v>
      </c>
      <c r="J199" s="20"/>
      <c r="K199" s="4"/>
    </row>
    <row r="200" spans="1:11" ht="30" x14ac:dyDescent="0.25">
      <c r="A200" s="56" t="s">
        <v>970</v>
      </c>
      <c r="B200" s="20" t="s">
        <v>12</v>
      </c>
      <c r="C200" s="20" t="s">
        <v>181</v>
      </c>
      <c r="D200" s="20" t="s">
        <v>746</v>
      </c>
      <c r="E200" s="20"/>
      <c r="F200" s="20" t="s">
        <v>188</v>
      </c>
      <c r="G200" s="20" t="s">
        <v>185</v>
      </c>
      <c r="H200" s="20" t="s">
        <v>186</v>
      </c>
      <c r="I200" s="20"/>
      <c r="J200" s="20" t="s">
        <v>747</v>
      </c>
      <c r="K200" s="4"/>
    </row>
    <row r="201" spans="1:11" ht="75" x14ac:dyDescent="0.25">
      <c r="A201" s="4" t="s">
        <v>970</v>
      </c>
      <c r="B201" s="20" t="s">
        <v>12</v>
      </c>
      <c r="C201" s="20" t="s">
        <v>748</v>
      </c>
      <c r="D201" s="20" t="s">
        <v>187</v>
      </c>
      <c r="E201" s="20"/>
      <c r="F201" s="20" t="s">
        <v>667</v>
      </c>
      <c r="G201" s="20" t="s">
        <v>189</v>
      </c>
      <c r="H201" s="20">
        <v>3375000</v>
      </c>
      <c r="I201" s="18" t="s">
        <v>190</v>
      </c>
      <c r="J201" s="20" t="s">
        <v>191</v>
      </c>
      <c r="K201" s="4"/>
    </row>
    <row r="202" spans="1:11" ht="60" x14ac:dyDescent="0.25">
      <c r="A202" s="56" t="s">
        <v>970</v>
      </c>
      <c r="B202" s="20" t="s">
        <v>12</v>
      </c>
      <c r="C202" s="20" t="s">
        <v>181</v>
      </c>
      <c r="D202" s="20" t="s">
        <v>192</v>
      </c>
      <c r="E202" s="20"/>
      <c r="F202" s="20" t="s">
        <v>188</v>
      </c>
      <c r="G202" s="20" t="s">
        <v>189</v>
      </c>
      <c r="H202" s="20">
        <v>3100000</v>
      </c>
      <c r="I202" s="20" t="s">
        <v>193</v>
      </c>
      <c r="J202" s="20" t="s">
        <v>194</v>
      </c>
      <c r="K202" s="4"/>
    </row>
    <row r="203" spans="1:11" ht="150" x14ac:dyDescent="0.25">
      <c r="A203" s="56" t="s">
        <v>970</v>
      </c>
      <c r="B203" s="20" t="s">
        <v>12</v>
      </c>
      <c r="C203" s="20" t="s">
        <v>749</v>
      </c>
      <c r="D203" s="18" t="s">
        <v>750</v>
      </c>
      <c r="E203" s="20" t="s">
        <v>751</v>
      </c>
      <c r="F203" s="20" t="s">
        <v>178</v>
      </c>
      <c r="G203" s="20" t="s">
        <v>48</v>
      </c>
      <c r="H203" s="24">
        <v>70000</v>
      </c>
      <c r="I203" s="20" t="s">
        <v>72</v>
      </c>
      <c r="J203" s="20"/>
      <c r="K203" s="4"/>
    </row>
    <row r="204" spans="1:11" ht="75" x14ac:dyDescent="0.25">
      <c r="A204" s="4" t="s">
        <v>970</v>
      </c>
      <c r="B204" s="20" t="s">
        <v>12</v>
      </c>
      <c r="C204" s="20" t="s">
        <v>752</v>
      </c>
      <c r="D204" s="20" t="s">
        <v>753</v>
      </c>
      <c r="E204" s="20" t="s">
        <v>754</v>
      </c>
      <c r="F204" s="23">
        <v>44652</v>
      </c>
      <c r="G204" s="20" t="s">
        <v>116</v>
      </c>
      <c r="H204" s="20" t="s">
        <v>755</v>
      </c>
      <c r="I204" s="20" t="s">
        <v>61</v>
      </c>
      <c r="J204" s="20" t="s">
        <v>756</v>
      </c>
      <c r="K204" s="4" t="s">
        <v>279</v>
      </c>
    </row>
    <row r="205" spans="1:11" ht="45" x14ac:dyDescent="0.25">
      <c r="A205" s="56" t="s">
        <v>975</v>
      </c>
      <c r="B205" s="20" t="s">
        <v>12</v>
      </c>
      <c r="C205" s="20" t="s">
        <v>757</v>
      </c>
      <c r="D205" s="20" t="s">
        <v>758</v>
      </c>
      <c r="E205" s="20" t="s">
        <v>759</v>
      </c>
      <c r="F205" s="23" t="s">
        <v>760</v>
      </c>
      <c r="G205" s="20" t="s">
        <v>761</v>
      </c>
      <c r="H205" s="24">
        <v>41667</v>
      </c>
      <c r="I205" s="20" t="s">
        <v>736</v>
      </c>
      <c r="J205" s="20" t="s">
        <v>762</v>
      </c>
      <c r="K205" s="4"/>
    </row>
    <row r="206" spans="1:11" ht="75" x14ac:dyDescent="0.25">
      <c r="A206" s="45">
        <v>7</v>
      </c>
      <c r="B206" s="20" t="s">
        <v>12</v>
      </c>
      <c r="C206" s="20" t="s">
        <v>763</v>
      </c>
      <c r="D206" s="20" t="s">
        <v>764</v>
      </c>
      <c r="E206" s="20" t="s">
        <v>765</v>
      </c>
      <c r="F206" s="20" t="s">
        <v>766</v>
      </c>
      <c r="G206" s="20" t="s">
        <v>767</v>
      </c>
      <c r="H206" s="24">
        <v>200000</v>
      </c>
      <c r="I206" s="20" t="s">
        <v>768</v>
      </c>
      <c r="J206" s="20"/>
      <c r="K206" s="4"/>
    </row>
    <row r="207" spans="1:11" ht="75" x14ac:dyDescent="0.25">
      <c r="A207" s="56" t="s">
        <v>978</v>
      </c>
      <c r="B207" s="20" t="s">
        <v>769</v>
      </c>
      <c r="C207" s="20" t="s">
        <v>770</v>
      </c>
      <c r="D207" s="20" t="s">
        <v>771</v>
      </c>
      <c r="E207" s="20" t="s">
        <v>772</v>
      </c>
      <c r="F207" s="23">
        <v>44896</v>
      </c>
      <c r="G207" s="28" t="s">
        <v>116</v>
      </c>
      <c r="H207" s="24">
        <v>160000</v>
      </c>
      <c r="I207" s="20" t="s">
        <v>61</v>
      </c>
      <c r="J207" s="20" t="s">
        <v>773</v>
      </c>
      <c r="K207" s="4"/>
    </row>
    <row r="208" spans="1:11" ht="75" x14ac:dyDescent="0.25">
      <c r="A208" s="56" t="s">
        <v>973</v>
      </c>
      <c r="B208" s="20" t="s">
        <v>769</v>
      </c>
      <c r="C208" s="20" t="s">
        <v>774</v>
      </c>
      <c r="D208" s="20" t="s">
        <v>775</v>
      </c>
      <c r="E208" s="20" t="s">
        <v>776</v>
      </c>
      <c r="F208" s="23" t="s">
        <v>777</v>
      </c>
      <c r="G208" s="28" t="s">
        <v>778</v>
      </c>
      <c r="H208" s="24">
        <v>30000</v>
      </c>
      <c r="I208" s="20" t="s">
        <v>33</v>
      </c>
      <c r="J208" s="20"/>
      <c r="K208" s="4"/>
    </row>
    <row r="209" spans="1:11" ht="30" x14ac:dyDescent="0.25">
      <c r="A209" s="56" t="s">
        <v>970</v>
      </c>
      <c r="B209" s="20" t="s">
        <v>798</v>
      </c>
      <c r="C209" s="20" t="s">
        <v>779</v>
      </c>
      <c r="D209" s="20" t="s">
        <v>780</v>
      </c>
      <c r="E209" s="20" t="s">
        <v>781</v>
      </c>
      <c r="F209" s="28" t="s">
        <v>782</v>
      </c>
      <c r="G209" s="28" t="s">
        <v>116</v>
      </c>
      <c r="H209" s="24">
        <v>100000</v>
      </c>
      <c r="I209" s="20" t="s">
        <v>33</v>
      </c>
      <c r="J209" s="20" t="s">
        <v>783</v>
      </c>
      <c r="K209" s="4"/>
    </row>
    <row r="210" spans="1:11" ht="60" x14ac:dyDescent="0.25">
      <c r="A210" s="4" t="s">
        <v>970</v>
      </c>
      <c r="B210" s="20" t="s">
        <v>769</v>
      </c>
      <c r="C210" s="20" t="s">
        <v>784</v>
      </c>
      <c r="D210" s="20" t="s">
        <v>785</v>
      </c>
      <c r="E210" s="20" t="s">
        <v>786</v>
      </c>
      <c r="F210" s="28" t="s">
        <v>531</v>
      </c>
      <c r="G210" s="28" t="s">
        <v>136</v>
      </c>
      <c r="H210" s="24">
        <v>500000</v>
      </c>
      <c r="I210" s="20" t="s">
        <v>33</v>
      </c>
      <c r="J210" s="20" t="s">
        <v>787</v>
      </c>
      <c r="K210" s="4"/>
    </row>
    <row r="211" spans="1:11" ht="90" x14ac:dyDescent="0.25">
      <c r="A211" s="56" t="s">
        <v>972</v>
      </c>
      <c r="B211" s="20" t="s">
        <v>769</v>
      </c>
      <c r="C211" s="20" t="s">
        <v>788</v>
      </c>
      <c r="D211" s="20" t="s">
        <v>789</v>
      </c>
      <c r="E211" s="20" t="s">
        <v>790</v>
      </c>
      <c r="F211" s="28" t="s">
        <v>791</v>
      </c>
      <c r="G211" s="28" t="s">
        <v>136</v>
      </c>
      <c r="H211" s="24">
        <v>200000</v>
      </c>
      <c r="I211" s="20" t="s">
        <v>33</v>
      </c>
      <c r="J211" s="20"/>
      <c r="K211" s="4"/>
    </row>
    <row r="212" spans="1:11" ht="30" x14ac:dyDescent="0.25">
      <c r="A212" s="4" t="s">
        <v>970</v>
      </c>
      <c r="B212" s="20" t="s">
        <v>769</v>
      </c>
      <c r="C212" s="20" t="s">
        <v>1096</v>
      </c>
      <c r="D212" s="20" t="s">
        <v>449</v>
      </c>
      <c r="E212" s="20" t="s">
        <v>449</v>
      </c>
      <c r="F212" s="23">
        <v>44621</v>
      </c>
      <c r="G212" s="28" t="s">
        <v>792</v>
      </c>
      <c r="H212" s="24">
        <v>64800</v>
      </c>
      <c r="I212" s="20" t="s">
        <v>33</v>
      </c>
      <c r="J212" s="20" t="s">
        <v>793</v>
      </c>
      <c r="K212" s="4" t="s">
        <v>279</v>
      </c>
    </row>
    <row r="213" spans="1:11" ht="90" x14ac:dyDescent="0.25">
      <c r="A213" s="56" t="s">
        <v>978</v>
      </c>
      <c r="B213" s="20" t="s">
        <v>769</v>
      </c>
      <c r="C213" s="20" t="s">
        <v>794</v>
      </c>
      <c r="D213" s="20" t="s">
        <v>795</v>
      </c>
      <c r="E213" s="20" t="s">
        <v>796</v>
      </c>
      <c r="F213" s="5">
        <v>44866</v>
      </c>
      <c r="G213" s="28" t="s">
        <v>116</v>
      </c>
      <c r="H213" s="24">
        <v>30000</v>
      </c>
      <c r="I213" s="20" t="s">
        <v>33</v>
      </c>
      <c r="J213" s="20" t="s">
        <v>797</v>
      </c>
      <c r="K213" s="4"/>
    </row>
    <row r="214" spans="1:11" ht="45" x14ac:dyDescent="0.25">
      <c r="A214" s="56" t="s">
        <v>979</v>
      </c>
      <c r="B214" s="4" t="s">
        <v>799</v>
      </c>
      <c r="C214" s="4" t="s">
        <v>800</v>
      </c>
      <c r="D214" s="4" t="s">
        <v>801</v>
      </c>
      <c r="E214" s="4" t="s">
        <v>802</v>
      </c>
      <c r="F214" s="5" t="s">
        <v>425</v>
      </c>
      <c r="G214" s="4" t="s">
        <v>136</v>
      </c>
      <c r="H214" s="7">
        <v>170000</v>
      </c>
      <c r="I214" s="4" t="s">
        <v>803</v>
      </c>
      <c r="J214" s="4"/>
      <c r="K214" s="4"/>
    </row>
    <row r="215" spans="1:11" x14ac:dyDescent="0.25">
      <c r="A215" s="4">
        <v>2</v>
      </c>
      <c r="B215" s="4" t="s">
        <v>799</v>
      </c>
      <c r="C215" s="31" t="s">
        <v>58</v>
      </c>
      <c r="D215" s="20" t="s">
        <v>804</v>
      </c>
      <c r="E215" s="20" t="s">
        <v>805</v>
      </c>
      <c r="F215" s="23">
        <v>44660</v>
      </c>
      <c r="G215" s="28" t="s">
        <v>205</v>
      </c>
      <c r="H215" s="32">
        <v>21026</v>
      </c>
      <c r="I215" s="20" t="s">
        <v>618</v>
      </c>
      <c r="J215" s="20"/>
      <c r="K215" s="4"/>
    </row>
    <row r="216" spans="1:11" ht="90" x14ac:dyDescent="0.25">
      <c r="A216" s="4">
        <v>4</v>
      </c>
      <c r="B216" s="4" t="s">
        <v>799</v>
      </c>
      <c r="C216" s="31" t="s">
        <v>58</v>
      </c>
      <c r="D216" s="20" t="s">
        <v>806</v>
      </c>
      <c r="E216" s="20" t="s">
        <v>806</v>
      </c>
      <c r="F216" s="23">
        <v>44785</v>
      </c>
      <c r="G216" s="28" t="s">
        <v>126</v>
      </c>
      <c r="H216" s="32">
        <v>299999</v>
      </c>
      <c r="I216" s="20" t="s">
        <v>807</v>
      </c>
      <c r="J216" s="20" t="s">
        <v>808</v>
      </c>
      <c r="K216" s="4"/>
    </row>
    <row r="217" spans="1:11" ht="30" x14ac:dyDescent="0.25">
      <c r="A217" s="4">
        <v>4</v>
      </c>
      <c r="B217" s="4" t="s">
        <v>799</v>
      </c>
      <c r="C217" s="31" t="s">
        <v>58</v>
      </c>
      <c r="D217" s="20" t="s">
        <v>809</v>
      </c>
      <c r="E217" s="20" t="s">
        <v>805</v>
      </c>
      <c r="F217" s="23">
        <v>44805</v>
      </c>
      <c r="G217" s="28" t="s">
        <v>126</v>
      </c>
      <c r="H217" s="32">
        <v>299999</v>
      </c>
      <c r="I217" s="20" t="s">
        <v>807</v>
      </c>
      <c r="J217" s="20"/>
      <c r="K217" s="4"/>
    </row>
    <row r="218" spans="1:11" ht="30" x14ac:dyDescent="0.25">
      <c r="A218" s="4">
        <v>4</v>
      </c>
      <c r="B218" s="4" t="s">
        <v>799</v>
      </c>
      <c r="C218" s="31" t="s">
        <v>58</v>
      </c>
      <c r="D218" s="20" t="s">
        <v>810</v>
      </c>
      <c r="E218" s="20" t="s">
        <v>805</v>
      </c>
      <c r="F218" s="23">
        <v>44805</v>
      </c>
      <c r="G218" s="28" t="s">
        <v>126</v>
      </c>
      <c r="H218" s="32">
        <v>299999</v>
      </c>
      <c r="I218" s="20" t="s">
        <v>807</v>
      </c>
      <c r="J218" s="20"/>
      <c r="K218" s="4"/>
    </row>
    <row r="219" spans="1:11" ht="30" x14ac:dyDescent="0.25">
      <c r="A219" s="4">
        <v>2</v>
      </c>
      <c r="B219" s="4" t="s">
        <v>799</v>
      </c>
      <c r="C219" s="31" t="s">
        <v>58</v>
      </c>
      <c r="D219" s="20" t="s">
        <v>811</v>
      </c>
      <c r="E219" s="20" t="s">
        <v>805</v>
      </c>
      <c r="F219" s="23">
        <v>44728</v>
      </c>
      <c r="G219" s="28" t="s">
        <v>126</v>
      </c>
      <c r="H219" s="32">
        <v>299999</v>
      </c>
      <c r="I219" s="20" t="s">
        <v>807</v>
      </c>
      <c r="J219" s="20"/>
      <c r="K219" s="4"/>
    </row>
    <row r="220" spans="1:11" x14ac:dyDescent="0.25">
      <c r="A220" s="4">
        <v>5</v>
      </c>
      <c r="B220" s="4" t="s">
        <v>799</v>
      </c>
      <c r="C220" s="31" t="s">
        <v>58</v>
      </c>
      <c r="D220" s="20" t="s">
        <v>812</v>
      </c>
      <c r="E220" s="20" t="s">
        <v>805</v>
      </c>
      <c r="F220" s="23">
        <v>44834</v>
      </c>
      <c r="G220" s="28" t="s">
        <v>126</v>
      </c>
      <c r="H220" s="32">
        <v>299999</v>
      </c>
      <c r="I220" s="20" t="s">
        <v>807</v>
      </c>
      <c r="J220" s="20"/>
      <c r="K220" s="4"/>
    </row>
    <row r="221" spans="1:11" x14ac:dyDescent="0.25">
      <c r="A221" s="4">
        <v>5</v>
      </c>
      <c r="B221" s="4" t="s">
        <v>799</v>
      </c>
      <c r="C221" s="31" t="s">
        <v>58</v>
      </c>
      <c r="D221" s="20" t="s">
        <v>813</v>
      </c>
      <c r="E221" s="20" t="s">
        <v>805</v>
      </c>
      <c r="F221" s="23">
        <v>44834</v>
      </c>
      <c r="G221" s="28" t="s">
        <v>126</v>
      </c>
      <c r="H221" s="32">
        <v>299999</v>
      </c>
      <c r="I221" s="20" t="s">
        <v>807</v>
      </c>
      <c r="J221" s="20"/>
      <c r="K221" s="4"/>
    </row>
    <row r="222" spans="1:11" x14ac:dyDescent="0.25">
      <c r="A222" s="4">
        <v>6</v>
      </c>
      <c r="B222" s="4" t="s">
        <v>799</v>
      </c>
      <c r="C222" s="31" t="s">
        <v>58</v>
      </c>
      <c r="D222" s="20" t="s">
        <v>814</v>
      </c>
      <c r="E222" s="20" t="s">
        <v>805</v>
      </c>
      <c r="F222" s="23">
        <v>44835</v>
      </c>
      <c r="G222" s="28" t="s">
        <v>116</v>
      </c>
      <c r="H222" s="20">
        <v>50000</v>
      </c>
      <c r="I222" s="20" t="s">
        <v>618</v>
      </c>
      <c r="J222" s="20"/>
      <c r="K222" s="4"/>
    </row>
    <row r="223" spans="1:11" x14ac:dyDescent="0.25">
      <c r="A223" s="4">
        <v>8</v>
      </c>
      <c r="B223" s="4" t="s">
        <v>799</v>
      </c>
      <c r="C223" s="31" t="s">
        <v>58</v>
      </c>
      <c r="D223" s="20" t="s">
        <v>815</v>
      </c>
      <c r="E223" s="20" t="s">
        <v>805</v>
      </c>
      <c r="F223" s="23">
        <v>44866</v>
      </c>
      <c r="G223" s="28" t="s">
        <v>116</v>
      </c>
      <c r="H223" s="20">
        <v>16666</v>
      </c>
      <c r="I223" s="20" t="s">
        <v>618</v>
      </c>
      <c r="J223" s="20"/>
      <c r="K223" s="4"/>
    </row>
    <row r="224" spans="1:11" ht="75" x14ac:dyDescent="0.25">
      <c r="A224" s="4">
        <v>2</v>
      </c>
      <c r="B224" s="20" t="s">
        <v>816</v>
      </c>
      <c r="C224" s="31" t="s">
        <v>817</v>
      </c>
      <c r="D224" s="20" t="s">
        <v>818</v>
      </c>
      <c r="E224" s="20" t="s">
        <v>819</v>
      </c>
      <c r="F224" s="23" t="s">
        <v>820</v>
      </c>
      <c r="G224" s="28" t="s">
        <v>821</v>
      </c>
      <c r="H224" s="20">
        <v>125000</v>
      </c>
      <c r="I224" s="20" t="s">
        <v>281</v>
      </c>
      <c r="J224" s="20" t="s">
        <v>822</v>
      </c>
      <c r="K224" s="4"/>
    </row>
    <row r="225" spans="1:11" ht="45" x14ac:dyDescent="0.25">
      <c r="A225" s="56" t="s">
        <v>978</v>
      </c>
      <c r="B225" s="20" t="s">
        <v>816</v>
      </c>
      <c r="C225" s="20" t="s">
        <v>823</v>
      </c>
      <c r="D225" s="20" t="s">
        <v>824</v>
      </c>
      <c r="E225" s="20" t="s">
        <v>825</v>
      </c>
      <c r="F225" s="23" t="s">
        <v>826</v>
      </c>
      <c r="G225" s="28" t="s">
        <v>48</v>
      </c>
      <c r="H225" s="20">
        <v>65000</v>
      </c>
      <c r="I225" s="20" t="s">
        <v>827</v>
      </c>
      <c r="J225" s="20" t="s">
        <v>828</v>
      </c>
      <c r="K225" s="4"/>
    </row>
    <row r="226" spans="1:11" ht="30" x14ac:dyDescent="0.25">
      <c r="A226" s="56" t="s">
        <v>975</v>
      </c>
      <c r="B226" s="20" t="s">
        <v>816</v>
      </c>
      <c r="C226" s="20" t="s">
        <v>829</v>
      </c>
      <c r="D226" s="20" t="s">
        <v>830</v>
      </c>
      <c r="E226" s="20" t="s">
        <v>831</v>
      </c>
      <c r="F226" s="28" t="s">
        <v>832</v>
      </c>
      <c r="G226" s="28" t="s">
        <v>833</v>
      </c>
      <c r="H226" s="20">
        <v>958000</v>
      </c>
      <c r="I226" s="20" t="s">
        <v>281</v>
      </c>
      <c r="J226" s="20"/>
      <c r="K226" s="4"/>
    </row>
    <row r="227" spans="1:11" ht="30" x14ac:dyDescent="0.25">
      <c r="A227" s="4">
        <v>3</v>
      </c>
      <c r="B227" s="20" t="s">
        <v>816</v>
      </c>
      <c r="C227" s="20" t="s">
        <v>834</v>
      </c>
      <c r="D227" s="20" t="s">
        <v>835</v>
      </c>
      <c r="E227" s="20" t="s">
        <v>836</v>
      </c>
      <c r="F227" s="28" t="s">
        <v>837</v>
      </c>
      <c r="G227" s="28" t="s">
        <v>210</v>
      </c>
      <c r="H227" s="20" t="s">
        <v>838</v>
      </c>
      <c r="I227" s="20" t="s">
        <v>827</v>
      </c>
      <c r="J227" s="20"/>
      <c r="K227" s="4"/>
    </row>
    <row r="228" spans="1:11" ht="259.89999999999998" customHeight="1" x14ac:dyDescent="0.25">
      <c r="A228" s="56" t="s">
        <v>973</v>
      </c>
      <c r="B228" s="20" t="s">
        <v>816</v>
      </c>
      <c r="C228" s="20" t="s">
        <v>839</v>
      </c>
      <c r="D228" s="20" t="s">
        <v>840</v>
      </c>
      <c r="E228" s="20" t="s">
        <v>841</v>
      </c>
      <c r="F228" s="28" t="s">
        <v>826</v>
      </c>
      <c r="G228" s="28" t="s">
        <v>842</v>
      </c>
      <c r="H228" s="20" t="s">
        <v>843</v>
      </c>
      <c r="I228" s="20" t="s">
        <v>844</v>
      </c>
      <c r="J228" s="20"/>
      <c r="K228" s="4"/>
    </row>
    <row r="229" spans="1:11" ht="45" x14ac:dyDescent="0.25">
      <c r="A229" s="56" t="s">
        <v>970</v>
      </c>
      <c r="B229" s="20" t="s">
        <v>816</v>
      </c>
      <c r="C229" s="20" t="s">
        <v>839</v>
      </c>
      <c r="D229" s="20" t="s">
        <v>845</v>
      </c>
      <c r="E229" s="20" t="s">
        <v>846</v>
      </c>
      <c r="F229" s="28" t="s">
        <v>826</v>
      </c>
      <c r="G229" s="28" t="s">
        <v>847</v>
      </c>
      <c r="H229" s="20" t="s">
        <v>848</v>
      </c>
      <c r="I229" s="20" t="s">
        <v>844</v>
      </c>
      <c r="J229" s="4" t="s">
        <v>849</v>
      </c>
      <c r="K229" s="4"/>
    </row>
    <row r="230" spans="1:11" ht="45" x14ac:dyDescent="0.25">
      <c r="A230" s="4" t="s">
        <v>970</v>
      </c>
      <c r="B230" s="20" t="s">
        <v>816</v>
      </c>
      <c r="C230" s="20" t="s">
        <v>850</v>
      </c>
      <c r="D230" s="20" t="s">
        <v>851</v>
      </c>
      <c r="E230" s="20" t="s">
        <v>852</v>
      </c>
      <c r="F230" s="28" t="s">
        <v>853</v>
      </c>
      <c r="G230" s="28" t="s">
        <v>314</v>
      </c>
      <c r="H230" s="20" t="s">
        <v>854</v>
      </c>
      <c r="I230" s="20" t="s">
        <v>855</v>
      </c>
      <c r="J230" s="20" t="s">
        <v>856</v>
      </c>
      <c r="K230" s="4" t="s">
        <v>279</v>
      </c>
    </row>
    <row r="231" spans="1:11" ht="45" x14ac:dyDescent="0.25">
      <c r="A231" s="4" t="s">
        <v>970</v>
      </c>
      <c r="B231" s="20" t="s">
        <v>816</v>
      </c>
      <c r="C231" s="20" t="s">
        <v>850</v>
      </c>
      <c r="D231" s="20" t="s">
        <v>857</v>
      </c>
      <c r="E231" s="20" t="s">
        <v>858</v>
      </c>
      <c r="F231" s="28" t="s">
        <v>859</v>
      </c>
      <c r="G231" s="28" t="s">
        <v>314</v>
      </c>
      <c r="H231" s="20"/>
      <c r="I231" s="20" t="s">
        <v>860</v>
      </c>
      <c r="J231" s="20"/>
      <c r="K231" s="4" t="s">
        <v>279</v>
      </c>
    </row>
    <row r="232" spans="1:11" ht="30" x14ac:dyDescent="0.25">
      <c r="A232" s="4">
        <v>8</v>
      </c>
      <c r="B232" s="20" t="s">
        <v>816</v>
      </c>
      <c r="C232" s="20" t="s">
        <v>861</v>
      </c>
      <c r="D232" s="20" t="s">
        <v>862</v>
      </c>
      <c r="E232" s="20" t="s">
        <v>863</v>
      </c>
      <c r="F232" s="23">
        <v>44927</v>
      </c>
      <c r="G232" s="28" t="s">
        <v>864</v>
      </c>
      <c r="H232" s="20">
        <v>90000</v>
      </c>
      <c r="I232" s="20" t="s">
        <v>865</v>
      </c>
      <c r="J232" s="20"/>
      <c r="K232" s="4"/>
    </row>
    <row r="233" spans="1:11" ht="30" x14ac:dyDescent="0.25">
      <c r="A233" s="4">
        <v>8</v>
      </c>
      <c r="B233" s="20" t="s">
        <v>816</v>
      </c>
      <c r="C233" s="20" t="s">
        <v>866</v>
      </c>
      <c r="D233" s="20" t="s">
        <v>867</v>
      </c>
      <c r="E233" s="20" t="s">
        <v>868</v>
      </c>
      <c r="F233" s="23">
        <v>44936</v>
      </c>
      <c r="G233" s="28" t="s">
        <v>864</v>
      </c>
      <c r="H233" s="20">
        <v>100000</v>
      </c>
      <c r="I233" s="20" t="s">
        <v>869</v>
      </c>
      <c r="J233" s="20"/>
      <c r="K233" s="4"/>
    </row>
    <row r="234" spans="1:11" ht="30" x14ac:dyDescent="0.25">
      <c r="A234" s="4">
        <v>5</v>
      </c>
      <c r="B234" s="20" t="s">
        <v>816</v>
      </c>
      <c r="C234" s="70" t="s">
        <v>870</v>
      </c>
      <c r="D234" s="4" t="s">
        <v>871</v>
      </c>
      <c r="E234" s="20" t="s">
        <v>872</v>
      </c>
      <c r="F234" s="28" t="s">
        <v>873</v>
      </c>
      <c r="G234" s="28" t="s">
        <v>126</v>
      </c>
      <c r="H234" s="24">
        <v>250000</v>
      </c>
      <c r="I234" s="20" t="s">
        <v>874</v>
      </c>
      <c r="J234" s="20"/>
      <c r="K234" s="4"/>
    </row>
    <row r="235" spans="1:11" ht="30" x14ac:dyDescent="0.25">
      <c r="A235" s="56" t="s">
        <v>972</v>
      </c>
      <c r="B235" s="4" t="s">
        <v>816</v>
      </c>
      <c r="C235" s="70" t="s">
        <v>875</v>
      </c>
      <c r="D235" s="4" t="s">
        <v>876</v>
      </c>
      <c r="E235" s="4" t="s">
        <v>877</v>
      </c>
      <c r="F235" s="5">
        <v>44927</v>
      </c>
      <c r="G235" s="6" t="s">
        <v>136</v>
      </c>
      <c r="H235" s="7">
        <v>600000</v>
      </c>
      <c r="I235" s="4" t="s">
        <v>878</v>
      </c>
      <c r="J235" s="4" t="s">
        <v>879</v>
      </c>
      <c r="K235" s="4"/>
    </row>
    <row r="236" spans="1:11" ht="105" x14ac:dyDescent="0.25">
      <c r="A236" s="4">
        <v>2</v>
      </c>
      <c r="B236" s="4" t="s">
        <v>816</v>
      </c>
      <c r="C236" s="70" t="s">
        <v>880</v>
      </c>
      <c r="D236" s="38" t="s">
        <v>881</v>
      </c>
      <c r="E236" s="4" t="s">
        <v>882</v>
      </c>
      <c r="F236" s="52">
        <v>44713</v>
      </c>
      <c r="G236" s="6" t="s">
        <v>883</v>
      </c>
      <c r="H236" s="7">
        <v>108000</v>
      </c>
      <c r="I236" s="4" t="s">
        <v>281</v>
      </c>
      <c r="J236" s="4" t="s">
        <v>884</v>
      </c>
      <c r="K236" s="4"/>
    </row>
    <row r="237" spans="1:11" ht="135" x14ac:dyDescent="0.25">
      <c r="A237" s="4" t="s">
        <v>970</v>
      </c>
      <c r="B237" s="20" t="s">
        <v>885</v>
      </c>
      <c r="C237" s="31" t="s">
        <v>886</v>
      </c>
      <c r="D237" s="20" t="s">
        <v>887</v>
      </c>
      <c r="E237" s="20" t="s">
        <v>888</v>
      </c>
      <c r="F237" s="23">
        <v>44680</v>
      </c>
      <c r="G237" s="78" t="s">
        <v>571</v>
      </c>
      <c r="H237" s="24">
        <v>59999</v>
      </c>
      <c r="I237" s="20" t="s">
        <v>57</v>
      </c>
      <c r="J237" s="20" t="s">
        <v>889</v>
      </c>
      <c r="K237" s="4"/>
    </row>
    <row r="238" spans="1:11" ht="60" x14ac:dyDescent="0.25">
      <c r="A238" s="4">
        <v>3</v>
      </c>
      <c r="B238" s="20" t="s">
        <v>885</v>
      </c>
      <c r="C238" s="31" t="s">
        <v>886</v>
      </c>
      <c r="D238" s="20" t="s">
        <v>890</v>
      </c>
      <c r="E238" s="20" t="s">
        <v>891</v>
      </c>
      <c r="F238" s="23">
        <v>44742</v>
      </c>
      <c r="G238" s="28" t="s">
        <v>571</v>
      </c>
      <c r="H238" s="24">
        <v>59999</v>
      </c>
      <c r="I238" s="20" t="s">
        <v>57</v>
      </c>
      <c r="J238" s="20" t="s">
        <v>892</v>
      </c>
      <c r="K238" s="4"/>
    </row>
    <row r="239" spans="1:11" ht="60" x14ac:dyDescent="0.25">
      <c r="A239" s="4">
        <v>2</v>
      </c>
      <c r="B239" s="20" t="s">
        <v>885</v>
      </c>
      <c r="C239" s="31" t="s">
        <v>886</v>
      </c>
      <c r="D239" s="20" t="s">
        <v>893</v>
      </c>
      <c r="E239" s="20" t="s">
        <v>894</v>
      </c>
      <c r="F239" s="23">
        <v>44682</v>
      </c>
      <c r="G239" s="28" t="s">
        <v>895</v>
      </c>
      <c r="H239" s="24">
        <v>59999</v>
      </c>
      <c r="I239" s="20" t="s">
        <v>57</v>
      </c>
      <c r="J239" s="20" t="s">
        <v>892</v>
      </c>
      <c r="K239" s="4"/>
    </row>
    <row r="240" spans="1:11" ht="45" x14ac:dyDescent="0.25">
      <c r="A240" s="4">
        <v>2</v>
      </c>
      <c r="B240" s="20" t="s">
        <v>896</v>
      </c>
      <c r="C240" s="20" t="s">
        <v>897</v>
      </c>
      <c r="D240" s="20" t="s">
        <v>898</v>
      </c>
      <c r="E240" s="20" t="s">
        <v>899</v>
      </c>
      <c r="F240" s="23">
        <v>44713</v>
      </c>
      <c r="G240" s="33"/>
      <c r="H240" s="21">
        <v>160000</v>
      </c>
      <c r="I240" s="34" t="s">
        <v>900</v>
      </c>
      <c r="J240" s="20"/>
      <c r="K240" s="4"/>
    </row>
    <row r="241" spans="1:11" ht="30" x14ac:dyDescent="0.25">
      <c r="A241" s="4">
        <v>2</v>
      </c>
      <c r="B241" s="20" t="s">
        <v>896</v>
      </c>
      <c r="C241" s="20" t="s">
        <v>901</v>
      </c>
      <c r="D241" s="20" t="s">
        <v>902</v>
      </c>
      <c r="E241" s="20" t="s">
        <v>903</v>
      </c>
      <c r="F241" s="23">
        <v>44713</v>
      </c>
      <c r="G241" s="20" t="s">
        <v>126</v>
      </c>
      <c r="H241" s="21">
        <v>100000</v>
      </c>
      <c r="I241" s="34" t="s">
        <v>904</v>
      </c>
      <c r="J241" s="20"/>
      <c r="K241" s="4"/>
    </row>
    <row r="242" spans="1:11" ht="45" x14ac:dyDescent="0.25">
      <c r="A242" s="4">
        <v>3</v>
      </c>
      <c r="B242" s="20" t="s">
        <v>896</v>
      </c>
      <c r="C242" s="22" t="s">
        <v>905</v>
      </c>
      <c r="D242" s="22" t="s">
        <v>906</v>
      </c>
      <c r="E242" s="22" t="s">
        <v>907</v>
      </c>
      <c r="F242" s="35">
        <v>44743</v>
      </c>
      <c r="G242" s="22" t="s">
        <v>71</v>
      </c>
      <c r="H242" s="36">
        <v>64000</v>
      </c>
      <c r="I242" s="22" t="s">
        <v>33</v>
      </c>
      <c r="J242" s="20"/>
      <c r="K242" s="4"/>
    </row>
    <row r="243" spans="1:11" ht="45" x14ac:dyDescent="0.25">
      <c r="A243" s="4">
        <v>3</v>
      </c>
      <c r="B243" s="20" t="s">
        <v>896</v>
      </c>
      <c r="C243" s="20" t="s">
        <v>905</v>
      </c>
      <c r="D243" s="20" t="s">
        <v>360</v>
      </c>
      <c r="E243" s="20" t="s">
        <v>908</v>
      </c>
      <c r="F243" s="23">
        <v>44743</v>
      </c>
      <c r="G243" s="20" t="s">
        <v>126</v>
      </c>
      <c r="H243" s="21">
        <v>100000</v>
      </c>
      <c r="I243" s="20" t="s">
        <v>33</v>
      </c>
      <c r="J243" s="20"/>
      <c r="K243" s="4"/>
    </row>
    <row r="244" spans="1:11" ht="30" x14ac:dyDescent="0.25">
      <c r="A244" s="56" t="s">
        <v>977</v>
      </c>
      <c r="B244" s="20" t="s">
        <v>263</v>
      </c>
      <c r="C244" s="20" t="s">
        <v>909</v>
      </c>
      <c r="D244" s="20" t="s">
        <v>910</v>
      </c>
      <c r="E244" s="86" t="s">
        <v>911</v>
      </c>
      <c r="F244" s="23">
        <v>44927</v>
      </c>
      <c r="G244" s="28" t="s">
        <v>912</v>
      </c>
      <c r="H244" s="24">
        <v>30000</v>
      </c>
      <c r="I244" s="20" t="s">
        <v>57</v>
      </c>
      <c r="J244" s="20"/>
      <c r="K244" s="4"/>
    </row>
    <row r="245" spans="1:11" ht="49.5" customHeight="1" x14ac:dyDescent="0.25">
      <c r="A245" s="56" t="s">
        <v>970</v>
      </c>
      <c r="B245" s="34" t="s">
        <v>936</v>
      </c>
      <c r="C245" s="34" t="s">
        <v>1089</v>
      </c>
      <c r="D245" s="34" t="s">
        <v>913</v>
      </c>
      <c r="E245" s="34" t="s">
        <v>913</v>
      </c>
      <c r="F245" s="66">
        <v>44652</v>
      </c>
      <c r="G245" s="33" t="s">
        <v>116</v>
      </c>
      <c r="H245" s="14" t="s">
        <v>937</v>
      </c>
      <c r="I245" s="34" t="s">
        <v>153</v>
      </c>
      <c r="J245" s="34" t="s">
        <v>914</v>
      </c>
      <c r="K245" s="8" t="s">
        <v>279</v>
      </c>
    </row>
    <row r="246" spans="1:11" ht="45" x14ac:dyDescent="0.25">
      <c r="A246" s="56" t="s">
        <v>971</v>
      </c>
      <c r="B246" s="34" t="s">
        <v>936</v>
      </c>
      <c r="C246" s="34" t="s">
        <v>1089</v>
      </c>
      <c r="D246" s="34" t="s">
        <v>915</v>
      </c>
      <c r="E246" s="34" t="s">
        <v>915</v>
      </c>
      <c r="F246" s="66">
        <v>44755</v>
      </c>
      <c r="G246" s="33" t="s">
        <v>116</v>
      </c>
      <c r="H246" s="14" t="s">
        <v>940</v>
      </c>
      <c r="I246" s="34" t="s">
        <v>153</v>
      </c>
      <c r="J246" s="34" t="s">
        <v>916</v>
      </c>
      <c r="K246" s="4"/>
    </row>
    <row r="247" spans="1:11" ht="45" x14ac:dyDescent="0.25">
      <c r="A247" s="4">
        <v>3</v>
      </c>
      <c r="B247" s="34" t="s">
        <v>936</v>
      </c>
      <c r="C247" s="34" t="s">
        <v>1088</v>
      </c>
      <c r="D247" s="87" t="s">
        <v>917</v>
      </c>
      <c r="E247" s="87" t="s">
        <v>918</v>
      </c>
      <c r="F247" s="88">
        <v>44762</v>
      </c>
      <c r="G247" s="87" t="s">
        <v>315</v>
      </c>
      <c r="H247" s="89" t="s">
        <v>941</v>
      </c>
      <c r="I247" s="90" t="s">
        <v>153</v>
      </c>
      <c r="J247" s="88" t="s">
        <v>919</v>
      </c>
      <c r="K247" s="4"/>
    </row>
    <row r="248" spans="1:11" ht="30" x14ac:dyDescent="0.25">
      <c r="A248" s="4">
        <v>4</v>
      </c>
      <c r="B248" s="34" t="s">
        <v>944</v>
      </c>
      <c r="C248" s="34" t="s">
        <v>1090</v>
      </c>
      <c r="D248" s="34" t="s">
        <v>920</v>
      </c>
      <c r="E248" s="34" t="s">
        <v>942</v>
      </c>
      <c r="F248" s="66">
        <v>44804</v>
      </c>
      <c r="G248" s="34" t="s">
        <v>136</v>
      </c>
      <c r="H248" s="59" t="s">
        <v>943</v>
      </c>
      <c r="I248" s="34" t="s">
        <v>153</v>
      </c>
      <c r="J248" s="34" t="s">
        <v>921</v>
      </c>
      <c r="K248" s="4"/>
    </row>
    <row r="249" spans="1:11" ht="72" customHeight="1" x14ac:dyDescent="0.25">
      <c r="A249" s="56" t="s">
        <v>976</v>
      </c>
      <c r="B249" s="34" t="s">
        <v>936</v>
      </c>
      <c r="C249" s="34" t="s">
        <v>1089</v>
      </c>
      <c r="D249" s="34" t="s">
        <v>922</v>
      </c>
      <c r="E249" s="34" t="s">
        <v>923</v>
      </c>
      <c r="F249" s="66">
        <v>44835</v>
      </c>
      <c r="G249" s="33" t="s">
        <v>116</v>
      </c>
      <c r="H249" s="14" t="s">
        <v>939</v>
      </c>
      <c r="I249" s="34" t="s">
        <v>153</v>
      </c>
      <c r="J249" s="34" t="s">
        <v>924</v>
      </c>
      <c r="K249" s="4"/>
    </row>
    <row r="250" spans="1:11" ht="45" x14ac:dyDescent="0.25">
      <c r="A250" s="56" t="s">
        <v>975</v>
      </c>
      <c r="B250" s="34" t="s">
        <v>936</v>
      </c>
      <c r="C250" s="34" t="s">
        <v>1091</v>
      </c>
      <c r="D250" s="34" t="s">
        <v>925</v>
      </c>
      <c r="E250" s="34" t="s">
        <v>925</v>
      </c>
      <c r="F250" s="66">
        <v>44835</v>
      </c>
      <c r="G250" s="33" t="s">
        <v>126</v>
      </c>
      <c r="H250" s="59" t="s">
        <v>945</v>
      </c>
      <c r="I250" s="34" t="s">
        <v>153</v>
      </c>
      <c r="J250" s="34" t="s">
        <v>926</v>
      </c>
      <c r="K250" s="4"/>
    </row>
    <row r="251" spans="1:11" ht="45" x14ac:dyDescent="0.25">
      <c r="A251" s="56" t="s">
        <v>976</v>
      </c>
      <c r="B251" s="34" t="s">
        <v>936</v>
      </c>
      <c r="C251" s="34" t="s">
        <v>1092</v>
      </c>
      <c r="D251" s="34" t="s">
        <v>927</v>
      </c>
      <c r="E251" s="34" t="s">
        <v>928</v>
      </c>
      <c r="F251" s="66">
        <v>44835</v>
      </c>
      <c r="G251" s="66" t="s">
        <v>116</v>
      </c>
      <c r="H251" s="14" t="s">
        <v>946</v>
      </c>
      <c r="I251" s="34" t="s">
        <v>153</v>
      </c>
      <c r="J251" s="34" t="s">
        <v>929</v>
      </c>
      <c r="K251" s="4"/>
    </row>
    <row r="252" spans="1:11" ht="45" x14ac:dyDescent="0.25">
      <c r="A252" s="56" t="s">
        <v>976</v>
      </c>
      <c r="B252" s="34" t="s">
        <v>936</v>
      </c>
      <c r="C252" s="34" t="s">
        <v>1091</v>
      </c>
      <c r="D252" s="34" t="s">
        <v>930</v>
      </c>
      <c r="E252" s="34" t="s">
        <v>931</v>
      </c>
      <c r="F252" s="66">
        <v>44926</v>
      </c>
      <c r="G252" s="33" t="s">
        <v>116</v>
      </c>
      <c r="H252" s="14" t="s">
        <v>947</v>
      </c>
      <c r="I252" s="34" t="s">
        <v>153</v>
      </c>
      <c r="J252" s="34" t="s">
        <v>932</v>
      </c>
      <c r="K252" s="4"/>
    </row>
    <row r="253" spans="1:11" ht="45" x14ac:dyDescent="0.25">
      <c r="A253" s="4">
        <v>7</v>
      </c>
      <c r="B253" s="34" t="s">
        <v>936</v>
      </c>
      <c r="C253" s="87" t="s">
        <v>1093</v>
      </c>
      <c r="D253" s="87" t="s">
        <v>933</v>
      </c>
      <c r="E253" s="87" t="s">
        <v>933</v>
      </c>
      <c r="F253" s="88">
        <v>44926</v>
      </c>
      <c r="G253" s="88" t="s">
        <v>136</v>
      </c>
      <c r="H253" s="91" t="s">
        <v>948</v>
      </c>
      <c r="I253" s="87" t="s">
        <v>153</v>
      </c>
      <c r="J253" s="34" t="s">
        <v>921</v>
      </c>
      <c r="K253" s="4"/>
    </row>
    <row r="254" spans="1:11" ht="45" x14ac:dyDescent="0.25">
      <c r="A254" s="56" t="s">
        <v>972</v>
      </c>
      <c r="B254" s="96" t="s">
        <v>936</v>
      </c>
      <c r="C254" s="87" t="s">
        <v>1095</v>
      </c>
      <c r="D254" s="87" t="s">
        <v>934</v>
      </c>
      <c r="E254" s="87" t="s">
        <v>935</v>
      </c>
      <c r="F254" s="87" t="s">
        <v>136</v>
      </c>
      <c r="G254" s="88">
        <v>44896</v>
      </c>
      <c r="H254" s="91" t="s">
        <v>1094</v>
      </c>
      <c r="I254" s="87" t="s">
        <v>153</v>
      </c>
      <c r="J254" s="34" t="s">
        <v>921</v>
      </c>
      <c r="K254" s="4"/>
    </row>
    <row r="255" spans="1:11" ht="30" x14ac:dyDescent="0.25">
      <c r="A255" s="56" t="s">
        <v>970</v>
      </c>
      <c r="B255" s="20" t="s">
        <v>959</v>
      </c>
      <c r="C255" s="20" t="s">
        <v>960</v>
      </c>
      <c r="D255" s="20" t="s">
        <v>961</v>
      </c>
      <c r="E255" s="20" t="s">
        <v>962</v>
      </c>
      <c r="F255" s="23">
        <v>44652</v>
      </c>
      <c r="G255" s="28" t="s">
        <v>792</v>
      </c>
      <c r="H255" s="24">
        <v>90000</v>
      </c>
      <c r="I255" s="20" t="s">
        <v>72</v>
      </c>
      <c r="J255" s="20" t="s">
        <v>963</v>
      </c>
      <c r="K255" s="4" t="s">
        <v>279</v>
      </c>
    </row>
    <row r="256" spans="1:11" ht="120" x14ac:dyDescent="0.25">
      <c r="A256" s="4" t="s">
        <v>970</v>
      </c>
      <c r="B256" s="20" t="s">
        <v>14</v>
      </c>
      <c r="C256" s="20" t="s">
        <v>952</v>
      </c>
      <c r="D256" s="20" t="s">
        <v>949</v>
      </c>
      <c r="E256" s="20" t="s">
        <v>950</v>
      </c>
      <c r="F256" s="23" t="s">
        <v>951</v>
      </c>
      <c r="G256" s="20" t="s">
        <v>136</v>
      </c>
      <c r="H256" s="24">
        <v>80000</v>
      </c>
      <c r="I256" s="20" t="s">
        <v>72</v>
      </c>
      <c r="J256" s="20"/>
      <c r="K256" s="4" t="s">
        <v>279</v>
      </c>
    </row>
    <row r="257" spans="1:11" ht="30" x14ac:dyDescent="0.25">
      <c r="A257" s="4">
        <v>2</v>
      </c>
      <c r="B257" s="20" t="s">
        <v>954</v>
      </c>
      <c r="C257" s="20" t="s">
        <v>958</v>
      </c>
      <c r="D257" s="20" t="s">
        <v>955</v>
      </c>
      <c r="E257" s="20" t="s">
        <v>956</v>
      </c>
      <c r="F257" s="23">
        <v>44788</v>
      </c>
      <c r="G257" s="28" t="s">
        <v>71</v>
      </c>
      <c r="H257" s="20">
        <v>35000</v>
      </c>
      <c r="I257" s="20"/>
      <c r="J257" s="20" t="s">
        <v>957</v>
      </c>
      <c r="K257" s="4" t="s">
        <v>279</v>
      </c>
    </row>
    <row r="258" spans="1:11" x14ac:dyDescent="0.25">
      <c r="A258" s="4">
        <v>5</v>
      </c>
      <c r="B258" s="20" t="s">
        <v>964</v>
      </c>
      <c r="C258" s="31" t="s">
        <v>965</v>
      </c>
      <c r="D258" s="20" t="s">
        <v>966</v>
      </c>
      <c r="E258" s="20" t="s">
        <v>967</v>
      </c>
      <c r="F258" s="23">
        <v>44866</v>
      </c>
      <c r="G258" s="28" t="s">
        <v>71</v>
      </c>
      <c r="H258" s="93">
        <v>25000</v>
      </c>
      <c r="I258" s="20" t="s">
        <v>33</v>
      </c>
      <c r="J258" s="20" t="s">
        <v>968</v>
      </c>
      <c r="K258" s="4"/>
    </row>
    <row r="259" spans="1:11" ht="45" x14ac:dyDescent="0.25">
      <c r="A259" s="4">
        <v>4</v>
      </c>
      <c r="B259" s="16" t="s">
        <v>280</v>
      </c>
      <c r="C259" s="16" t="s">
        <v>980</v>
      </c>
      <c r="D259" s="16" t="s">
        <v>981</v>
      </c>
      <c r="E259" s="16" t="s">
        <v>982</v>
      </c>
      <c r="F259" s="17" t="s">
        <v>983</v>
      </c>
      <c r="G259" s="16" t="s">
        <v>984</v>
      </c>
      <c r="H259" s="19">
        <v>630000</v>
      </c>
      <c r="I259" s="16" t="s">
        <v>72</v>
      </c>
      <c r="J259" s="16" t="s">
        <v>985</v>
      </c>
      <c r="K259" s="4"/>
    </row>
    <row r="260" spans="1:11" ht="45" x14ac:dyDescent="0.25">
      <c r="A260" s="4">
        <v>4</v>
      </c>
      <c r="B260" s="16" t="s">
        <v>280</v>
      </c>
      <c r="C260" s="16" t="s">
        <v>986</v>
      </c>
      <c r="D260" s="16" t="s">
        <v>987</v>
      </c>
      <c r="E260" s="16" t="s">
        <v>988</v>
      </c>
      <c r="F260" s="17" t="s">
        <v>983</v>
      </c>
      <c r="G260" s="16" t="s">
        <v>989</v>
      </c>
      <c r="H260" s="19">
        <v>5000000</v>
      </c>
      <c r="I260" s="16" t="s">
        <v>61</v>
      </c>
      <c r="J260" s="16" t="s">
        <v>990</v>
      </c>
      <c r="K260" s="4"/>
    </row>
    <row r="261" spans="1:11" ht="45" x14ac:dyDescent="0.25">
      <c r="A261" s="4">
        <v>1</v>
      </c>
      <c r="B261" s="16" t="s">
        <v>280</v>
      </c>
      <c r="C261" s="16" t="s">
        <v>991</v>
      </c>
      <c r="D261" s="16" t="s">
        <v>992</v>
      </c>
      <c r="E261" s="16" t="s">
        <v>993</v>
      </c>
      <c r="F261" s="16" t="s">
        <v>994</v>
      </c>
      <c r="G261" s="16" t="s">
        <v>995</v>
      </c>
      <c r="H261" s="19">
        <v>170000</v>
      </c>
      <c r="I261" s="16" t="s">
        <v>72</v>
      </c>
      <c r="J261" s="16" t="s">
        <v>996</v>
      </c>
      <c r="K261" s="4"/>
    </row>
    <row r="262" spans="1:11" ht="105" x14ac:dyDescent="0.25">
      <c r="A262" s="4">
        <v>3</v>
      </c>
      <c r="B262" s="16" t="s">
        <v>280</v>
      </c>
      <c r="C262" s="16" t="s">
        <v>997</v>
      </c>
      <c r="D262" s="30" t="s">
        <v>998</v>
      </c>
      <c r="E262" s="16" t="s">
        <v>999</v>
      </c>
      <c r="F262" s="16" t="s">
        <v>1000</v>
      </c>
      <c r="G262" s="16" t="s">
        <v>1001</v>
      </c>
      <c r="H262" s="19">
        <v>90000</v>
      </c>
      <c r="I262" s="16" t="s">
        <v>72</v>
      </c>
      <c r="J262" s="16" t="s">
        <v>996</v>
      </c>
      <c r="K262" s="4"/>
    </row>
    <row r="263" spans="1:11" ht="90" x14ac:dyDescent="0.25">
      <c r="A263" s="4">
        <v>3</v>
      </c>
      <c r="B263" s="16" t="s">
        <v>280</v>
      </c>
      <c r="C263" s="16" t="s">
        <v>1002</v>
      </c>
      <c r="D263" s="16" t="s">
        <v>1003</v>
      </c>
      <c r="E263" s="16" t="s">
        <v>1004</v>
      </c>
      <c r="F263" s="16" t="s">
        <v>1000</v>
      </c>
      <c r="G263" s="16" t="s">
        <v>1005</v>
      </c>
      <c r="H263" s="19">
        <v>46000</v>
      </c>
      <c r="I263" s="16" t="s">
        <v>72</v>
      </c>
      <c r="J263" s="16" t="s">
        <v>996</v>
      </c>
      <c r="K263" s="4"/>
    </row>
    <row r="264" spans="1:11" ht="30" x14ac:dyDescent="0.25">
      <c r="A264" s="4">
        <v>2</v>
      </c>
      <c r="B264" s="16" t="s">
        <v>280</v>
      </c>
      <c r="C264" s="16" t="s">
        <v>1006</v>
      </c>
      <c r="D264" s="30" t="s">
        <v>1007</v>
      </c>
      <c r="E264" s="16" t="s">
        <v>1008</v>
      </c>
      <c r="F264" s="16" t="s">
        <v>1009</v>
      </c>
      <c r="G264" s="30" t="s">
        <v>1010</v>
      </c>
      <c r="H264" s="19">
        <v>525000</v>
      </c>
      <c r="I264" s="16" t="s">
        <v>72</v>
      </c>
      <c r="J264" s="16"/>
      <c r="K264" s="4"/>
    </row>
    <row r="265" spans="1:11" ht="75" x14ac:dyDescent="0.25">
      <c r="A265" s="4">
        <v>1</v>
      </c>
      <c r="B265" s="16" t="s">
        <v>280</v>
      </c>
      <c r="C265" s="16" t="s">
        <v>1011</v>
      </c>
      <c r="D265" s="16" t="s">
        <v>1012</v>
      </c>
      <c r="E265" s="16" t="s">
        <v>1013</v>
      </c>
      <c r="F265" s="16" t="s">
        <v>1014</v>
      </c>
      <c r="G265" s="16" t="s">
        <v>1015</v>
      </c>
      <c r="H265" s="19">
        <v>500000</v>
      </c>
      <c r="I265" s="16" t="s">
        <v>61</v>
      </c>
      <c r="J265" s="16" t="s">
        <v>1016</v>
      </c>
      <c r="K265" s="4"/>
    </row>
    <row r="266" spans="1:11" ht="45" x14ac:dyDescent="0.25">
      <c r="A266" s="4">
        <v>5</v>
      </c>
      <c r="B266" s="16" t="s">
        <v>280</v>
      </c>
      <c r="C266" s="16" t="s">
        <v>1011</v>
      </c>
      <c r="D266" s="16" t="s">
        <v>1017</v>
      </c>
      <c r="E266" s="16" t="s">
        <v>1018</v>
      </c>
      <c r="F266" s="17" t="s">
        <v>1019</v>
      </c>
      <c r="G266" s="16" t="s">
        <v>1020</v>
      </c>
      <c r="H266" s="19">
        <v>70000</v>
      </c>
      <c r="I266" s="16" t="s">
        <v>61</v>
      </c>
      <c r="J266" s="16" t="s">
        <v>878</v>
      </c>
      <c r="K266" s="4"/>
    </row>
    <row r="267" spans="1:11" ht="45" x14ac:dyDescent="0.25">
      <c r="A267" s="4">
        <v>2</v>
      </c>
      <c r="B267" s="16" t="s">
        <v>280</v>
      </c>
      <c r="C267" s="16" t="s">
        <v>1011</v>
      </c>
      <c r="D267" s="16" t="s">
        <v>1021</v>
      </c>
      <c r="E267" s="16" t="s">
        <v>1022</v>
      </c>
      <c r="F267" s="16" t="s">
        <v>1014</v>
      </c>
      <c r="G267" s="16" t="s">
        <v>1020</v>
      </c>
      <c r="H267" s="19">
        <v>220000</v>
      </c>
      <c r="I267" s="16" t="s">
        <v>61</v>
      </c>
      <c r="J267" s="16" t="s">
        <v>281</v>
      </c>
      <c r="K267" s="4"/>
    </row>
    <row r="268" spans="1:11" ht="90" x14ac:dyDescent="0.25">
      <c r="A268" s="4">
        <v>1</v>
      </c>
      <c r="B268" s="16" t="s">
        <v>280</v>
      </c>
      <c r="C268" s="16" t="s">
        <v>1114</v>
      </c>
      <c r="D268" s="16" t="s">
        <v>1023</v>
      </c>
      <c r="E268" s="30" t="s">
        <v>1024</v>
      </c>
      <c r="F268" s="30" t="s">
        <v>1025</v>
      </c>
      <c r="G268" s="30" t="s">
        <v>1026</v>
      </c>
      <c r="H268" s="19">
        <v>250000</v>
      </c>
      <c r="I268" s="16" t="s">
        <v>61</v>
      </c>
      <c r="J268" s="16" t="s">
        <v>1027</v>
      </c>
      <c r="K268" s="4"/>
    </row>
    <row r="269" spans="1:11" ht="60" x14ac:dyDescent="0.25">
      <c r="A269" s="4">
        <v>8</v>
      </c>
      <c r="B269" s="16" t="s">
        <v>280</v>
      </c>
      <c r="C269" s="16" t="s">
        <v>1028</v>
      </c>
      <c r="D269" s="16" t="s">
        <v>1029</v>
      </c>
      <c r="E269" s="30" t="s">
        <v>1030</v>
      </c>
      <c r="F269" s="29" t="s">
        <v>1031</v>
      </c>
      <c r="G269" s="16" t="s">
        <v>1005</v>
      </c>
      <c r="H269" s="19">
        <v>40000</v>
      </c>
      <c r="I269" s="16" t="s">
        <v>1032</v>
      </c>
      <c r="J269" s="16" t="s">
        <v>1033</v>
      </c>
      <c r="K269" s="4"/>
    </row>
    <row r="270" spans="1:11" ht="45" x14ac:dyDescent="0.25">
      <c r="A270" s="4">
        <v>1</v>
      </c>
      <c r="B270" s="16" t="s">
        <v>280</v>
      </c>
      <c r="C270" s="16" t="s">
        <v>1034</v>
      </c>
      <c r="D270" s="16" t="s">
        <v>1035</v>
      </c>
      <c r="E270" s="30" t="s">
        <v>1036</v>
      </c>
      <c r="F270" s="16" t="s">
        <v>1037</v>
      </c>
      <c r="G270" s="16" t="s">
        <v>1038</v>
      </c>
      <c r="H270" s="19">
        <v>75000</v>
      </c>
      <c r="I270" s="16" t="s">
        <v>72</v>
      </c>
      <c r="J270" s="16" t="s">
        <v>1039</v>
      </c>
      <c r="K270" s="4" t="s">
        <v>279</v>
      </c>
    </row>
    <row r="271" spans="1:11" ht="75" x14ac:dyDescent="0.25">
      <c r="A271" s="4">
        <v>1</v>
      </c>
      <c r="B271" s="16" t="s">
        <v>280</v>
      </c>
      <c r="C271" s="16" t="s">
        <v>1114</v>
      </c>
      <c r="D271" s="16" t="s">
        <v>1040</v>
      </c>
      <c r="E271" s="16" t="s">
        <v>1041</v>
      </c>
      <c r="F271" s="16" t="s">
        <v>1037</v>
      </c>
      <c r="G271" s="16">
        <v>12</v>
      </c>
      <c r="H271" s="19">
        <v>90000</v>
      </c>
      <c r="I271" s="16" t="s">
        <v>33</v>
      </c>
      <c r="J271" s="16" t="s">
        <v>996</v>
      </c>
      <c r="K271" s="4"/>
    </row>
    <row r="272" spans="1:11" ht="60" x14ac:dyDescent="0.25">
      <c r="A272" s="4">
        <v>1</v>
      </c>
      <c r="B272" s="16" t="s">
        <v>280</v>
      </c>
      <c r="C272" s="16" t="s">
        <v>1042</v>
      </c>
      <c r="D272" s="16" t="s">
        <v>1043</v>
      </c>
      <c r="E272" s="16" t="s">
        <v>1044</v>
      </c>
      <c r="F272" s="16" t="s">
        <v>1037</v>
      </c>
      <c r="G272" s="16">
        <v>10</v>
      </c>
      <c r="H272" s="19">
        <v>70000</v>
      </c>
      <c r="I272" s="16" t="s">
        <v>72</v>
      </c>
      <c r="J272" s="16" t="s">
        <v>996</v>
      </c>
      <c r="K272" s="4"/>
    </row>
    <row r="273" spans="1:11" ht="75" x14ac:dyDescent="0.25">
      <c r="A273" s="4">
        <v>1</v>
      </c>
      <c r="B273" s="16" t="s">
        <v>280</v>
      </c>
      <c r="C273" s="16" t="s">
        <v>1045</v>
      </c>
      <c r="D273" s="16" t="s">
        <v>1046</v>
      </c>
      <c r="E273" s="16" t="s">
        <v>1047</v>
      </c>
      <c r="F273" s="16" t="s">
        <v>1037</v>
      </c>
      <c r="G273" s="16">
        <v>10</v>
      </c>
      <c r="H273" s="19">
        <v>40000</v>
      </c>
      <c r="I273" s="16" t="s">
        <v>72</v>
      </c>
      <c r="J273" s="16" t="s">
        <v>996</v>
      </c>
      <c r="K273" s="4"/>
    </row>
    <row r="274" spans="1:11" ht="120" x14ac:dyDescent="0.25">
      <c r="A274" s="4">
        <v>1</v>
      </c>
      <c r="B274" s="16" t="s">
        <v>280</v>
      </c>
      <c r="C274" s="16" t="s">
        <v>1048</v>
      </c>
      <c r="D274" s="16" t="s">
        <v>1049</v>
      </c>
      <c r="E274" s="16" t="s">
        <v>1050</v>
      </c>
      <c r="F274" s="16" t="s">
        <v>1037</v>
      </c>
      <c r="G274" s="16">
        <v>12</v>
      </c>
      <c r="H274" s="19">
        <v>65000</v>
      </c>
      <c r="I274" s="16" t="s">
        <v>72</v>
      </c>
      <c r="J274" s="16" t="s">
        <v>996</v>
      </c>
      <c r="K274" s="4"/>
    </row>
    <row r="275" spans="1:11" ht="60" x14ac:dyDescent="0.25">
      <c r="A275" s="4">
        <v>8</v>
      </c>
      <c r="B275" s="16" t="s">
        <v>280</v>
      </c>
      <c r="C275" s="16" t="s">
        <v>1051</v>
      </c>
      <c r="D275" s="16" t="s">
        <v>764</v>
      </c>
      <c r="E275" s="16" t="s">
        <v>765</v>
      </c>
      <c r="F275" s="29" t="s">
        <v>1031</v>
      </c>
      <c r="G275" s="16" t="s">
        <v>767</v>
      </c>
      <c r="H275" s="19">
        <v>60000</v>
      </c>
      <c r="I275" s="16" t="s">
        <v>72</v>
      </c>
      <c r="J275" s="16" t="s">
        <v>1052</v>
      </c>
      <c r="K275" s="4"/>
    </row>
    <row r="276" spans="1:11" ht="60" x14ac:dyDescent="0.25">
      <c r="A276" s="4">
        <v>1</v>
      </c>
      <c r="B276" s="16" t="s">
        <v>280</v>
      </c>
      <c r="C276" s="16" t="s">
        <v>1053</v>
      </c>
      <c r="D276" s="16" t="s">
        <v>1054</v>
      </c>
      <c r="E276" s="16" t="s">
        <v>1055</v>
      </c>
      <c r="F276" s="16" t="s">
        <v>1056</v>
      </c>
      <c r="G276" s="16" t="s">
        <v>48</v>
      </c>
      <c r="H276" s="19">
        <v>100000</v>
      </c>
      <c r="I276" s="16" t="s">
        <v>1057</v>
      </c>
      <c r="J276" s="16" t="s">
        <v>1058</v>
      </c>
      <c r="K276" s="4"/>
    </row>
    <row r="277" spans="1:11" ht="45" x14ac:dyDescent="0.25">
      <c r="A277" s="4">
        <v>1</v>
      </c>
      <c r="B277" s="16" t="s">
        <v>280</v>
      </c>
      <c r="C277" s="16" t="s">
        <v>1059</v>
      </c>
      <c r="D277" s="16" t="s">
        <v>1060</v>
      </c>
      <c r="E277" s="16" t="s">
        <v>1061</v>
      </c>
      <c r="F277" s="17">
        <v>44682</v>
      </c>
      <c r="G277" s="16" t="s">
        <v>1062</v>
      </c>
      <c r="H277" s="19">
        <v>90000</v>
      </c>
      <c r="I277" s="16" t="s">
        <v>72</v>
      </c>
      <c r="J277" s="16" t="s">
        <v>1063</v>
      </c>
      <c r="K277" s="4"/>
    </row>
    <row r="278" spans="1:11" ht="60" x14ac:dyDescent="0.25">
      <c r="A278" s="4">
        <v>2</v>
      </c>
      <c r="B278" s="16" t="s">
        <v>280</v>
      </c>
      <c r="C278" s="16" t="s">
        <v>1059</v>
      </c>
      <c r="D278" s="16" t="s">
        <v>1064</v>
      </c>
      <c r="E278" s="16" t="s">
        <v>1065</v>
      </c>
      <c r="F278" s="17">
        <v>44757</v>
      </c>
      <c r="G278" s="16" t="s">
        <v>1010</v>
      </c>
      <c r="H278" s="19">
        <v>560000</v>
      </c>
      <c r="I278" s="16" t="s">
        <v>72</v>
      </c>
      <c r="J278" s="16" t="s">
        <v>1066</v>
      </c>
      <c r="K278" s="4"/>
    </row>
    <row r="279" spans="1:11" ht="105" x14ac:dyDescent="0.25">
      <c r="A279" s="4">
        <v>1</v>
      </c>
      <c r="B279" s="16" t="s">
        <v>280</v>
      </c>
      <c r="C279" s="16" t="s">
        <v>282</v>
      </c>
      <c r="D279" s="16" t="s">
        <v>283</v>
      </c>
      <c r="E279" s="16" t="s">
        <v>284</v>
      </c>
      <c r="F279" s="17">
        <v>44635</v>
      </c>
      <c r="G279" s="16">
        <v>9</v>
      </c>
      <c r="H279" s="19">
        <v>100000</v>
      </c>
      <c r="I279" s="16" t="s">
        <v>61</v>
      </c>
      <c r="J279" s="16" t="s">
        <v>285</v>
      </c>
      <c r="K279" s="4" t="s">
        <v>279</v>
      </c>
    </row>
    <row r="280" spans="1:11" ht="45" x14ac:dyDescent="0.25">
      <c r="A280" s="4" t="s">
        <v>218</v>
      </c>
      <c r="B280" s="16" t="s">
        <v>280</v>
      </c>
      <c r="C280" s="16" t="s">
        <v>1067</v>
      </c>
      <c r="D280" s="16" t="s">
        <v>1068</v>
      </c>
      <c r="E280" s="16" t="s">
        <v>1069</v>
      </c>
      <c r="F280" s="17" t="s">
        <v>1070</v>
      </c>
      <c r="G280" s="16" t="s">
        <v>1071</v>
      </c>
      <c r="H280" s="19" t="s">
        <v>1071</v>
      </c>
      <c r="I280" s="16" t="s">
        <v>1071</v>
      </c>
      <c r="J280" s="16" t="s">
        <v>1072</v>
      </c>
      <c r="K280" s="4"/>
    </row>
    <row r="281" spans="1:11" x14ac:dyDescent="0.25">
      <c r="A281" s="4" t="s">
        <v>218</v>
      </c>
      <c r="B281" s="4" t="s">
        <v>938</v>
      </c>
      <c r="C281" s="4"/>
      <c r="D281" s="4" t="s">
        <v>764</v>
      </c>
      <c r="E281" s="4"/>
      <c r="F281" s="4"/>
      <c r="G281" s="4"/>
      <c r="H281" s="4" t="s">
        <v>127</v>
      </c>
      <c r="I281" s="4"/>
      <c r="J281" s="4"/>
      <c r="K281" s="4"/>
    </row>
    <row r="282" spans="1:11" x14ac:dyDescent="0.25">
      <c r="A282" s="4"/>
      <c r="B282" s="4" t="s">
        <v>128</v>
      </c>
      <c r="C282" s="4"/>
      <c r="D282" s="4" t="s">
        <v>27</v>
      </c>
      <c r="E282" s="4"/>
      <c r="F282" s="4"/>
      <c r="G282" s="4"/>
      <c r="H282" s="4" t="s">
        <v>127</v>
      </c>
      <c r="I282" s="4"/>
      <c r="J282" s="4"/>
      <c r="K282" s="4" t="s">
        <v>279</v>
      </c>
    </row>
    <row r="283" spans="1:11" x14ac:dyDescent="0.25">
      <c r="A283" s="4"/>
      <c r="B283" s="4" t="s">
        <v>128</v>
      </c>
      <c r="C283" s="4"/>
      <c r="D283" s="4" t="s">
        <v>28</v>
      </c>
      <c r="E283" s="4"/>
      <c r="F283" s="4"/>
      <c r="G283" s="4"/>
      <c r="H283" s="4" t="s">
        <v>127</v>
      </c>
      <c r="I283" s="4"/>
      <c r="J283" s="4"/>
      <c r="K283" s="4" t="s">
        <v>279</v>
      </c>
    </row>
  </sheetData>
  <autoFilter ref="A1:K283" xr:uid="{00000000-0009-0000-0000-000000000000}"/>
  <hyperlinks>
    <hyperlink ref="C63" r:id="rId1" xr:uid="{00000000-0004-0000-0000-000000000000}"/>
    <hyperlink ref="C64" r:id="rId2" xr:uid="{00000000-0004-0000-0000-000001000000}"/>
    <hyperlink ref="C65" r:id="rId3" xr:uid="{00000000-0004-0000-0000-000002000000}"/>
    <hyperlink ref="C67" r:id="rId4" xr:uid="{D64B815E-A044-439D-AB4B-AE4F5B9AC3FB}"/>
    <hyperlink ref="C72" r:id="rId5" display="Gretlyn.Kangro@estdev.ee" xr:uid="{2DE60958-4EF6-4360-9F5A-9C78963FEA44}"/>
    <hyperlink ref="C96" r:id="rId6" xr:uid="{A6B4FBC6-BE5A-4C8E-B011-F53B12497C5B}"/>
    <hyperlink ref="C97" r:id="rId7" xr:uid="{1BF47BBB-EFA8-41A2-854A-D49247835B0C}"/>
    <hyperlink ref="C95" r:id="rId8" xr:uid="{D750F2F0-5D38-4C2C-ABEE-0A7F3265647B}"/>
    <hyperlink ref="C98" r:id="rId9" xr:uid="{78BC1342-4090-40B8-A2CD-08072CE29040}"/>
    <hyperlink ref="C99" r:id="rId10" xr:uid="{CF8DC383-6D61-42AC-8970-495AF645377B}"/>
    <hyperlink ref="C189" r:id="rId11" xr:uid="{7A21DF8B-D2C7-4D87-89B2-6E1FC59667F7}"/>
    <hyperlink ref="C215" r:id="rId12" xr:uid="{F2F37501-C5CE-40B4-9B38-144CCC5F0932}"/>
    <hyperlink ref="C216" r:id="rId13" xr:uid="{770F1D74-1032-40A5-BEEE-5741769E1A6C}"/>
    <hyperlink ref="C217" r:id="rId14" xr:uid="{732A7307-ED0A-4D2D-9352-336FFE59A4D0}"/>
    <hyperlink ref="C218" r:id="rId15" xr:uid="{44CBDBA9-1B00-4B15-AC45-D62F905426FA}"/>
    <hyperlink ref="C219" r:id="rId16" xr:uid="{2AD1E3E7-AFF3-4DA2-BD56-685958078987}"/>
    <hyperlink ref="C220" r:id="rId17" xr:uid="{82BDBCA1-6992-4C5F-9A0B-913FA74AF668}"/>
    <hyperlink ref="C221" r:id="rId18" xr:uid="{AD84F363-4A48-45EB-ACD6-F8FF6C65F8B5}"/>
    <hyperlink ref="C222" r:id="rId19" xr:uid="{9E00B981-57B3-4F6D-AA62-6C48ADE4ACA1}"/>
    <hyperlink ref="C223" r:id="rId20" xr:uid="{22C58D5A-6C2F-4F71-9C03-E4471595621E}"/>
    <hyperlink ref="C234" r:id="rId21" xr:uid="{00000000-0004-0000-0000-000000000000}"/>
    <hyperlink ref="C224" r:id="rId22" xr:uid="{00000000-0004-0000-0000-000001000000}"/>
    <hyperlink ref="C235" r:id="rId23" xr:uid="{00000000-0004-0000-0000-000002000000}"/>
    <hyperlink ref="C236" r:id="rId24" xr:uid="{00000000-0004-0000-0000-000003000000}"/>
    <hyperlink ref="C237" r:id="rId25" xr:uid="{00000000-0004-0000-0000-000000000000}"/>
    <hyperlink ref="C238:C239" r:id="rId26" display="marje.pihl@tehik.ee" xr:uid="{00000000-0004-0000-0000-000001000000}"/>
    <hyperlink ref="C258" r:id="rId27" xr:uid="{00000000-0004-0000-0000-000000000000}"/>
  </hyperlinks>
  <pageMargins left="0.7" right="0.7" top="0.75" bottom="0.75" header="0.3" footer="0.3"/>
  <pageSetup paperSize="9" orientation="portrait" horizontalDpi="4294967294" verticalDpi="4294967294" r:id="rId28"/>
  <legacyDrawing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A20" sqref="A20"/>
    </sheetView>
  </sheetViews>
  <sheetFormatPr defaultRowHeight="15" x14ac:dyDescent="0.25"/>
  <cols>
    <col min="1" max="1" width="29.42578125" customWidth="1"/>
    <col min="2" max="2" width="31.7109375" customWidth="1"/>
    <col min="3" max="3" width="27.42578125" customWidth="1"/>
    <col min="4" max="4" width="26.42578125" customWidth="1"/>
    <col min="5" max="5" width="24.5703125" customWidth="1"/>
  </cols>
  <sheetData>
    <row r="1" spans="1:5" x14ac:dyDescent="0.25">
      <c r="A1" s="2" t="s">
        <v>28</v>
      </c>
      <c r="B1" s="2" t="s">
        <v>27</v>
      </c>
      <c r="C1" s="2"/>
      <c r="D1" s="2"/>
      <c r="E1" s="2"/>
    </row>
    <row r="2" spans="1:5" x14ac:dyDescent="0.25">
      <c r="A2" s="1" t="s">
        <v>4</v>
      </c>
      <c r="B2" s="1" t="s">
        <v>4</v>
      </c>
      <c r="C2" s="1"/>
      <c r="D2" s="1"/>
      <c r="E2" s="9"/>
    </row>
    <row r="3" spans="1:5" x14ac:dyDescent="0.25">
      <c r="A3" s="1" t="s">
        <v>6</v>
      </c>
      <c r="B3" s="1" t="s">
        <v>6</v>
      </c>
      <c r="C3" s="1"/>
      <c r="D3" s="1"/>
      <c r="E3" s="9"/>
    </row>
    <row r="4" spans="1:5" x14ac:dyDescent="0.25">
      <c r="A4" s="1" t="s">
        <v>1075</v>
      </c>
      <c r="B4" s="1" t="s">
        <v>11</v>
      </c>
      <c r="C4" s="1"/>
      <c r="D4" s="1"/>
      <c r="E4" s="9"/>
    </row>
    <row r="5" spans="1:5" x14ac:dyDescent="0.25">
      <c r="A5" s="1" t="s">
        <v>11</v>
      </c>
      <c r="B5" s="1" t="s">
        <v>13</v>
      </c>
      <c r="C5" s="1"/>
      <c r="D5" s="1"/>
      <c r="E5" s="9"/>
    </row>
    <row r="6" spans="1:5" x14ac:dyDescent="0.25">
      <c r="A6" s="1" t="s">
        <v>13</v>
      </c>
      <c r="B6" s="3" t="s">
        <v>25</v>
      </c>
      <c r="C6" s="3"/>
      <c r="D6" s="3"/>
      <c r="E6" s="9"/>
    </row>
    <row r="7" spans="1:5" x14ac:dyDescent="0.25">
      <c r="A7" s="1" t="s">
        <v>25</v>
      </c>
      <c r="B7" s="1" t="s">
        <v>14</v>
      </c>
      <c r="C7" s="1"/>
      <c r="D7" s="1"/>
      <c r="E7" s="9"/>
    </row>
    <row r="8" spans="1:5" x14ac:dyDescent="0.25">
      <c r="A8" s="1" t="s">
        <v>14</v>
      </c>
      <c r="B8" s="1" t="s">
        <v>7</v>
      </c>
      <c r="C8" s="1"/>
      <c r="D8" s="3"/>
      <c r="E8" s="9"/>
    </row>
    <row r="9" spans="1:5" x14ac:dyDescent="0.25">
      <c r="A9" s="1" t="s">
        <v>250</v>
      </c>
      <c r="B9" s="1" t="s">
        <v>8</v>
      </c>
      <c r="C9" s="1"/>
      <c r="D9" s="3"/>
      <c r="E9" s="9"/>
    </row>
    <row r="10" spans="1:5" x14ac:dyDescent="0.25">
      <c r="A10" s="1" t="s">
        <v>251</v>
      </c>
      <c r="B10" s="1" t="s">
        <v>9</v>
      </c>
      <c r="C10" s="1"/>
      <c r="D10" s="3"/>
      <c r="E10" s="9"/>
    </row>
    <row r="11" spans="1:5" x14ac:dyDescent="0.25">
      <c r="A11" s="1" t="s">
        <v>252</v>
      </c>
      <c r="B11" s="1" t="s">
        <v>15</v>
      </c>
      <c r="C11" s="1"/>
      <c r="D11" s="1"/>
      <c r="E11" s="9"/>
    </row>
    <row r="12" spans="1:5" x14ac:dyDescent="0.25">
      <c r="A12" s="1" t="s">
        <v>253</v>
      </c>
      <c r="B12" s="15" t="s">
        <v>251</v>
      </c>
      <c r="C12" s="1"/>
      <c r="D12" s="1"/>
      <c r="E12" s="9"/>
    </row>
    <row r="13" spans="1:5" x14ac:dyDescent="0.25">
      <c r="A13" s="1" t="s">
        <v>16</v>
      </c>
      <c r="B13" s="15" t="s">
        <v>252</v>
      </c>
      <c r="C13" s="1"/>
      <c r="D13" s="1"/>
      <c r="E13" s="9"/>
    </row>
    <row r="14" spans="1:5" x14ac:dyDescent="0.25">
      <c r="A14" s="1" t="s">
        <v>254</v>
      </c>
      <c r="B14" s="15" t="s">
        <v>253</v>
      </c>
      <c r="C14" s="1"/>
      <c r="D14" s="1"/>
      <c r="E14" s="9"/>
    </row>
    <row r="15" spans="1:5" x14ac:dyDescent="0.25">
      <c r="A15" s="1" t="s">
        <v>258</v>
      </c>
      <c r="B15" s="1" t="s">
        <v>16</v>
      </c>
      <c r="C15" s="1"/>
      <c r="D15" s="1"/>
      <c r="E15" s="9"/>
    </row>
    <row r="16" spans="1:5" x14ac:dyDescent="0.25">
      <c r="A16" s="1" t="s">
        <v>17</v>
      </c>
      <c r="B16" s="1" t="s">
        <v>254</v>
      </c>
      <c r="C16" s="1"/>
      <c r="D16" s="1"/>
      <c r="E16" s="9"/>
    </row>
    <row r="17" spans="1:5" x14ac:dyDescent="0.25">
      <c r="A17" s="1" t="s">
        <v>885</v>
      </c>
      <c r="B17" s="3" t="s">
        <v>258</v>
      </c>
      <c r="C17" s="1"/>
      <c r="D17" s="3"/>
      <c r="E17" s="9"/>
    </row>
    <row r="18" spans="1:5" x14ac:dyDescent="0.25">
      <c r="A18" s="1"/>
      <c r="B18" s="3" t="s">
        <v>17</v>
      </c>
      <c r="C18" s="3"/>
      <c r="D18" s="3"/>
      <c r="E18" s="9"/>
    </row>
    <row r="19" spans="1:5" x14ac:dyDescent="0.25">
      <c r="A19" s="1"/>
      <c r="B19" s="3"/>
      <c r="C19" s="3"/>
      <c r="D19" s="3"/>
      <c r="E19" s="9"/>
    </row>
    <row r="20" spans="1:5" x14ac:dyDescent="0.25">
      <c r="A20" s="1"/>
      <c r="B20" s="1"/>
      <c r="C20" s="3"/>
      <c r="D20" s="1"/>
      <c r="E20" s="9"/>
    </row>
    <row r="21" spans="1:5" x14ac:dyDescent="0.25">
      <c r="A21" s="1"/>
      <c r="B21" s="1"/>
      <c r="C21" s="1"/>
      <c r="D21" s="1"/>
      <c r="E21" s="9"/>
    </row>
    <row r="22" spans="1:5" x14ac:dyDescent="0.25">
      <c r="A22" s="1"/>
      <c r="B22" s="1"/>
      <c r="C22" s="1"/>
      <c r="D22" s="1"/>
      <c r="E22" s="9"/>
    </row>
    <row r="23" spans="1:5" x14ac:dyDescent="0.25">
      <c r="A23" s="1"/>
      <c r="B23" s="1"/>
      <c r="C23" s="1"/>
      <c r="D23" s="1"/>
      <c r="E23" s="9"/>
    </row>
    <row r="24" spans="1:5" x14ac:dyDescent="0.25">
      <c r="A24" s="1"/>
      <c r="B24" s="1"/>
      <c r="C24" s="1"/>
      <c r="D24" s="1"/>
      <c r="E24" s="9"/>
    </row>
    <row r="25" spans="1:5" x14ac:dyDescent="0.25">
      <c r="A25" s="1"/>
      <c r="B25" s="1"/>
      <c r="C25" s="1"/>
      <c r="D25" s="1"/>
      <c r="E25" s="9"/>
    </row>
    <row r="26" spans="1:5" x14ac:dyDescent="0.25">
      <c r="A26" s="1"/>
      <c r="B26" s="1"/>
      <c r="C26" s="1"/>
      <c r="D26" s="1"/>
      <c r="E26" s="9"/>
    </row>
    <row r="27" spans="1:5" x14ac:dyDescent="0.25">
      <c r="A27" s="1"/>
      <c r="B27" s="1"/>
      <c r="C27" s="1"/>
      <c r="D27" s="1"/>
      <c r="E27" s="9"/>
    </row>
    <row r="28" spans="1:5" x14ac:dyDescent="0.25">
      <c r="A28" s="1"/>
      <c r="B28" s="1"/>
      <c r="C28" s="1"/>
      <c r="D28" s="1"/>
      <c r="E28" s="9"/>
    </row>
    <row r="29" spans="1:5" x14ac:dyDescent="0.25">
      <c r="A29" s="1"/>
      <c r="B29" s="1"/>
      <c r="C29" s="1"/>
      <c r="D29" s="1"/>
      <c r="E29" s="9"/>
    </row>
    <row r="30" spans="1:5" x14ac:dyDescent="0.25">
      <c r="A30" s="1"/>
      <c r="B30" s="1"/>
      <c r="C30" s="1"/>
      <c r="D30" s="1"/>
      <c r="E30" s="9"/>
    </row>
    <row r="31" spans="1:5" x14ac:dyDescent="0.25">
      <c r="A31" s="1"/>
      <c r="B31" s="1"/>
      <c r="C31" s="1"/>
      <c r="D31" s="1"/>
      <c r="E31" s="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2022</vt:lpstr>
      <vt:lpstr>Kesksed hanked</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Riina Loorpuu</dc:creator>
  <cp:lastModifiedBy>Riina Loorpuu</cp:lastModifiedBy>
  <dcterms:created xsi:type="dcterms:W3CDTF">2020-09-24T12:23:01Z</dcterms:created>
  <dcterms:modified xsi:type="dcterms:W3CDTF">2022-03-28T06:21:58Z</dcterms:modified>
</cp:coreProperties>
</file>