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hidePivotFieldList="1" defaultThemeVersion="166925"/>
  <mc:AlternateContent xmlns:mc="http://schemas.openxmlformats.org/markup-compatibility/2006">
    <mc:Choice Requires="x15">
      <x15ac:absPath xmlns:x15ac="http://schemas.microsoft.com/office/spreadsheetml/2010/11/ac" url="C:\Users\MaarikaAnkur\OneDrive - SA Virumaa Muuseumid\Documents\Remondid\Remondifond 2025\"/>
    </mc:Choice>
  </mc:AlternateContent>
  <xr:revisionPtr revIDLastSave="0" documentId="13_ncr:1_{ED0423A4-1AF2-4CDA-A19C-6F68B2F0B6D2}" xr6:coauthVersionLast="47" xr6:coauthVersionMax="47" xr10:uidLastSave="{00000000-0000-0000-0000-000000000000}"/>
  <bookViews>
    <workbookView xWindow="-120" yWindow="-120" windowWidth="29040" windowHeight="15840" xr2:uid="{C3C3AA1C-FF27-4EEE-AAD7-FEBA64DEC98C}"/>
  </bookViews>
  <sheets>
    <sheet name="2025 aruanne" sheetId="1" r:id="rId1"/>
  </sheets>
  <definedNames>
    <definedName name="_xlnm._FilterDatabase" localSheetId="0" hidden="1">'2025 aruanne'!$A$1:$G$9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6" i="1" l="1"/>
  <c r="F6" i="1"/>
  <c r="F2" i="1"/>
  <c r="F3" i="1"/>
  <c r="F4" i="1"/>
  <c r="F5" i="1"/>
  <c r="F7" i="1"/>
  <c r="F8" i="1"/>
  <c r="F9" i="1"/>
  <c r="D11" i="1"/>
  <c r="E11" i="1" l="1"/>
  <c r="F11" i="1" l="1"/>
</calcChain>
</file>

<file path=xl/sharedStrings.xml><?xml version="1.0" encoding="utf-8"?>
<sst xmlns="http://schemas.openxmlformats.org/spreadsheetml/2006/main" count="39" uniqueCount="25">
  <si>
    <t>Asutus</t>
  </si>
  <si>
    <t>Hoone/rajatise nimetus ja asukoht (aadress)</t>
  </si>
  <si>
    <t>Remondivajaduse kokkuvõtlik nimetus</t>
  </si>
  <si>
    <t>SA Virumaa Muuseumid</t>
  </si>
  <si>
    <t>Palmse mõis, Palmse küla, Haljala vald</t>
  </si>
  <si>
    <t>Rakvere linnus, Rakvere Vallimägi, Rakvere linn</t>
  </si>
  <si>
    <t>katusekatte vahetus</t>
  </si>
  <si>
    <t>Toetuse jääk</t>
  </si>
  <si>
    <t>2025 eraldatud summa</t>
  </si>
  <si>
    <r>
      <t xml:space="preserve">Selgitused toetuse kasutamise kohta
</t>
    </r>
    <r>
      <rPr>
        <sz val="10"/>
        <rFont val="Calibri"/>
        <family val="2"/>
        <charset val="186"/>
        <scheme val="minor"/>
      </rPr>
      <t>Lisada juhul, kui remonttöö ei ole teostatud ja/või on toetus ei ole täies mahus kasutatud, sh:
1) Mis etapis tööd on ja milline on tööde teostamise ajakava?
2) Kas tööd teostatakse ja toetus kasutatakse ära hiljemalt 31.12.2025-ks?
3) Kas tööde (tegelik) maksumus erineb eraldatud summast? Kui tööde maksumus on suurem kui eraldatud summa, siis millistest vaheditest see kaetakse? Kui tööde maksumus on väiksem kui eraldatd summa, siis milline on ettepanek toetuse jäägi kasutamiseks?</t>
    </r>
  </si>
  <si>
    <t>Lõuna-eeshoovis läänemüüri käigutee ja puitpiirde rekonstrueerimine</t>
  </si>
  <si>
    <t>Läänetorni müüripealse katmine paeplaatidega, müüritise ülaosa remont</t>
  </si>
  <si>
    <t>Parhammüüri müüripealse katmine paeplaatidega, müüritise ülaosa remont</t>
  </si>
  <si>
    <t>peahoone katusekatte vahetus</t>
  </si>
  <si>
    <t>peahoone esiterrassi veeläbijooksude likvideerimine</t>
  </si>
  <si>
    <t>supelmaja, Palmse mõis, Palmse küla, Haljala vald</t>
  </si>
  <si>
    <t>supelmaja esifassaadil olevate sammaste ja balustraadi vahetus</t>
  </si>
  <si>
    <t>Eesti politseimuuseum, Tallinna 3, Rakvere linn</t>
  </si>
  <si>
    <t>põhjapoolse külje räästakarniisi avariiremont</t>
  </si>
  <si>
    <t>Kasutatud toetuse summa seisuga 31.12.2025</t>
  </si>
  <si>
    <t>Tööd teostatud. Ülekulu on kaetud peahoone katusekatte vahetuse jäägist.</t>
  </si>
  <si>
    <t>Tööd teostatud. Jääk linnuse läänetorni müüripealse kulude katteks.</t>
  </si>
  <si>
    <t>Tööd teostatud. Ülekulu on kaetud linnuse parhammüüri tööde jäägist.</t>
  </si>
  <si>
    <t>Tööd teostatud. Jääk peahoone esiterrassi ja supelmaja tööde ülekulu katteks.</t>
  </si>
  <si>
    <t>Tööd teostatud.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</si>
</sst>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charset val="186"/>
      <scheme val="minor"/>
    </font>
    <font>
      <b/>
      <sz val="10"/>
      <color theme="1"/>
      <name val="Calibri"/>
      <family val="2"/>
      <charset val="186"/>
      <scheme val="minor"/>
    </font>
    <font>
      <b/>
      <sz val="10"/>
      <name val="Calibri"/>
      <family val="2"/>
      <charset val="186"/>
      <scheme val="minor"/>
    </font>
    <font>
      <sz val="10"/>
      <color theme="1"/>
      <name val="Calibri"/>
      <family val="2"/>
      <charset val="186"/>
      <scheme val="minor"/>
    </font>
    <font>
      <sz val="10"/>
      <name val="Calibri"/>
      <family val="2"/>
      <charset val="186"/>
      <scheme val="minor"/>
    </font>
    <font>
      <sz val="11"/>
      <color indexed="8"/>
      <name val="Calibri"/>
      <family val="2"/>
    </font>
    <font>
      <b/>
      <sz val="10"/>
      <color rgb="FFFF0000"/>
      <name val="Calibri"/>
      <family val="2"/>
      <charset val="186"/>
      <scheme val="minor"/>
    </font>
    <font>
      <sz val="11"/>
      <color indexed="8"/>
      <name val="Calibri"/>
      <family val="2"/>
      <charset val="186"/>
    </font>
    <font>
      <sz val="10"/>
      <color rgb="FF000000"/>
      <name val="Calibri"/>
      <family val="2"/>
      <charset val="186"/>
      <scheme val="minor"/>
    </font>
  </fonts>
  <fills count="5">
    <fill>
      <patternFill patternType="none"/>
    </fill>
    <fill>
      <patternFill patternType="gray125"/>
    </fill>
    <fill>
      <patternFill patternType="solid">
        <fgColor theme="0" tint="-4.9989318521683403E-2"/>
        <bgColor indexed="64"/>
      </patternFill>
    </fill>
    <fill>
      <patternFill patternType="solid">
        <fgColor theme="7" tint="0.79998168889431442"/>
        <bgColor indexed="64"/>
      </patternFill>
    </fill>
    <fill>
      <patternFill patternType="solid">
        <fgColor theme="7" tint="0.39997558519241921"/>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5" fillId="0" borderId="0"/>
    <xf numFmtId="0" fontId="7" fillId="0" borderId="0" applyNumberFormat="0" applyFill="0" applyBorder="0" applyProtection="0"/>
  </cellStyleXfs>
  <cellXfs count="24">
    <xf numFmtId="0" fontId="0" fillId="0" borderId="0" xfId="0"/>
    <xf numFmtId="0" fontId="3" fillId="0" borderId="0" xfId="0" applyFont="1"/>
    <xf numFmtId="0" fontId="4" fillId="0" borderId="1" xfId="0" applyFont="1" applyBorder="1" applyAlignment="1">
      <alignment horizontal="left" vertical="top" wrapText="1"/>
    </xf>
    <xf numFmtId="0" fontId="4" fillId="0" borderId="1" xfId="0" applyFont="1" applyBorder="1" applyAlignment="1">
      <alignment vertical="top" wrapText="1"/>
    </xf>
    <xf numFmtId="3" fontId="4" fillId="0" borderId="1" xfId="0" applyNumberFormat="1" applyFont="1" applyBorder="1" applyAlignment="1">
      <alignment horizontal="right" vertical="top"/>
    </xf>
    <xf numFmtId="0" fontId="2"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4" fontId="4" fillId="3" borderId="1" xfId="0" applyNumberFormat="1" applyFont="1" applyFill="1" applyBorder="1" applyAlignment="1">
      <alignment horizontal="right" vertical="top"/>
    </xf>
    <xf numFmtId="0" fontId="6" fillId="4" borderId="1" xfId="0" applyFont="1" applyFill="1" applyBorder="1" applyAlignment="1">
      <alignment horizontal="center" vertical="center" wrapText="1"/>
    </xf>
    <xf numFmtId="4" fontId="1" fillId="0" borderId="0" xfId="0" applyNumberFormat="1" applyFont="1"/>
    <xf numFmtId="0" fontId="4" fillId="0" borderId="0" xfId="0" applyFont="1" applyAlignment="1">
      <alignment horizontal="left" vertical="top" wrapText="1"/>
    </xf>
    <xf numFmtId="0" fontId="4" fillId="0" borderId="0" xfId="1" applyFont="1" applyAlignment="1">
      <alignment vertical="top" wrapText="1"/>
    </xf>
    <xf numFmtId="3" fontId="4" fillId="0" borderId="0" xfId="1" applyNumberFormat="1" applyFont="1" applyAlignment="1">
      <alignment horizontal="right" vertical="top" wrapText="1"/>
    </xf>
    <xf numFmtId="4" fontId="4" fillId="0" borderId="0" xfId="1" applyNumberFormat="1" applyFont="1" applyAlignment="1">
      <alignment horizontal="right" vertical="top" wrapText="1"/>
    </xf>
    <xf numFmtId="4" fontId="4" fillId="0" borderId="0" xfId="0" applyNumberFormat="1" applyFont="1" applyAlignment="1">
      <alignment horizontal="right" vertical="top"/>
    </xf>
    <xf numFmtId="0" fontId="4" fillId="0" borderId="0" xfId="0" applyFont="1" applyAlignment="1">
      <alignment vertical="top" wrapText="1"/>
    </xf>
    <xf numFmtId="4" fontId="4" fillId="0" borderId="1" xfId="0" applyNumberFormat="1" applyFont="1" applyBorder="1" applyAlignment="1">
      <alignment horizontal="right" vertical="top"/>
    </xf>
    <xf numFmtId="0" fontId="3" fillId="0" borderId="1" xfId="0" applyFont="1" applyBorder="1" applyAlignment="1">
      <alignment horizontal="left" vertical="top" wrapText="1"/>
    </xf>
    <xf numFmtId="0" fontId="8" fillId="0" borderId="1" xfId="1" applyFont="1" applyBorder="1" applyAlignment="1">
      <alignment vertical="top" wrapText="1"/>
    </xf>
    <xf numFmtId="0" fontId="4" fillId="0" borderId="1" xfId="1" applyFont="1" applyBorder="1" applyAlignment="1">
      <alignment vertical="top" wrapText="1"/>
    </xf>
    <xf numFmtId="3" fontId="4" fillId="0" borderId="1" xfId="1" applyNumberFormat="1" applyFont="1" applyBorder="1" applyAlignment="1">
      <alignment horizontal="right" vertical="top" wrapText="1"/>
    </xf>
    <xf numFmtId="0" fontId="2" fillId="4" borderId="1" xfId="0" applyFont="1" applyFill="1" applyBorder="1" applyAlignment="1">
      <alignment horizontal="left" vertical="center" wrapText="1"/>
    </xf>
    <xf numFmtId="0" fontId="4" fillId="3" borderId="1" xfId="0" applyFont="1" applyFill="1" applyBorder="1" applyAlignment="1">
      <alignment vertical="top" wrapText="1"/>
    </xf>
  </cellXfs>
  <cellStyles count="3">
    <cellStyle name="Excel Built-in Normal" xfId="1" xr:uid="{98C5F7AE-4413-4C92-A296-4A30C7C36191}"/>
    <cellStyle name="Normaallaad" xfId="0" builtinId="0"/>
    <cellStyle name="Normaallaad 2" xfId="2" xr:uid="{0BBB345C-C10B-4C76-9B77-5A1104920005}"/>
  </cellStyles>
  <dxfs count="0"/>
  <tableStyles count="0" defaultTableStyle="TableStyleMedium2" defaultPivotStyle="PivotStyleLight16"/>
  <colors>
    <mruColors>
      <color rgb="FF99CC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i kujundus 2013–2022">
  <a:themeElements>
    <a:clrScheme name="Office 2013–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6A35E7-D639-41DB-A992-EBB4CC36287E}">
  <sheetPr>
    <pageSetUpPr fitToPage="1"/>
  </sheetPr>
  <dimension ref="A1:G11"/>
  <sheetViews>
    <sheetView tabSelected="1" zoomScale="90" zoomScaleNormal="90" workbookViewId="0">
      <pane ySplit="1" topLeftCell="A2" activePane="bottomLeft" state="frozen"/>
      <selection pane="bottomLeft" activeCell="C19" sqref="C19"/>
    </sheetView>
  </sheetViews>
  <sheetFormatPr defaultColWidth="9.28515625" defaultRowHeight="12.75" x14ac:dyDescent="0.2"/>
  <cols>
    <col min="1" max="1" width="23.85546875" style="1" customWidth="1"/>
    <col min="2" max="2" width="30.42578125" style="1" customWidth="1"/>
    <col min="3" max="3" width="33.85546875" style="1" customWidth="1"/>
    <col min="4" max="6" width="14" style="1" customWidth="1"/>
    <col min="7" max="7" width="71.5703125" style="1" customWidth="1"/>
    <col min="8" max="16384" width="9.28515625" style="1"/>
  </cols>
  <sheetData>
    <row r="1" spans="1:7" ht="114.75" x14ac:dyDescent="0.2">
      <c r="A1" s="5" t="s">
        <v>0</v>
      </c>
      <c r="B1" s="6" t="s">
        <v>1</v>
      </c>
      <c r="C1" s="7" t="s">
        <v>2</v>
      </c>
      <c r="D1" s="7" t="s">
        <v>8</v>
      </c>
      <c r="E1" s="9" t="s">
        <v>19</v>
      </c>
      <c r="F1" s="7" t="s">
        <v>7</v>
      </c>
      <c r="G1" s="22" t="s">
        <v>9</v>
      </c>
    </row>
    <row r="2" spans="1:7" ht="25.5" x14ac:dyDescent="0.2">
      <c r="A2" s="2" t="s">
        <v>3</v>
      </c>
      <c r="B2" s="3" t="s">
        <v>5</v>
      </c>
      <c r="C2" s="3" t="s">
        <v>10</v>
      </c>
      <c r="D2" s="4">
        <v>49710</v>
      </c>
      <c r="E2" s="8">
        <v>49710</v>
      </c>
      <c r="F2" s="17">
        <f t="shared" ref="F2:F9" si="0">D2-E2</f>
        <v>0</v>
      </c>
      <c r="G2" s="23" t="s">
        <v>24</v>
      </c>
    </row>
    <row r="3" spans="1:7" ht="25.5" x14ac:dyDescent="0.2">
      <c r="A3" s="2" t="s">
        <v>3</v>
      </c>
      <c r="B3" s="3" t="s">
        <v>5</v>
      </c>
      <c r="C3" s="3" t="s">
        <v>11</v>
      </c>
      <c r="D3" s="4">
        <v>36320</v>
      </c>
      <c r="E3" s="8">
        <v>44567</v>
      </c>
      <c r="F3" s="17">
        <f t="shared" si="0"/>
        <v>-8247</v>
      </c>
      <c r="G3" s="23" t="s">
        <v>22</v>
      </c>
    </row>
    <row r="4" spans="1:7" ht="25.5" x14ac:dyDescent="0.2">
      <c r="A4" s="2" t="s">
        <v>3</v>
      </c>
      <c r="B4" s="3" t="s">
        <v>5</v>
      </c>
      <c r="C4" s="3" t="s">
        <v>12</v>
      </c>
      <c r="D4" s="4">
        <v>38617</v>
      </c>
      <c r="E4" s="8">
        <v>30370</v>
      </c>
      <c r="F4" s="17">
        <f t="shared" si="0"/>
        <v>8247</v>
      </c>
      <c r="G4" s="23" t="s">
        <v>21</v>
      </c>
    </row>
    <row r="5" spans="1:7" ht="25.5" x14ac:dyDescent="0.2">
      <c r="A5" s="2" t="s">
        <v>3</v>
      </c>
      <c r="B5" s="3" t="s">
        <v>4</v>
      </c>
      <c r="C5" s="3" t="s">
        <v>13</v>
      </c>
      <c r="D5" s="4">
        <v>250000</v>
      </c>
      <c r="E5" s="8">
        <v>240377</v>
      </c>
      <c r="F5" s="17">
        <f t="shared" si="0"/>
        <v>9623</v>
      </c>
      <c r="G5" s="23" t="s">
        <v>23</v>
      </c>
    </row>
    <row r="6" spans="1:7" ht="25.5" x14ac:dyDescent="0.2">
      <c r="A6" s="2" t="s">
        <v>3</v>
      </c>
      <c r="B6" s="3" t="s">
        <v>4</v>
      </c>
      <c r="C6" s="3" t="s">
        <v>14</v>
      </c>
      <c r="D6" s="4">
        <v>33700</v>
      </c>
      <c r="E6" s="8">
        <f>23835+1980+15875</f>
        <v>41690</v>
      </c>
      <c r="F6" s="17">
        <f t="shared" si="0"/>
        <v>-7990</v>
      </c>
      <c r="G6" s="23" t="s">
        <v>20</v>
      </c>
    </row>
    <row r="7" spans="1:7" ht="25.5" x14ac:dyDescent="0.2">
      <c r="A7" s="2" t="s">
        <v>3</v>
      </c>
      <c r="B7" s="3" t="s">
        <v>15</v>
      </c>
      <c r="C7" s="3" t="s">
        <v>6</v>
      </c>
      <c r="D7" s="4">
        <v>40332</v>
      </c>
      <c r="E7" s="8">
        <v>41965</v>
      </c>
      <c r="F7" s="17">
        <f t="shared" si="0"/>
        <v>-1633</v>
      </c>
      <c r="G7" s="23" t="s">
        <v>20</v>
      </c>
    </row>
    <row r="8" spans="1:7" ht="25.5" x14ac:dyDescent="0.2">
      <c r="A8" s="18" t="s">
        <v>3</v>
      </c>
      <c r="B8" s="19" t="s">
        <v>15</v>
      </c>
      <c r="C8" s="20" t="s">
        <v>16</v>
      </c>
      <c r="D8" s="21">
        <v>12600</v>
      </c>
      <c r="E8" s="8">
        <v>12600</v>
      </c>
      <c r="F8" s="17">
        <f t="shared" si="0"/>
        <v>0</v>
      </c>
      <c r="G8" s="23" t="s">
        <v>24</v>
      </c>
    </row>
    <row r="9" spans="1:7" ht="25.5" x14ac:dyDescent="0.2">
      <c r="A9" s="18" t="s">
        <v>3</v>
      </c>
      <c r="B9" s="19" t="s">
        <v>17</v>
      </c>
      <c r="C9" s="20" t="s">
        <v>18</v>
      </c>
      <c r="D9" s="21">
        <v>5716</v>
      </c>
      <c r="E9" s="8">
        <v>5716</v>
      </c>
      <c r="F9" s="17">
        <f t="shared" si="0"/>
        <v>0</v>
      </c>
      <c r="G9" s="23" t="s">
        <v>24</v>
      </c>
    </row>
    <row r="10" spans="1:7" x14ac:dyDescent="0.2">
      <c r="A10" s="11"/>
      <c r="B10" s="12"/>
      <c r="C10" s="12"/>
      <c r="D10" s="13"/>
      <c r="E10" s="14"/>
      <c r="F10" s="15"/>
      <c r="G10" s="16"/>
    </row>
    <row r="11" spans="1:7" x14ac:dyDescent="0.2">
      <c r="D11" s="10">
        <f>SUM(D2:D9)</f>
        <v>466995</v>
      </c>
      <c r="E11" s="10">
        <f>SUM(E2:E9)</f>
        <v>466995</v>
      </c>
      <c r="F11" s="10">
        <f>SUM(F2:F9)</f>
        <v>0</v>
      </c>
    </row>
  </sheetData>
  <autoFilter ref="A1:G9" xr:uid="{456A35E7-D639-41DB-A992-EBB4CC36287E}"/>
  <pageMargins left="0.25" right="0.25" top="0.75" bottom="0.75" header="0.3" footer="0.3"/>
  <pageSetup paperSize="9" scale="63"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E5B37837C007CA429AA730ECDD262983" ma:contentTypeVersion="13" ma:contentTypeDescription="Loo uus dokument" ma:contentTypeScope="" ma:versionID="192128669fbc385dec47a35e1bc54313">
  <xsd:schema xmlns:xsd="http://www.w3.org/2001/XMLSchema" xmlns:xs="http://www.w3.org/2001/XMLSchema" xmlns:p="http://schemas.microsoft.com/office/2006/metadata/properties" xmlns:ns1="http://schemas.microsoft.com/sharepoint/v3" xmlns:ns2="6b6726b1-9b0b-47e5-b90b-c011c5fa9bdc" xmlns:ns3="2d334cad-d1a5-4c9f-b609-04d525d13fb3" targetNamespace="http://schemas.microsoft.com/office/2006/metadata/properties" ma:root="true" ma:fieldsID="d54c2ab4fc1a55eb3db0a9b68756d351" ns1:_="" ns2:_="" ns3:_="">
    <xsd:import namespace="http://schemas.microsoft.com/sharepoint/v3"/>
    <xsd:import namespace="6b6726b1-9b0b-47e5-b90b-c011c5fa9bdc"/>
    <xsd:import namespace="2d334cad-d1a5-4c9f-b609-04d525d13fb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1:_ip_UnifiedCompliancePolicyProperties" minOccurs="0"/>
                <xsd:element ref="ns1:_ip_UnifiedCompliancePolicyUIAction" minOccurs="0"/>
                <xsd:element ref="ns2:lcf76f155ced4ddcb4097134ff3c332f" minOccurs="0"/>
                <xsd:element ref="ns3:TaxCatchAll" minOccurs="0"/>
                <xsd:element ref="ns2:MediaServiceDateTaken" minOccurs="0"/>
                <xsd:element ref="ns2:MediaServiceLocation"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1" nillable="true" ma:displayName="Ühtse nõuetele vastavuse poliitika atribuudid" ma:hidden="true" ma:internalName="_ip_UnifiedCompliancePolicyProperties">
      <xsd:simpleType>
        <xsd:restriction base="dms:Note"/>
      </xsd:simpleType>
    </xsd:element>
    <xsd:element name="_ip_UnifiedCompliancePolicyUIAction" ma:index="12" nillable="true" ma:displayName="Ühtse nõuetele vastavuse poliitika kasutajaliidesetoiming"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b6726b1-9b0b-47e5-b90b-c011c5fa9bd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lcf76f155ced4ddcb4097134ff3c332f" ma:index="14" nillable="true" ma:taxonomy="true" ma:internalName="lcf76f155ced4ddcb4097134ff3c332f" ma:taxonomyFieldName="MediaServiceImageTags" ma:displayName="Pildisildid" ma:readOnly="false" ma:fieldId="{5cf76f15-5ced-4ddc-b409-7134ff3c332f}" ma:taxonomyMulti="true" ma:sspId="48776a30-dc0b-49a2-aa1e-c2fe56b337b5"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Location" ma:index="17" nillable="true" ma:displayName="Location" ma:indexed="true" ma:internalName="MediaServiceLocation"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d334cad-d1a5-4c9f-b609-04d525d13fb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0ac73be0-0b97-47fc-93f6-25fe87fbd393}" ma:internalName="TaxCatchAll" ma:showField="CatchAllData" ma:web="2d334cad-d1a5-4c9f-b609-04d525d13fb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utüüp"/>
        <xsd:element ref="dc:title" minOccurs="0" maxOccurs="1" ma:index="4" ma:displayName="Pealkiri"/>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TaxCatchAll xmlns="2d334cad-d1a5-4c9f-b609-04d525d13fb3" xsi:nil="true"/>
    <lcf76f155ced4ddcb4097134ff3c332f xmlns="6b6726b1-9b0b-47e5-b90b-c011c5fa9bd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545E5F01-6B16-4511-9ABB-DC39369A54A9}">
  <ds:schemaRefs>
    <ds:schemaRef ds:uri="http://schemas.microsoft.com/sharepoint/v3/contenttype/forms"/>
  </ds:schemaRefs>
</ds:datastoreItem>
</file>

<file path=customXml/itemProps2.xml><?xml version="1.0" encoding="utf-8"?>
<ds:datastoreItem xmlns:ds="http://schemas.openxmlformats.org/officeDocument/2006/customXml" ds:itemID="{F78D8ECC-D988-46A6-B506-C36F6E08297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b6726b1-9b0b-47e5-b90b-c011c5fa9bdc"/>
    <ds:schemaRef ds:uri="2d334cad-d1a5-4c9f-b609-04d525d13fb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D26DCA5-373D-4697-BDC9-C00EC806BB5B}">
  <ds:schemaRefs>
    <ds:schemaRef ds:uri="http://schemas.microsoft.com/office/2006/metadata/properties"/>
    <ds:schemaRef ds:uri="http://schemas.microsoft.com/office/infopath/2007/PartnerControls"/>
    <ds:schemaRef ds:uri="http://schemas.microsoft.com/sharepoint/v3"/>
    <ds:schemaRef ds:uri="2d334cad-d1a5-4c9f-b609-04d525d13fb3"/>
    <ds:schemaRef ds:uri="6b6726b1-9b0b-47e5-b90b-c011c5fa9bd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Töölehed</vt:lpstr>
      </vt:variant>
      <vt:variant>
        <vt:i4>1</vt:i4>
      </vt:variant>
    </vt:vector>
  </HeadingPairs>
  <TitlesOfParts>
    <vt:vector size="1" baseType="lpstr">
      <vt:lpstr>2025 aruanne</vt:lpstr>
    </vt:vector>
  </TitlesOfParts>
  <Company>RMV</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Riina Uljas</dc:creator>
  <cp:lastModifiedBy>Maarika Ankur</cp:lastModifiedBy>
  <cp:lastPrinted>2024-07-26T10:56:47Z</cp:lastPrinted>
  <dcterms:created xsi:type="dcterms:W3CDTF">2023-12-01T13:07:11Z</dcterms:created>
  <dcterms:modified xsi:type="dcterms:W3CDTF">2026-01-09T08:18:42Z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0x010100E5B37837C007CA429AA730ECDD262983</vt:lpwstr>
  </property>
  <property fmtid="{D5CDD505-2E9C-101B-9397-08002B2CF9AE}" pid="3" name="MediaServiceImageTags">
    <vt:lpwstr/>
  </property>
</Properties>
</file>