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delta.mkm.ee/dhs/webdav/90beea72ce6f2950bd7fcfef4698ce0bae3ddb1d/37709210319/122e7aab-6fe2-4713-a1d4-7e199059eb12/"/>
    </mc:Choice>
  </mc:AlternateContent>
  <xr:revisionPtr revIDLastSave="0" documentId="13_ncr:1_{E246968D-92C1-43D5-868E-9A3915B50856}" xr6:coauthVersionLast="47" xr6:coauthVersionMax="47" xr10:uidLastSave="{00000000-0000-0000-0000-000000000000}"/>
  <bookViews>
    <workbookView xWindow="-120" yWindow="-120" windowWidth="29040" windowHeight="15720" xr2:uid="{00000000-000D-0000-FFFF-FFFF00000000}"/>
  </bookViews>
  <sheets>
    <sheet name=" Riskihindamine"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 i="1" l="1"/>
  <c r="G15" i="1"/>
  <c r="D19" i="1" l="1"/>
  <c r="E1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tc={345F79A1-A891-42BE-9C6F-8188F0697114}</author>
    <author>tc={FB4F66FB-2DAD-462B-A7AE-28E7FD122C14}</author>
  </authors>
  <commentList>
    <comment ref="C11" authorId="0" shapeId="0" xr:uid="{345F79A1-A891-42BE-9C6F-8188F0697114}">
      <text>
        <t>[Lõimkommentaar]
Teie Exceli versioon võimaldab teil seda lõimkommentaari lugeda, ent kõik sellesse tehtud muudatused eemaldatakse, kui fail avatakse Exceli uuemas versioonis. Lisateavet leiate siit: https://go.microsoft.com/fwlink/?linkid=870924.
Kommentaar:
    Kus see analüüs asub? Pigem see, et toetus mahub 300 000 sisse?!
Vastus:
    see riskihindamine on tehtud töövaldkonna varasema riskitabeli põhjal. riigiabi analüüsi tegi Cyrsten, nii et ma arvan, et võiksid siin ise ka riskitabelit vastavalt täiendada. kui mingi hea argument on, et toetus mahub 300 000 sisse, siis sõnasta see</t>
      </text>
    </comment>
    <comment ref="E11" authorId="1" shapeId="0" xr:uid="{FB4F66FB-2DAD-462B-A7AE-28E7FD122C14}">
      <text>
        <t>[Lõimkommentaar]
Teie Exceli versioon võimaldab teil seda lõimkommentaari lugeda, ent kõik sellesse tehtud muudatused eemaldatakse, kui fail avatakse Exceli uuemas versioonis. Lisateavet leiate siit: https://go.microsoft.com/fwlink/?linkid=870924.
[Ülesanded]
Sellele kommentaarile on ankurdatud ülesanne, mida ei saa teie klientrakenduses vaadata.
Kommentaar:
    Mina saan riskidest nii aru, et peaks kirjeldama võimalikku riski, aga siin riskides lause teistest pooltest küll aru ei saa, et see risk. @Pille Penk - MKM, kuidas tundub sulle?</t>
      </text>
    </comment>
  </commentList>
</comments>
</file>

<file path=xl/sharedStrings.xml><?xml version="1.0" encoding="utf-8"?>
<sst xmlns="http://schemas.openxmlformats.org/spreadsheetml/2006/main" count="62" uniqueCount="62">
  <si>
    <t>RISKIHINDAMINE</t>
  </si>
  <si>
    <t>MEEDE:</t>
  </si>
  <si>
    <t>21.4.2.2 „Meeste ja naiste võrdse majandusliku sõltumatuse toetamine ning soolise tasakaalu suurendamine kõigil otsustus- ja juhtimistasanditel“</t>
  </si>
  <si>
    <t>Riskitaseme määramise eesmärgiks on leida, millised asjaolud muudavad meetmed riskantsemateks. Hinnatakse 4 tegurit.</t>
  </si>
  <si>
    <t xml:space="preserve">Erinevatele riskitunnustele antakse erinev arv punkte skaalal 0-3 sõltuvalt riskitunnuse otsesest seosest konkreetse riskiga.
</t>
  </si>
  <si>
    <t>Riskianalüüsi läbiviija võib lisada täiendavad riskifaktoreid, kui need on rakendamise käigus ilmnenud või neid ei ole eelnevalt välja toodud. Tabelis väljatoodud riske võib kohandada vastavalt hinnatavale meetmele, kui see on vajalik.</t>
  </si>
  <si>
    <t>RISKIVALDKOND</t>
  </si>
  <si>
    <t>Kontrollikoht</t>
  </si>
  <si>
    <t>HINNANG</t>
  </si>
  <si>
    <t>Max. SKOOR</t>
  </si>
  <si>
    <r>
      <t>Selgitus riski hindamisel</t>
    </r>
    <r>
      <rPr>
        <sz val="11"/>
        <rFont val="Times New Roman"/>
        <family val="1"/>
        <charset val="186"/>
      </rPr>
      <t>.
 Rakendamisel juba toimivad maandamistegevused ja -meetmed, mis riskiskoori mõjutavad.</t>
    </r>
  </si>
  <si>
    <t xml:space="preserve">Hinnatud SKOOR </t>
  </si>
  <si>
    <r>
      <t>Ettepanekud riski maandamiseks ja kontrollifookuse suunamisel
(</t>
    </r>
    <r>
      <rPr>
        <sz val="11"/>
        <color theme="1"/>
        <rFont val="Times New Roman"/>
        <family val="1"/>
        <charset val="186"/>
      </rPr>
      <t>täida, kui hinnatud skoor on 2 või 3)</t>
    </r>
  </si>
  <si>
    <t>0
Risk puudub</t>
  </si>
  <si>
    <t>1
Madal risk</t>
  </si>
  <si>
    <t>2
Keskmine risk</t>
  </si>
  <si>
    <t>3
Kõrge risk</t>
  </si>
  <si>
    <t>Korruptsioon ja huvide konflikt</t>
  </si>
  <si>
    <r>
      <t>Kas</t>
    </r>
    <r>
      <rPr>
        <sz val="11"/>
        <color rgb="FFFF0000"/>
        <rFont val="Times New Roman"/>
        <family val="1"/>
        <charset val="186"/>
      </rPr>
      <t xml:space="preserve"> </t>
    </r>
    <r>
      <rPr>
        <sz val="11"/>
        <rFont val="Times New Roman"/>
        <family val="1"/>
        <charset val="186"/>
      </rPr>
      <t>elluviijal/toetuse saajal</t>
    </r>
    <r>
      <rPr>
        <sz val="11"/>
        <color rgb="FFFF0000"/>
        <rFont val="Times New Roman"/>
        <family val="1"/>
        <charset val="186"/>
      </rPr>
      <t xml:space="preserve"> </t>
    </r>
    <r>
      <rPr>
        <sz val="11"/>
        <rFont val="Times New Roman"/>
        <family val="1"/>
        <charset val="186"/>
      </rPr>
      <t xml:space="preserve">on strateegia/tegvuskava (vm dokument) korruptsiooni/pettuste/ebaseaduslike tegevuste vältimiseks ja ebaseaduslikest tegevustest teavitamiseks ja/või viiakse läbi vastavasisulisi koolitusi. Hinnata teadaoleva info kohaselt. Käskkirja alusel antava toetuse osas on võimalik infot küsida elluviijalt.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 
Juhul, kui asjaolu ei ole kirjeldatud, siis riskiskoori määramisel selgitada, millisele teadaolevale infole tugineti.</t>
    </r>
  </si>
  <si>
    <t xml:space="preserve">Toetuse saajal on strateegia/tegevuskava (või muu dokument), kus on põhimõtted kirjas ja mida aktiivselt rakendatakse. Või TATi koostaja/ toetuse saaja viib läbi regulaarselt selleteemalisi koolitusi.  </t>
  </si>
  <si>
    <t>Jah, on strateegia/ tegevuskava (või muu dokument), kuid see pole efektiivne - toimuvad küll aeg-ajalt selleteemalised koolitused, kuid need pole regulaarsed. 
TATis (või TAT seletuskirjas) on viidatud korruptsiooniseadusele või muude tingimustega on risk maandatud.</t>
  </si>
  <si>
    <t xml:space="preserve">Mitteametlikud põhimõtted eksisteerivad, aga need ei ole kirjas asutusesisestes dokumentides või teadaolevalt on esinenud juhtumeid viimase 2 aasta jooksul. </t>
  </si>
  <si>
    <t>Selliseid põhimõtteid strateegias (või muus dokumendis) ei ole kirjeldatud  või TAT koostajal puudub sellekohane info. TATis (või TAT seletuskirjas) ei ole viidatud korruptsiooniseadusele või ei ole selgelt välja toodud tingimusi, millega saab vältida huvide konflikti ja korruptsiooni.</t>
  </si>
  <si>
    <t>Eksisteerib võimalus, et toetust võivad saada juriidilised isikud, kellel puuduvad vastavad dokumendid/põhimõtted korruptsiooni ja/või huvide konflikti vältimiseks.</t>
  </si>
  <si>
    <t>Riigiabi ja/või vähese tähtusega abi esineminise kohaldumine</t>
  </si>
  <si>
    <r>
      <rPr>
        <sz val="11"/>
        <color rgb="FF000000"/>
        <rFont val="Times New Roman"/>
      </rPr>
      <t xml:space="preserve">Kas toetuste abil mõjutatakse riigi majandust ja konkurentsi lubamatul viisil, kuna tegemist võib olla riigiabiga, vähese tähtsusega abiga (VTA) või grupierandiga hõlmatud riigiabiga.
</t>
    </r>
    <r>
      <rPr>
        <i/>
        <sz val="11"/>
        <color rgb="FF000000"/>
        <rFont val="Times New Roman"/>
      </rPr>
      <t>Kui tegemist on avatud taotlusvoorudega, siis saab anda hinnangu lähtuvalt juriidilisest isikust. Või hinnata kõrgema skooriga ja saata RÜ-le info, et selles valdkonnas info puudub. Info puudumisel hinda skooriga 3 ja lisa kommentaar</t>
    </r>
  </si>
  <si>
    <t xml:space="preserve">Riigiabi/VTA/ grupierandiga hõlmatud riigiabi määruse alusel ei kohaldu. Toetuse minimaalne summa on 200 000 euro ja maksimaalne summa 210 000 eurot. Euroopa Komisjoni määrust (EL) 2023/2831, milles käsitletakse Euroopa Liidu toimimise lepingu artiklite 107 ja 108 kohaldamist vähese tähtsusega abi suhtes (ELT L, 2023/2831, 15.12.2023, edaspidi VTA määrus) artikli 3 lõikes 2 sätestatud määra, milleks on kehtiva VTA määruse kohaselt 300 000 eurot mistahes kolme aasta pikkuse ajavahemiku jooksul. </t>
  </si>
  <si>
    <t xml:space="preserve">Võib esineda grupierandiga hõlmatud riigiabi ja on järgitud grupierandi teatise esitamisega seonduvad protseduurireegleid, mis on sätestatud konkurentsiseaduse §-s 34². </t>
  </si>
  <si>
    <t>Võib esineda riigiabi või VTA ja määruses (seletuskirjas) on selged juhised, kuidas ja millal seda hinnatakse ning on hinnatud ergutava mõju aspekti.</t>
  </si>
  <si>
    <t>Võib esineda riigiabi või VTA või grupierandina antav abi, kuid määruses või seletuskirjas puuduvad juhised nende hindamiseks (puudub analüüs või puuduvad selged viited esinemise kohta) ning puuduvad hinnangud ergutava mõju aspekti osas</t>
  </si>
  <si>
    <t>Riigiabi analüüs on olemas TAT seletuskirjas.</t>
  </si>
  <si>
    <t>Pettuserisk - Topeltfinantserimine</t>
  </si>
  <si>
    <r>
      <t xml:space="preserve">Kas võib esineda topeltfianatseerimise võimalus - sarnaste meetmete (nii EL kui ka siseriiklike fondide) olemasolu võib kaasa tuua olukorra, et samale tegevusele/objektile küsitakse toetust mitmest finantsallikast.
</t>
    </r>
    <r>
      <rPr>
        <i/>
        <sz val="11"/>
        <rFont val="Times New Roman"/>
        <family val="1"/>
        <charset val="186"/>
      </rPr>
      <t xml:space="preserve">Kui on sarnaseid meetmeid, siis see siia kirja panna. RÜ-le on see oluline info selleks, et kavandada täiendavaid maandamismeetmeid.
Kui kattuvaid meetmeid/tegevusi ei ole, siis ka kirjutada, kuidas infot saadakse. Näiteks selgitus tagamaks topeltfinantseerimise vältimist: toimub infovahetus teiste rahastajatega regulaarselt….(kuidas) </t>
    </r>
    <r>
      <rPr>
        <sz val="11"/>
        <rFont val="Times New Roman"/>
        <family val="1"/>
        <charset val="186"/>
      </rPr>
      <t xml:space="preserve">  </t>
    </r>
  </si>
  <si>
    <t>Hinnatavale meetmele sarnase sisuga EL ja/või siseriiklikke toetusmeetmeid ei rakendata.</t>
  </si>
  <si>
    <t>Rakendatakse hinnatavale meetmele sarnase sisuga EL ja siseriiklikke toetusmeetmeid ja elluviija on riigiasutus ja/või raamatupidamine toimub tsentraalselt (RTK-s) ja on tagatud asutusesisesed täiendavad kontrollid kulude jaotamise osas.</t>
  </si>
  <si>
    <t>Rakendatakse hinnatavale meetmele sarnase sisuga EL ja/või siseriiklikke toetusmeetmeid, kuid kasutatakse ühtset infosüsteemi ja rahastust on lihtne kontrollida esiatatud kuludokumendi loetelu alusel (ei kasutata kindlasummalist makset ega ühikuhindasid).</t>
  </si>
  <si>
    <t>Rakendatakse hinnatavale meetmele sarnase sisuga EL ja/või siseriiklikke toetusmeetmeid ja ei kasutata ühtset infosüsteemi, mistõttu ei saa toetuse kasutamist lihtsalt kontrollida või ühtse infosüsteemi kasutamisel  ei ole võimalik kontrollida dokumendipõhiselt (kasutatakse kindlasummalist makset või ühikuhindasid)</t>
  </si>
  <si>
    <t>Riski on hinnatud lähtuvalt toetatavate tegevuste olemusest ja potenstiaalsetest toetuse saajatest.</t>
  </si>
  <si>
    <t xml:space="preserve">Toetuse kasutamine ei ole läbipaistev ja/või ei toimu konkurentsi ära kasutades.  </t>
  </si>
  <si>
    <t xml:space="preserve">Kas elluviija/toetuse saaja on kohustatud läbi viima riigihankeid. </t>
  </si>
  <si>
    <t>Elluviijad/toetuse saajad on riigiasutused/riigi hallatavad asutused ja riigihangete läbiviijaks on eksperdid või riigiasutus (allasutus), kellele on antud vastav ülesanne.</t>
  </si>
  <si>
    <t xml:space="preserve">Elluviijad/toetuse saajad on avalik-õiguslikud juriidilised isikud, kelle hangete läbiviimise eest vastutab vastav riigiasutus, kellel on antud ülesanne riigihangete läbiviimiseks </t>
  </si>
  <si>
    <t>Elluviijad/toetuse saajad on avalik-õiguslikud juriidilised isikud, kes viivad hankeid läbi iseseisvalt. 
 Või
Juriidilised isikud, kellel puudub riigihanke läbiviimise kohustus, kuid on õigusaktiga kehtestatud kohustus ostu/teenuse riigihangete registris avaldamine</t>
  </si>
  <si>
    <t>Elluviijad/toetuse saajad on juriidilised isikud, kellel puudub riigihanke läbiviimise kohustus</t>
  </si>
  <si>
    <t>Potentsiaalsete elluviijate seas on ka erinevad juriidilised isikud, kelle osas puudub ülevaade, millised on asutuse sisesed hankimise korrad ja menetlusreeglid ja eeldused läbipaistvaks ja konkursentsi arvestavaks toetuse kasutamiseks.</t>
  </si>
  <si>
    <t>Keskkonnamõjudega ei ole arvestatud</t>
  </si>
  <si>
    <r>
      <t xml:space="preserve">Kas </t>
    </r>
    <r>
      <rPr>
        <b/>
        <sz val="11"/>
        <rFont val="Times New Roman"/>
        <family val="1"/>
        <charset val="186"/>
      </rPr>
      <t>käskkirjas kirjeldatud</t>
    </r>
    <r>
      <rPr>
        <sz val="11"/>
        <rFont val="Times New Roman"/>
        <family val="1"/>
        <charset val="186"/>
      </rPr>
      <t xml:space="preserve"> kriteeriumid/ </t>
    </r>
    <r>
      <rPr>
        <b/>
        <sz val="11"/>
        <rFont val="Times New Roman"/>
        <family val="1"/>
        <charset val="186"/>
      </rPr>
      <t xml:space="preserve">määruse kriteeriumid </t>
    </r>
    <r>
      <rPr>
        <sz val="11"/>
        <rFont val="Times New Roman"/>
        <family val="1"/>
        <charset val="186"/>
      </rPr>
      <t>(vastavus-, valiku- ja välistuskriteeriumid) arvestavad "ei kahjusta oluliselt" põhimõtet (DNSH) ning kas taristuinvesteeringutele on seatud nõue kliimakindluse tagamiseks.</t>
    </r>
  </si>
  <si>
    <t xml:space="preserve">Meetme DNSH analüüsis on tuvastatud, et oluline negatiivne keskkonnamõju puudub (meede ei mõjuta keskkonnaseisundit, nn pehme meede). Projekti tasandil ei ole vaja DNSH hindamist läbi viia. Pole tegemist taristuinvesteeringuga. </t>
  </si>
  <si>
    <t xml:space="preserve">Meetme DNSH analüüsis on tuvastatud, et eelduslikult oluline negatiivne keskkonnamõju puudub, kuid on toodud välja soovitused keskkonnamõjude ennetamiseks, mis on nõudena kehtestatud käskkirjas/määruses, välistamaks toetavate projektide vastuolu DNSH põhimõttele. Vajalik ei ole projekti põhiselt DNSH hindamise läbi viimine. Pole tegemist taristuinvesteeringuga. </t>
  </si>
  <si>
    <t xml:space="preserve">Meetme DNSH analüüsis on tuvastatud, et esinevad  keskkonnariskid, mille maandamiseks või ennetamiseks on ette nähtud leevendusmeetmed.  Vajalik on on läbi viia projekti tasandil hindamine. Meetme tegevus hõlmab ühte objekti või samaliigilisi tegevusi.  Tegemist ei ole taristuinvesteeringuga, mille puhul on nõutav kliimakindluse tagamise hindamine. </t>
  </si>
  <si>
    <t xml:space="preserve">Meetme DNSH analüüsis on tuvastatud, et esinevad olulised keskkonnariskid, mille maandamiseks on ette nähtud leevendusmeetmed. Meetmest toetatavad tegevused on erinevad ning on risk, et meetme hinnang ei ole piisavalt detailne välistamaks DNSH põhimõtetega vastuolu.  Vajalik on projekti tasandil DNSH hindamine. Tegemist on taristuinvesteeringuga, mille puhul on nõutav kliimakindluse tagamise hindamine. </t>
  </si>
  <si>
    <t xml:space="preserve"> Oluline keskkonnamõju puudub, kuna tegemist on pehme meetmega. meetmel eeldatavalt märkimisväärset negatiivset mõju ühelegi keskkonnaeesmärgile, seega on meede kooskõlas „ei kahjust oluliselt“ põhimõttega ning täiendavate leevendusmeetmete kehtestamine ei ole vajalik. 
. </t>
  </si>
  <si>
    <t>Kokku skoor</t>
  </si>
  <si>
    <t>Hinnang „Madal“ – 0 kuni 5 punkti</t>
  </si>
  <si>
    <t xml:space="preserve">Hinnang „Keskmine“ – 6 kuni 11 punkti </t>
  </si>
  <si>
    <t>KOONDHINNANG</t>
  </si>
  <si>
    <t xml:space="preserve">Hinnang „Kõrge“ – 12 kuni 15 punkti </t>
  </si>
  <si>
    <t>Ühendmääruse § 11 nõude alusel.</t>
  </si>
  <si>
    <t xml:space="preserve">Rakendusüksus kontrollib ja ennetab tegevuste võimalikku topeltrahastust. </t>
  </si>
  <si>
    <t>Riske on maandatud eri kohustustega, sh ühendmääruse kaudu (nt finantskorrektsiooni tegemine, nõuded toatlejale ja taotlusele, abikõlblikele kulude jne).</t>
  </si>
  <si>
    <t>TAT määrus "Soolise segregatsiooni vähendasmine hariduses ja tööturul"</t>
  </si>
  <si>
    <t>Majandus- ja tööstusministri määruse "Soolise segregatsiooni vähendamine hariduses ja tööturul" eelnõu seletuskirja lisa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</si>
</sst>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86"/>
      <scheme val="minor"/>
    </font>
    <font>
      <sz val="11"/>
      <color rgb="FF006100"/>
      <name val="Calibri"/>
      <family val="2"/>
      <charset val="186"/>
      <scheme val="minor"/>
    </font>
    <font>
      <sz val="11"/>
      <color theme="1"/>
      <name val="Calibri"/>
      <family val="2"/>
      <charset val="186"/>
      <scheme val="minor"/>
    </font>
    <font>
      <sz val="11"/>
      <color theme="1"/>
      <name val="Times New Roman"/>
      <family val="1"/>
      <charset val="186"/>
    </font>
    <font>
      <sz val="11"/>
      <name val="Times New Roman"/>
      <family val="1"/>
      <charset val="186"/>
    </font>
    <font>
      <b/>
      <sz val="11"/>
      <name val="Times New Roman"/>
      <family val="1"/>
      <charset val="186"/>
    </font>
    <font>
      <sz val="11"/>
      <color rgb="FFFF0000"/>
      <name val="Times New Roman"/>
      <family val="1"/>
      <charset val="186"/>
    </font>
    <font>
      <b/>
      <sz val="11"/>
      <color theme="1"/>
      <name val="Times New Roman"/>
      <family val="1"/>
      <charset val="186"/>
    </font>
    <font>
      <i/>
      <sz val="11"/>
      <name val="Times New Roman"/>
      <family val="1"/>
      <charset val="186"/>
    </font>
    <font>
      <sz val="11"/>
      <color rgb="FF000000"/>
      <name val="Times New Roman"/>
    </font>
    <font>
      <i/>
      <sz val="11"/>
      <color rgb="FF000000"/>
      <name val="Times New Roman"/>
    </font>
  </fonts>
  <fills count="8">
    <fill>
      <patternFill patternType="none"/>
    </fill>
    <fill>
      <patternFill patternType="gray125"/>
    </fill>
    <fill>
      <patternFill patternType="solid">
        <fgColor rgb="FFC6EFCE"/>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2" borderId="0" applyNumberFormat="0" applyBorder="0" applyAlignment="0" applyProtection="0"/>
    <xf numFmtId="9" fontId="2" fillId="0" borderId="0" applyFont="0" applyFill="0" applyBorder="0" applyAlignment="0" applyProtection="0"/>
  </cellStyleXfs>
  <cellXfs count="52">
    <xf numFmtId="0" fontId="0" fillId="0" borderId="0" xfId="0"/>
    <xf numFmtId="0" fontId="4" fillId="0" borderId="0" xfId="0" applyFont="1" applyAlignment="1">
      <alignment vertical="top" wrapText="1"/>
    </xf>
    <xf numFmtId="0" fontId="4" fillId="0" borderId="0" xfId="0" applyFont="1" applyAlignment="1">
      <alignment horizontal="center" vertical="top" wrapText="1"/>
    </xf>
    <xf numFmtId="0" fontId="4"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0" fontId="4" fillId="0" borderId="1" xfId="0" applyFont="1" applyBorder="1" applyAlignment="1">
      <alignment vertical="center" wrapText="1"/>
    </xf>
    <xf numFmtId="0" fontId="3" fillId="6" borderId="1" xfId="0" applyFont="1" applyFill="1" applyBorder="1" applyAlignment="1">
      <alignment horizontal="center" vertical="center" wrapText="1"/>
    </xf>
    <xf numFmtId="0" fontId="3" fillId="0" borderId="1" xfId="0" applyFont="1" applyBorder="1" applyAlignment="1">
      <alignment horizontal="left" vertical="top" wrapText="1"/>
    </xf>
    <xf numFmtId="0" fontId="4" fillId="5" borderId="1" xfId="0" applyFont="1" applyFill="1" applyBorder="1" applyAlignment="1">
      <alignment horizontal="left" vertical="center" wrapText="1"/>
    </xf>
    <xf numFmtId="0" fontId="4" fillId="5" borderId="1" xfId="0" applyFont="1" applyFill="1" applyBorder="1" applyAlignment="1">
      <alignment vertical="top" wrapText="1"/>
    </xf>
    <xf numFmtId="0" fontId="5" fillId="5" borderId="1" xfId="0" applyFont="1" applyFill="1" applyBorder="1" applyAlignment="1">
      <alignment vertical="center" wrapText="1"/>
    </xf>
    <xf numFmtId="0" fontId="7" fillId="7"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16" fontId="4" fillId="0" borderId="0" xfId="0" applyNumberFormat="1" applyFont="1" applyAlignment="1">
      <alignment vertical="top" wrapText="1"/>
    </xf>
    <xf numFmtId="0" fontId="5" fillId="0" borderId="0" xfId="0" applyFont="1" applyAlignment="1">
      <alignment horizontal="center" vertical="center" wrapText="1"/>
    </xf>
    <xf numFmtId="9" fontId="4" fillId="0" borderId="0" xfId="2" applyFont="1" applyAlignment="1">
      <alignment vertical="top" wrapText="1"/>
    </xf>
    <xf numFmtId="9" fontId="4" fillId="0" borderId="0" xfId="2" applyFont="1" applyAlignment="1">
      <alignment horizontal="center" vertical="top" wrapText="1"/>
    </xf>
    <xf numFmtId="9" fontId="4" fillId="0" borderId="0" xfId="2" applyFont="1" applyAlignment="1">
      <alignment horizontal="center" vertical="top"/>
    </xf>
    <xf numFmtId="0" fontId="5" fillId="0" borderId="1" xfId="0" applyFont="1" applyBorder="1" applyAlignment="1">
      <alignment horizontal="left" vertical="center" wrapText="1"/>
    </xf>
    <xf numFmtId="0" fontId="5" fillId="3" borderId="1" xfId="1" applyFont="1" applyFill="1" applyBorder="1" applyAlignment="1">
      <alignment horizontal="center" vertical="top" wrapText="1"/>
    </xf>
    <xf numFmtId="0" fontId="5" fillId="5" borderId="1" xfId="0" applyFont="1" applyFill="1" applyBorder="1" applyAlignment="1">
      <alignment vertical="top" wrapText="1"/>
    </xf>
    <xf numFmtId="0" fontId="5" fillId="4" borderId="1" xfId="0" applyFont="1" applyFill="1" applyBorder="1" applyAlignment="1">
      <alignment horizontal="center" vertical="center" wrapText="1"/>
    </xf>
    <xf numFmtId="0" fontId="3" fillId="0" borderId="1" xfId="0" applyFont="1" applyBorder="1" applyAlignment="1">
      <alignment vertical="center" wrapText="1"/>
    </xf>
    <xf numFmtId="0" fontId="5" fillId="0" borderId="0" xfId="0" applyFont="1" applyAlignment="1">
      <alignment horizontal="left" vertical="center" wrapText="1"/>
    </xf>
    <xf numFmtId="0" fontId="5" fillId="0" borderId="0" xfId="0" applyFont="1" applyAlignment="1">
      <alignment vertical="center"/>
    </xf>
    <xf numFmtId="0" fontId="4" fillId="0" borderId="0" xfId="0" applyFont="1" applyAlignment="1">
      <alignment vertical="top"/>
    </xf>
    <xf numFmtId="0" fontId="4" fillId="0" borderId="0" xfId="0" applyFont="1" applyAlignment="1">
      <alignment horizontal="center" vertical="top"/>
    </xf>
    <xf numFmtId="0" fontId="4" fillId="0" borderId="0" xfId="0" applyFont="1" applyAlignment="1">
      <alignment vertical="center"/>
    </xf>
    <xf numFmtId="0" fontId="3" fillId="0" borderId="0" xfId="0" applyFont="1" applyAlignment="1">
      <alignment horizontal="center" vertical="center"/>
    </xf>
    <xf numFmtId="0" fontId="4" fillId="6" borderId="1" xfId="0" applyFont="1" applyFill="1" applyBorder="1" applyAlignment="1">
      <alignment horizontal="center" vertical="center" wrapText="1"/>
    </xf>
    <xf numFmtId="0" fontId="4" fillId="0" borderId="1" xfId="0" applyFont="1" applyBorder="1" applyAlignment="1">
      <alignment horizontal="left" vertical="top" wrapText="1"/>
    </xf>
    <xf numFmtId="0" fontId="4" fillId="0" borderId="0" xfId="0" applyFont="1" applyAlignment="1">
      <alignment horizontal="right" vertical="center" wrapText="1"/>
    </xf>
    <xf numFmtId="0" fontId="4" fillId="6" borderId="0" xfId="0" applyFont="1" applyFill="1" applyAlignment="1">
      <alignment horizontal="left" vertical="center" wrapText="1"/>
    </xf>
    <xf numFmtId="0" fontId="3" fillId="6" borderId="0" xfId="0" applyFont="1" applyFill="1" applyAlignment="1">
      <alignment horizontal="left" vertical="center" wrapText="1"/>
    </xf>
    <xf numFmtId="0" fontId="8" fillId="0" borderId="1" xfId="0" applyFont="1" applyBorder="1" applyAlignment="1">
      <alignment vertical="center" wrapText="1"/>
    </xf>
    <xf numFmtId="0" fontId="4" fillId="4" borderId="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left" vertical="center" wrapText="1"/>
    </xf>
    <xf numFmtId="0" fontId="4" fillId="0" borderId="0" xfId="0" applyFont="1" applyAlignment="1">
      <alignment horizontal="right" vertical="top" wrapText="1"/>
    </xf>
    <xf numFmtId="0" fontId="9" fillId="0" borderId="1" xfId="0" applyFont="1" applyBorder="1" applyAlignment="1">
      <alignment vertical="center" wrapText="1"/>
    </xf>
    <xf numFmtId="0" fontId="8" fillId="0" borderId="1" xfId="0" applyFont="1" applyBorder="1" applyAlignment="1">
      <alignment horizontal="left" vertical="top" wrapText="1"/>
    </xf>
    <xf numFmtId="0" fontId="3" fillId="0" borderId="0" xfId="0" applyFont="1" applyAlignment="1">
      <alignment horizontal="right" vertical="center" wrapText="1"/>
    </xf>
    <xf numFmtId="0" fontId="7" fillId="5" borderId="1" xfId="0" applyFont="1" applyFill="1" applyBorder="1" applyAlignment="1">
      <alignment horizontal="center" vertical="top" wrapText="1"/>
    </xf>
    <xf numFmtId="0" fontId="5" fillId="3" borderId="1" xfId="1" applyFont="1" applyFill="1" applyBorder="1" applyAlignment="1">
      <alignment horizontal="center" vertical="top" wrapText="1"/>
    </xf>
    <xf numFmtId="0" fontId="5" fillId="3" borderId="1" xfId="1" applyFont="1" applyFill="1" applyBorder="1" applyAlignment="1">
      <alignment horizontal="left" vertical="center" wrapText="1"/>
    </xf>
    <xf numFmtId="0" fontId="5" fillId="5" borderId="1" xfId="1" applyFont="1" applyFill="1" applyBorder="1" applyAlignment="1">
      <alignment horizontal="center" vertical="center" wrapText="1"/>
    </xf>
    <xf numFmtId="0" fontId="5" fillId="3" borderId="1" xfId="1" applyFont="1" applyFill="1" applyBorder="1" applyAlignment="1">
      <alignment horizontal="center" vertical="center" wrapText="1"/>
    </xf>
  </cellXfs>
  <cellStyles count="3">
    <cellStyle name="Hea" xfId="1" builtinId="26"/>
    <cellStyle name="Normaallaad" xfId="0" builtinId="0"/>
    <cellStyle name="Protsent" xfId="2" builtinId="5"/>
  </cellStyles>
  <dxfs count="3">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ocumenttasks/documenttask1.xml><?xml version="1.0" encoding="utf-8"?>
<Tasks xmlns="http://schemas.microsoft.com/office/tasks/2019/documenttasks">
  <Task id="{1A0CD2B1-49D9-4A10-8889-A2DC605DEA83}">
    <Anchor>
      <Comment id="{FB4F66FB-2DAD-462B-A7AE-28E7FD122C14}"/>
    </Anchor>
    <History>
      <Event time="2024-12-05T10:57:02.05" id="{8203AD80-723A-4096-A595-3240A9BA2F91}">
        <Attribution userId="S::cyrsten.rohumaa@mkm.ee::3416dc65-550a-4d17-bd4e-e89eb7f368a6" userName="Cyrsten Rohumaa - MKM" userProvider="AD"/>
        <Anchor>
          <Comment id="{FB4F66FB-2DAD-462B-A7AE-28E7FD122C14}"/>
        </Anchor>
        <Create/>
      </Event>
      <Event time="2024-12-05T10:57:02.05" id="{6E78F8D7-5D29-463C-AAA4-C7CABC3A3D6C}">
        <Attribution userId="S::cyrsten.rohumaa@mkm.ee::3416dc65-550a-4d17-bd4e-e89eb7f368a6" userName="Cyrsten Rohumaa - MKM" userProvider="AD"/>
        <Anchor>
          <Comment id="{FB4F66FB-2DAD-462B-A7AE-28E7FD122C14}"/>
        </Anchor>
        <Assign userId="S::Pille.Penk@mkm.ee::566bcceb-d718-4379-bb50-ca283f3669f0" userName="Pille Penk - MKM" userProvider="AD"/>
      </Event>
      <Event time="2024-12-05T10:57:02.05" id="{6B6ECBB1-1D81-46EA-A818-F4D7F284A945}">
        <Attribution userId="S::cyrsten.rohumaa@mkm.ee::3416dc65-550a-4d17-bd4e-e89eb7f368a6" userName="Cyrsten Rohumaa - MKM" userProvider="AD"/>
        <Anchor>
          <Comment id="{FB4F66FB-2DAD-462B-A7AE-28E7FD122C14}"/>
        </Anchor>
        <SetTitle title="Mina saan riskidest nii aru, et peaks kirjeldama võimalikku riski, aga siin riskides lause teistest pooltest küll aru ei saa, et see risk. @Pille Penk - MKM, kuidas tundub sulle?"/>
      </Event>
    </History>
  </Task>
</Tasks>
</file>

<file path=xl/persons/person.xml><?xml version="1.0" encoding="utf-8"?>
<personList xmlns="http://schemas.microsoft.com/office/spreadsheetml/2018/threadedcomments" xmlns:x="http://schemas.openxmlformats.org/spreadsheetml/2006/main">
  <person displayName="Pille Penk - MKM" id="{5FEFDC2E-0D91-4B53-BCF6-9AA0612F8A19}" userId="Pille.Penk@mkm.ee" providerId="PeoplePicker"/>
  <person displayName="Lee Maripuu - MKM" id="{6450BE01-29A4-4290-A926-A00F610394A8}" userId="S::lee.maripuu@mkm.ee::f00a6b8b-7326-4639-acaf-054323bb5b12" providerId="AD"/>
  <person displayName="Cyrsten Rohumaa - MKM" id="{980F2671-8E04-4531-844C-8945D8145064}" userId="S::cyrsten.rohumaa@mkm.ee::3416dc65-550a-4d17-bd4e-e89eb7f368a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1" dT="2024-12-03T16:03:28.58" personId="{980F2671-8E04-4531-844C-8945D8145064}" id="{345F79A1-A891-42BE-9C6F-8188F0697114}">
    <text>Kus see analüüs asub? Pigem see, et toetus mahub 300 000 sisse?!</text>
  </threadedComment>
  <threadedComment ref="C11" dT="2024-12-04T08:24:19.21" personId="{6450BE01-29A4-4290-A926-A00F610394A8}" id="{BFE63290-A8E6-4FE7-A3A0-F40C7DD4DAD9}" parentId="{345F79A1-A891-42BE-9C6F-8188F0697114}">
    <text>see riskihindamine on tehtud töövaldkonna varasema riskitabeli põhjal. riigiabi analüüsi tegi Cyrsten, nii et ma arvan, et võiksid siin ise ka riskitabelit vastavalt täiendada. kui mingi hea argument on, et toetus mahub 300 000 sisse, siis sõnasta see</text>
  </threadedComment>
  <threadedComment ref="E11" dT="2024-12-05T10:57:02.33" personId="{980F2671-8E04-4531-844C-8945D8145064}" id="{FB4F66FB-2DAD-462B-A7AE-28E7FD122C14}">
    <text>Mina saan riskidest nii aru, et peaks kirjeldama võimalikku riski, aga siin riskides lause teistest pooltest küll aru ei saa, et see risk. @Pille Penk - MKM, kuidas tundub sulle?</text>
    <mentions>
      <mention mentionpersonId="{5FEFDC2E-0D91-4B53-BCF6-9AA0612F8A19}" mentionId="{8D62FAF6-CCDA-45C7-85B5-013C0FA71121}" startIndex="139" length="17"/>
    </mentions>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9/04/relationships/documenttask" Target="../documenttasks/documenttask1.xm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5"/>
  <sheetViews>
    <sheetView tabSelected="1" zoomScale="85" zoomScaleNormal="85" workbookViewId="0">
      <pane xSplit="2" ySplit="9" topLeftCell="C12" activePane="bottomRight" state="frozen"/>
      <selection pane="topRight" activeCell="D1" sqref="D1"/>
      <selection pane="bottomLeft" activeCell="A9" sqref="A9"/>
      <selection pane="bottomRight" activeCell="I1" sqref="I1:J1"/>
    </sheetView>
  </sheetViews>
  <sheetFormatPr defaultColWidth="9.140625" defaultRowHeight="34.35" customHeight="1" x14ac:dyDescent="0.25"/>
  <cols>
    <col min="1" max="1" width="29.5703125" style="5" customWidth="1"/>
    <col min="2" max="2" width="45.5703125" style="1" customWidth="1"/>
    <col min="3" max="3" width="31.42578125" style="1" customWidth="1"/>
    <col min="4" max="4" width="32.5703125" style="1" customWidth="1"/>
    <col min="5" max="5" width="32.42578125" style="1" customWidth="1"/>
    <col min="6" max="6" width="33.5703125" style="1" customWidth="1"/>
    <col min="7" max="7" width="8.42578125" style="2" customWidth="1"/>
    <col min="8" max="8" width="55.42578125" style="3" customWidth="1"/>
    <col min="9" max="9" width="9.85546875" style="4" customWidth="1"/>
    <col min="10" max="10" width="35.42578125" style="1" customWidth="1"/>
    <col min="11" max="16384" width="9.140625" style="1"/>
  </cols>
  <sheetData>
    <row r="1" spans="1:10" ht="44.45" customHeight="1" x14ac:dyDescent="0.25">
      <c r="I1" s="46" t="s">
        <v>61</v>
      </c>
      <c r="J1" s="46"/>
    </row>
    <row r="2" spans="1:10" ht="13.5" customHeight="1" x14ac:dyDescent="0.25"/>
    <row r="3" spans="1:10" s="5" customFormat="1" ht="71.099999999999994" customHeight="1" x14ac:dyDescent="0.25">
      <c r="A3" s="27" t="s">
        <v>0</v>
      </c>
      <c r="B3" s="35" t="s">
        <v>1</v>
      </c>
      <c r="C3" s="36"/>
      <c r="D3" s="36"/>
      <c r="E3" s="36" t="s">
        <v>2</v>
      </c>
      <c r="F3" s="36" t="s">
        <v>60</v>
      </c>
      <c r="G3" s="36"/>
      <c r="H3" s="36"/>
      <c r="I3" s="37"/>
    </row>
    <row r="4" spans="1:10" ht="14.1" customHeight="1" x14ac:dyDescent="0.25">
      <c r="A4" s="31" t="s">
        <v>3</v>
      </c>
      <c r="B4" s="31"/>
      <c r="C4" s="31"/>
      <c r="D4" s="31"/>
      <c r="E4" s="31"/>
      <c r="I4" s="15"/>
    </row>
    <row r="5" spans="1:10" ht="14.1" customHeight="1" x14ac:dyDescent="0.25">
      <c r="A5" s="29" t="s">
        <v>4</v>
      </c>
      <c r="B5" s="29"/>
      <c r="C5" s="29"/>
      <c r="D5" s="29"/>
      <c r="E5" s="29"/>
      <c r="J5" s="43"/>
    </row>
    <row r="6" spans="1:10" ht="15" x14ac:dyDescent="0.25">
      <c r="A6" s="28" t="s">
        <v>5</v>
      </c>
      <c r="B6" s="28"/>
      <c r="C6" s="28"/>
      <c r="D6" s="28"/>
      <c r="E6" s="28"/>
      <c r="F6" s="29"/>
      <c r="G6" s="30"/>
      <c r="H6" s="31"/>
      <c r="I6" s="32"/>
      <c r="J6" s="29"/>
    </row>
    <row r="7" spans="1:10" ht="11.45" customHeight="1" x14ac:dyDescent="0.25"/>
    <row r="8" spans="1:10" s="2" customFormat="1" ht="15" x14ac:dyDescent="0.25">
      <c r="A8" s="49" t="s">
        <v>6</v>
      </c>
      <c r="B8" s="48" t="s">
        <v>7</v>
      </c>
      <c r="C8" s="48" t="s">
        <v>8</v>
      </c>
      <c r="D8" s="48"/>
      <c r="E8" s="48"/>
      <c r="F8" s="48"/>
      <c r="G8" s="51" t="s">
        <v>9</v>
      </c>
      <c r="H8" s="51" t="s">
        <v>10</v>
      </c>
      <c r="I8" s="50" t="s">
        <v>11</v>
      </c>
      <c r="J8" s="47" t="s">
        <v>12</v>
      </c>
    </row>
    <row r="9" spans="1:10" s="2" customFormat="1" ht="43.35" customHeight="1" x14ac:dyDescent="0.25">
      <c r="A9" s="49"/>
      <c r="B9" s="48"/>
      <c r="C9" s="23" t="s">
        <v>13</v>
      </c>
      <c r="D9" s="23" t="s">
        <v>14</v>
      </c>
      <c r="E9" s="23" t="s">
        <v>15</v>
      </c>
      <c r="F9" s="23" t="s">
        <v>16</v>
      </c>
      <c r="G9" s="51"/>
      <c r="H9" s="51"/>
      <c r="I9" s="50"/>
      <c r="J9" s="47"/>
    </row>
    <row r="10" spans="1:10" ht="255" x14ac:dyDescent="0.25">
      <c r="A10" s="22" t="s">
        <v>17</v>
      </c>
      <c r="B10" s="6" t="s">
        <v>18</v>
      </c>
      <c r="C10" s="26" t="s">
        <v>19</v>
      </c>
      <c r="D10" s="26" t="s">
        <v>20</v>
      </c>
      <c r="E10" s="26" t="s">
        <v>21</v>
      </c>
      <c r="F10" s="26" t="s">
        <v>22</v>
      </c>
      <c r="G10" s="7">
        <v>3</v>
      </c>
      <c r="H10" s="38" t="s">
        <v>23</v>
      </c>
      <c r="I10" s="9">
        <v>3</v>
      </c>
      <c r="J10" s="45" t="s">
        <v>57</v>
      </c>
    </row>
    <row r="11" spans="1:10" ht="126" customHeight="1" x14ac:dyDescent="0.25">
      <c r="A11" s="22" t="s">
        <v>24</v>
      </c>
      <c r="B11" s="44" t="s">
        <v>25</v>
      </c>
      <c r="C11" s="8" t="s">
        <v>26</v>
      </c>
      <c r="D11" s="8" t="s">
        <v>27</v>
      </c>
      <c r="E11" s="8" t="s">
        <v>28</v>
      </c>
      <c r="F11" s="8" t="s">
        <v>29</v>
      </c>
      <c r="G11" s="7">
        <v>3</v>
      </c>
      <c r="H11" s="38" t="s">
        <v>30</v>
      </c>
      <c r="I11" s="33">
        <v>0</v>
      </c>
      <c r="J11" s="34"/>
    </row>
    <row r="12" spans="1:10" ht="195" x14ac:dyDescent="0.25">
      <c r="A12" s="22" t="s">
        <v>31</v>
      </c>
      <c r="B12" s="6" t="s">
        <v>32</v>
      </c>
      <c r="C12" s="8" t="s">
        <v>33</v>
      </c>
      <c r="D12" s="8" t="s">
        <v>34</v>
      </c>
      <c r="E12" s="8" t="s">
        <v>35</v>
      </c>
      <c r="F12" s="8" t="s">
        <v>36</v>
      </c>
      <c r="G12" s="7">
        <v>3</v>
      </c>
      <c r="H12" s="38" t="s">
        <v>37</v>
      </c>
      <c r="I12" s="9">
        <v>2</v>
      </c>
      <c r="J12" s="45" t="s">
        <v>58</v>
      </c>
    </row>
    <row r="13" spans="1:10" ht="135" x14ac:dyDescent="0.25">
      <c r="A13" s="22" t="s">
        <v>38</v>
      </c>
      <c r="B13" s="38" t="s">
        <v>39</v>
      </c>
      <c r="C13" s="8" t="s">
        <v>40</v>
      </c>
      <c r="D13" s="8" t="s">
        <v>41</v>
      </c>
      <c r="E13" s="8" t="s">
        <v>42</v>
      </c>
      <c r="F13" s="8" t="s">
        <v>43</v>
      </c>
      <c r="G13" s="7">
        <v>3</v>
      </c>
      <c r="H13" s="38" t="s">
        <v>44</v>
      </c>
      <c r="I13" s="9">
        <v>3</v>
      </c>
      <c r="J13" s="45" t="s">
        <v>59</v>
      </c>
    </row>
    <row r="14" spans="1:10" ht="195" x14ac:dyDescent="0.25">
      <c r="A14" s="42" t="s">
        <v>45</v>
      </c>
      <c r="B14" s="8" t="s">
        <v>46</v>
      </c>
      <c r="C14" s="8" t="s">
        <v>47</v>
      </c>
      <c r="D14" s="8" t="s">
        <v>48</v>
      </c>
      <c r="E14" s="8" t="s">
        <v>49</v>
      </c>
      <c r="F14" s="8" t="s">
        <v>50</v>
      </c>
      <c r="G14" s="39">
        <v>3</v>
      </c>
      <c r="H14" s="38" t="s">
        <v>51</v>
      </c>
      <c r="I14" s="40">
        <v>0</v>
      </c>
      <c r="J14" s="10"/>
    </row>
    <row r="15" spans="1:10" ht="34.35" customHeight="1" x14ac:dyDescent="0.25">
      <c r="A15" s="11"/>
      <c r="B15" s="12"/>
      <c r="C15" s="12"/>
      <c r="D15" s="12"/>
      <c r="E15" s="12"/>
      <c r="F15" s="24" t="s">
        <v>52</v>
      </c>
      <c r="G15" s="25">
        <f>SUM(G10:G14)</f>
        <v>15</v>
      </c>
      <c r="H15" s="13"/>
      <c r="I15" s="14">
        <f>SUM(I10:I14)</f>
        <v>8</v>
      </c>
      <c r="J15" s="12"/>
    </row>
    <row r="16" spans="1:10" ht="12.6" customHeight="1" x14ac:dyDescent="0.25">
      <c r="G16" s="15"/>
    </row>
    <row r="17" spans="1:7" ht="12.6" customHeight="1" x14ac:dyDescent="0.25">
      <c r="G17" s="15"/>
    </row>
    <row r="18" spans="1:7" ht="15.6" customHeight="1" x14ac:dyDescent="0.25">
      <c r="A18" s="16" t="s">
        <v>53</v>
      </c>
      <c r="C18" s="15"/>
      <c r="D18" s="15"/>
      <c r="G18" s="15"/>
    </row>
    <row r="19" spans="1:7" ht="15.6" customHeight="1" x14ac:dyDescent="0.25">
      <c r="A19" s="16" t="s">
        <v>54</v>
      </c>
      <c r="C19" s="18" t="s">
        <v>55</v>
      </c>
      <c r="D19" s="15">
        <f>I15</f>
        <v>8</v>
      </c>
      <c r="E19" s="41" t="str">
        <f>IF(ISNUMBER(D19),(IF(D19&gt;=12,"kõrge risk",IF(D19&lt;=5,"madal risk","keskmine risk"))),"")</f>
        <v>keskmine risk</v>
      </c>
      <c r="F19" s="17"/>
      <c r="G19" s="15"/>
    </row>
    <row r="20" spans="1:7" ht="15.6" customHeight="1" x14ac:dyDescent="0.25">
      <c r="A20" s="16" t="s">
        <v>56</v>
      </c>
      <c r="C20" s="15"/>
      <c r="D20" s="15"/>
      <c r="F20" s="17"/>
      <c r="G20" s="15"/>
    </row>
    <row r="21" spans="1:7" ht="15.6" customHeight="1" x14ac:dyDescent="0.25">
      <c r="G21" s="15"/>
    </row>
    <row r="22" spans="1:7" ht="15.6" customHeight="1" x14ac:dyDescent="0.25">
      <c r="G22" s="15"/>
    </row>
    <row r="23" spans="1:7" ht="34.35" customHeight="1" x14ac:dyDescent="0.25">
      <c r="D23" s="19"/>
      <c r="E23" s="2"/>
      <c r="G23" s="20"/>
    </row>
    <row r="24" spans="1:7" ht="34.35" customHeight="1" x14ac:dyDescent="0.25">
      <c r="D24" s="19"/>
      <c r="E24" s="2"/>
      <c r="G24" s="21"/>
    </row>
    <row r="25" spans="1:7" ht="34.35" customHeight="1" x14ac:dyDescent="0.25">
      <c r="D25" s="19"/>
    </row>
  </sheetData>
  <mergeCells count="8">
    <mergeCell ref="I1:J1"/>
    <mergeCell ref="J8:J9"/>
    <mergeCell ref="C8:F8"/>
    <mergeCell ref="A8:A9"/>
    <mergeCell ref="B8:B9"/>
    <mergeCell ref="I8:I9"/>
    <mergeCell ref="G8:G9"/>
    <mergeCell ref="H8:H9"/>
  </mergeCells>
  <conditionalFormatting sqref="E19">
    <cfRule type="containsText" dxfId="2" priority="1" operator="containsText" text="kõrge risk">
      <formula>NOT(ISERROR(SEARCH("kõrge risk",E19)))</formula>
    </cfRule>
    <cfRule type="containsText" dxfId="1" priority="2" operator="containsText" text="keskmine risk">
      <formula>NOT(ISERROR(SEARCH("keskmine risk",E19)))</formula>
    </cfRule>
    <cfRule type="containsText" dxfId="0" priority="3" operator="containsText" text="madal risk">
      <formula>NOT(ISERROR(SEARCH("madal risk",E19)))</formula>
    </cfRule>
  </conditionalFormatting>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0f65bec-117b-4ec2-83b8-dbdf58b29f23">
      <Terms xmlns="http://schemas.microsoft.com/office/infopath/2007/PartnerControls"/>
    </lcf76f155ced4ddcb4097134ff3c332f>
    <TaxCatchAll xmlns="9b483750-598d-46a0-877d-052f8f804d2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8A9530149E6D647995539E7A0B89E3B" ma:contentTypeVersion="14" ma:contentTypeDescription="Create a new document." ma:contentTypeScope="" ma:versionID="27b29a3981fc49fcdf0af367d0d6bb6d">
  <xsd:schema xmlns:xsd="http://www.w3.org/2001/XMLSchema" xmlns:xs="http://www.w3.org/2001/XMLSchema" xmlns:p="http://schemas.microsoft.com/office/2006/metadata/properties" xmlns:ns2="90f65bec-117b-4ec2-83b8-dbdf58b29f23" xmlns:ns3="9b483750-598d-46a0-877d-052f8f804d23" targetNamespace="http://schemas.microsoft.com/office/2006/metadata/properties" ma:root="true" ma:fieldsID="5421ac08791094bc06d05c2aad36dd8a" ns2:_="" ns3:_="">
    <xsd:import namespace="90f65bec-117b-4ec2-83b8-dbdf58b29f23"/>
    <xsd:import namespace="9b483750-598d-46a0-877d-052f8f804d2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f65bec-117b-4ec2-83b8-dbdf58b29f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bf6974d-894c-4b76-94e9-da4eaeb0c39e"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483750-598d-46a0-877d-052f8f804d2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4a8002c-a323-400f-914b-e14a16ae7c42}" ma:internalName="TaxCatchAll" ma:showField="CatchAllData" ma:web="9b483750-598d-46a0-877d-052f8f804d2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1BC11C-09BC-4120-9060-C59166C83C13}">
  <ds:schemaRefs>
    <ds:schemaRef ds:uri="http://schemas.microsoft.com/sharepoint/v3/contenttype/forms"/>
  </ds:schemaRefs>
</ds:datastoreItem>
</file>

<file path=customXml/itemProps2.xml><?xml version="1.0" encoding="utf-8"?>
<ds:datastoreItem xmlns:ds="http://schemas.openxmlformats.org/officeDocument/2006/customXml" ds:itemID="{22FC1C43-B0B7-4FD3-ADDE-4112CBCF1754}">
  <ds:schemaRefs>
    <ds:schemaRef ds:uri="http://schemas.microsoft.com/office/2006/metadata/properties"/>
    <ds:schemaRef ds:uri="http://schemas.microsoft.com/office/infopath/2007/PartnerControls"/>
    <ds:schemaRef ds:uri="90f65bec-117b-4ec2-83b8-dbdf58b29f23"/>
    <ds:schemaRef ds:uri="9b483750-598d-46a0-877d-052f8f804d23"/>
  </ds:schemaRefs>
</ds:datastoreItem>
</file>

<file path=customXml/itemProps3.xml><?xml version="1.0" encoding="utf-8"?>
<ds:datastoreItem xmlns:ds="http://schemas.openxmlformats.org/officeDocument/2006/customXml" ds:itemID="{E33D7EC9-4A5B-42F1-A052-A06C76D800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f65bec-117b-4ec2-83b8-dbdf58b29f23"/>
    <ds:schemaRef ds:uri="9b483750-598d-46a0-877d-052f8f804d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 Riskihindamine</vt:lpstr>
    </vt:vector>
  </TitlesOfParts>
  <Manager/>
  <Company>RMIT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Anne-Ly Aalde</dc:creator>
  <cp:keywords/>
  <dc:description/>
  <cp:lastModifiedBy>Ragnar Kass - MKM</cp:lastModifiedBy>
  <cp:revision/>
  <dcterms:created xsi:type="dcterms:W3CDTF">2020-05-05T05:18:25Z</dcterms:created>
  <dcterms:modified xsi:type="dcterms:W3CDTF">2025-07-09T12:09:49Z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0x010100A8A9530149E6D647995539E7A0B89E3B</vt:lpwstr>
  </property>
  <property fmtid="{D5CDD505-2E9C-101B-9397-08002B2CF9AE}" pid="3" name="_dlc_DocIdItemGuid">
    <vt:lpwstr>b2f91a09-87d6-459f-aa5b-2c8f1b4229e7</vt:lpwstr>
  </property>
  <property fmtid="{D5CDD505-2E9C-101B-9397-08002B2CF9AE}" pid="4" name="MSIP_Label_defa4170-0d19-0005-0004-bc88714345d2_Enabled">
    <vt:lpwstr>true</vt:lpwstr>
  </property>
  <property fmtid="{D5CDD505-2E9C-101B-9397-08002B2CF9AE}" pid="5" name="MSIP_Label_defa4170-0d19-0005-0004-bc88714345d2_SetDate">
    <vt:lpwstr>2024-11-26T13:54:44Z</vt:lpwstr>
  </property>
  <property fmtid="{D5CDD505-2E9C-101B-9397-08002B2CF9AE}" pid="6" name="MSIP_Label_defa4170-0d19-0005-0004-bc88714345d2_Method">
    <vt:lpwstr>Standard</vt:lpwstr>
  </property>
  <property fmtid="{D5CDD505-2E9C-101B-9397-08002B2CF9AE}" pid="7" name="MSIP_Label_defa4170-0d19-0005-0004-bc88714345d2_Name">
    <vt:lpwstr>defa4170-0d19-0005-0004-bc88714345d2</vt:lpwstr>
  </property>
  <property fmtid="{D5CDD505-2E9C-101B-9397-08002B2CF9AE}" pid="8" name="MSIP_Label_defa4170-0d19-0005-0004-bc88714345d2_SiteId">
    <vt:lpwstr>8fe098d2-428d-4bd4-9803-7195fe96f0e2</vt:lpwstr>
  </property>
  <property fmtid="{D5CDD505-2E9C-101B-9397-08002B2CF9AE}" pid="9" name="MSIP_Label_defa4170-0d19-0005-0004-bc88714345d2_ActionId">
    <vt:lpwstr>f1398aa4-9868-4e73-a350-39b72cd1bea3</vt:lpwstr>
  </property>
  <property fmtid="{D5CDD505-2E9C-101B-9397-08002B2CF9AE}" pid="10" name="MSIP_Label_defa4170-0d19-0005-0004-bc88714345d2_ContentBits">
    <vt:lpwstr>0</vt:lpwstr>
  </property>
  <property fmtid="{D5CDD505-2E9C-101B-9397-08002B2CF9AE}" pid="11" name="MediaServiceImageTags">
    <vt:lpwstr/>
  </property>
</Properties>
</file>