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jekt\Arhiiv\2023\P23083_Riigitee_27_valgustus\02_WORK\PP\1_EL\Lisad\"/>
    </mc:Choice>
  </mc:AlternateContent>
  <xr:revisionPtr revIDLastSave="0" documentId="13_ncr:1_{B6A32867-5EBC-4569-969E-B989E084FA0F}" xr6:coauthVersionLast="47" xr6:coauthVersionMax="47" xr10:uidLastSave="{00000000-0000-0000-0000-000000000000}"/>
  <bookViews>
    <workbookView xWindow="-120" yWindow="-120" windowWidth="29040" windowHeight="15720" xr2:uid="{82F3509D-184E-44FB-BC19-5DE3413FC705}"/>
  </bookViews>
  <sheets>
    <sheet name="0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1" l="1"/>
  <c r="G22" i="11" s="1"/>
  <c r="G94" i="11"/>
  <c r="G95" i="11" s="1"/>
  <c r="G96" i="11" s="1"/>
</calcChain>
</file>

<file path=xl/sharedStrings.xml><?xml version="1.0" encoding="utf-8"?>
<sst xmlns="http://schemas.openxmlformats.org/spreadsheetml/2006/main" count="100" uniqueCount="76">
  <si>
    <t>Parameeter</t>
  </si>
  <si>
    <t>Variandid</t>
  </si>
  <si>
    <t>Kirjeldus</t>
  </si>
  <si>
    <t>Kaalu-väärtus Vwᵃ</t>
  </si>
  <si>
    <t>Kaaluväärtuse valik</t>
  </si>
  <si>
    <t>Projektkiirus vöi kiiruse piirväärtus</t>
  </si>
  <si>
    <t>Väga suur</t>
  </si>
  <si>
    <t>V ≥ 100 km/h</t>
  </si>
  <si>
    <t>Suur</t>
  </si>
  <si>
    <t>70 &lt; V ≤ 100 km/h</t>
  </si>
  <si>
    <t>Mõõdukas</t>
  </si>
  <si>
    <t>40 &lt; V ≤ 70 km/h</t>
  </si>
  <si>
    <t>Aeglane</t>
  </si>
  <si>
    <t>V ≤ 40 km/h</t>
  </si>
  <si>
    <t>Liiklusvoog</t>
  </si>
  <si>
    <t>Autoteed ja mitmerealised teed</t>
  </si>
  <si>
    <t>Kaherealised teed</t>
  </si>
  <si>
    <t>Üle 65% suurimast väärtusest</t>
  </si>
  <si>
    <t>Üle 45% suurimast väärtusest</t>
  </si>
  <si>
    <t>35% kuni 65% suurimast väärtusest</t>
  </si>
  <si>
    <t>15% kuni 45% suurimast väärtusest</t>
  </si>
  <si>
    <t>Väike</t>
  </si>
  <si>
    <t>Alla 35% suurimast väärtusest</t>
  </si>
  <si>
    <t>Alla 15% suurimast väärtusest</t>
  </si>
  <si>
    <t>Liiklus koosseis</t>
  </si>
  <si>
    <t>Segaliiklus mittemootorliikluse kõrge osakaal</t>
  </si>
  <si>
    <t>Segaliiklus</t>
  </si>
  <si>
    <t>Üksnes mootorliiklus</t>
  </si>
  <si>
    <t>Sõiduteede eraldamine</t>
  </si>
  <si>
    <t>On</t>
  </si>
  <si>
    <t>Ei ole</t>
  </si>
  <si>
    <t>Teesõlmede tihedus</t>
  </si>
  <si>
    <t>Ristmikke kilomeetri kohta</t>
  </si>
  <si>
    <t>Eritasandiliste sõlmede vahemaa km</t>
  </si>
  <si>
    <t>Kõrge</t>
  </si>
  <si>
    <t>Üle 3</t>
  </si>
  <si>
    <t>Alla 3</t>
  </si>
  <si>
    <t>Kuni 3</t>
  </si>
  <si>
    <t>Alates 3</t>
  </si>
  <si>
    <t>Pargitud sõidukid</t>
  </si>
  <si>
    <t>Ümbruse valgustus</t>
  </si>
  <si>
    <t>Tugev</t>
  </si>
  <si>
    <t>Vaateaknad, laopiirkonnad, spordiväljakud, reklaampaigaldised, jaamapiirkonnad</t>
  </si>
  <si>
    <t>Normaalolukord</t>
  </si>
  <si>
    <t>Nõrk</t>
  </si>
  <si>
    <t>Liiklus keerukus</t>
  </si>
  <si>
    <t>Väga keerukas</t>
  </si>
  <si>
    <t>Keerukas</t>
  </si>
  <si>
    <t xml:space="preserve"> Lihtne</t>
  </si>
  <si>
    <t>Kaaluväärtuse summa Vws</t>
  </si>
  <si>
    <t>M6-Vws</t>
  </si>
  <si>
    <t>VALGUSKLASS</t>
  </si>
  <si>
    <t>Liikluskiiruse piirväärtus</t>
  </si>
  <si>
    <t>Madal</t>
  </si>
  <si>
    <t>Väga madal</t>
  </si>
  <si>
    <t>Väga madal kõnnikiirus</t>
  </si>
  <si>
    <t>Kasutamise intensiivsus</t>
  </si>
  <si>
    <t>Elav</t>
  </si>
  <si>
    <t>Normaalne</t>
  </si>
  <si>
    <t>Vaikne</t>
  </si>
  <si>
    <t>Jalakäijad, jalgratturid ja mootorsõidukid</t>
  </si>
  <si>
    <t>Jalakäijad ja mootorsõidukid</t>
  </si>
  <si>
    <t>Üksnes jalakäijad ja jalgratturid</t>
  </si>
  <si>
    <t>Üksnes jalakäijad</t>
  </si>
  <si>
    <t>Üksnes jalgratturid</t>
  </si>
  <si>
    <t>Näo tuvastus</t>
  </si>
  <si>
    <t>Vajalik</t>
  </si>
  <si>
    <t>Lisanõuded</t>
  </si>
  <si>
    <t>Mittevajalik</t>
  </si>
  <si>
    <t>Lisanõudeid pole vaja</t>
  </si>
  <si>
    <t>P=6-Vws</t>
  </si>
  <si>
    <t>CEN/TR 13201-1:2014 Tabel 1 Valgustusklassi M valikuparameetrid (sõidutee)</t>
  </si>
  <si>
    <t>CEN/TR 13201-1:2014 Tabel 4 Valgustusklassi P valikuparameetrid (kergliiklustee)</t>
  </si>
  <si>
    <t>P6</t>
  </si>
  <si>
    <t>Valgustusklassi valik. Kergliiklustee</t>
  </si>
  <si>
    <t>Valgustusklassi valik. Sõidutee (Kergu põikooli vastas)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</si>
</sst>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186"/>
    </font>
    <font>
      <b/>
      <sz val="12"/>
      <name val="Arial Narrow"/>
      <family val="2"/>
      <charset val="186"/>
    </font>
    <font>
      <b/>
      <sz val="11"/>
      <color rgb="FF000000"/>
      <name val="Arial Narrow"/>
      <family val="2"/>
      <charset val="186"/>
    </font>
    <font>
      <sz val="10"/>
      <color rgb="FF000000"/>
      <name val="Arial Narrow"/>
      <family val="2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b/>
      <sz val="10"/>
      <color rgb="FF000000"/>
      <name val="Arial Narrow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FE6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2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7" fillId="4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justify" vertical="justify"/>
    </xf>
    <xf numFmtId="0" fontId="7" fillId="0" borderId="9" xfId="0" applyFont="1" applyBorder="1" applyAlignment="1">
      <alignment horizontal="justify" vertical="justify"/>
    </xf>
    <xf numFmtId="0" fontId="7" fillId="5" borderId="4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right" vertical="center"/>
    </xf>
    <xf numFmtId="0" fontId="10" fillId="5" borderId="8" xfId="0" applyFont="1" applyFill="1" applyBorder="1" applyAlignment="1">
      <alignment horizontal="right" vertical="center"/>
    </xf>
    <xf numFmtId="0" fontId="7" fillId="3" borderId="10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0" fontId="7" fillId="3" borderId="17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right" vertical="center" wrapText="1"/>
    </xf>
    <xf numFmtId="0" fontId="7" fillId="5" borderId="3" xfId="0" applyFont="1" applyFill="1" applyBorder="1" applyAlignment="1">
      <alignment horizontal="right" vertical="center" wrapText="1"/>
    </xf>
    <xf numFmtId="0" fontId="7" fillId="5" borderId="5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3" borderId="14" xfId="0" applyFont="1" applyFill="1" applyBorder="1" applyAlignment="1">
      <alignment horizontal="left" vertical="top" wrapText="1"/>
    </xf>
    <xf numFmtId="0" fontId="7" fillId="3" borderId="15" xfId="0" applyFont="1" applyFill="1" applyBorder="1" applyAlignment="1">
      <alignment horizontal="left" vertical="top" wrapText="1"/>
    </xf>
    <xf numFmtId="0" fontId="7" fillId="3" borderId="12" xfId="0" applyFont="1" applyFill="1" applyBorder="1" applyAlignment="1">
      <alignment horizontal="left" vertical="top" wrapText="1"/>
    </xf>
    <xf numFmtId="0" fontId="7" fillId="3" borderId="13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justify"/>
    </xf>
    <xf numFmtId="0" fontId="7" fillId="3" borderId="11" xfId="0" applyFont="1" applyFill="1" applyBorder="1" applyAlignment="1">
      <alignment horizontal="left" vertical="justify"/>
    </xf>
    <xf numFmtId="0" fontId="7" fillId="3" borderId="12" xfId="0" applyFont="1" applyFill="1" applyBorder="1" applyAlignment="1">
      <alignment horizontal="left" vertical="justify"/>
    </xf>
    <xf numFmtId="0" fontId="7" fillId="3" borderId="13" xfId="0" applyFont="1" applyFill="1" applyBorder="1" applyAlignment="1">
      <alignment horizontal="left" vertical="justify"/>
    </xf>
    <xf numFmtId="0" fontId="7" fillId="3" borderId="14" xfId="0" applyFont="1" applyFill="1" applyBorder="1" applyAlignment="1">
      <alignment horizontal="left" vertical="justify"/>
    </xf>
    <xf numFmtId="0" fontId="7" fillId="3" borderId="15" xfId="0" applyFont="1" applyFill="1" applyBorder="1" applyAlignment="1">
      <alignment horizontal="left" vertical="justify"/>
    </xf>
    <xf numFmtId="0" fontId="7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center" vertical="center"/>
    </xf>
  </cellXfs>
  <cellStyles count="3">
    <cellStyle name="Normal" xfId="0" builtinId="0"/>
    <cellStyle name="Normal 13" xfId="2" xr:uid="{B3782922-B9B2-49B0-A7CF-D6DC280E3501}"/>
    <cellStyle name="Normal 2" xfId="1" xr:uid="{254FA397-ED47-4105-A469-9382910BB323}"/>
  </cellStyles>
  <dxfs count="0"/>
  <tableStyles count="0" defaultTableStyle="TableStyleMedium2" defaultPivotStyle="PivotStyleLight16"/>
  <colors>
    <mruColors>
      <color rgb="FFFFE699"/>
      <color rgb="FFF8CBAD"/>
      <color rgb="FFFFD966"/>
      <color rgb="FFFFF2CC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7"/>
  <sheetViews>
    <sheetView tabSelected="1" view="pageLayout" topLeftCell="A63" zoomScaleNormal="100" zoomScaleSheetLayoutView="85" workbookViewId="0">
      <selection activeCell="A67" sqref="A67"/>
    </sheetView>
  </sheetViews>
  <sheetFormatPr defaultColWidth="5.85546875" defaultRowHeight="11.25" x14ac:dyDescent="0.25"/>
  <cols>
    <col min="1" max="1" width="11.28515625" style="1" customWidth="1"/>
    <col min="2" max="2" width="14" style="1" customWidth="1"/>
    <col min="3" max="3" width="17.42578125" style="3" customWidth="1"/>
    <col min="4" max="5" width="17.85546875" style="1" customWidth="1"/>
    <col min="6" max="6" width="12.85546875" style="1" customWidth="1"/>
    <col min="7" max="7" width="13.140625" style="1" customWidth="1"/>
    <col min="8" max="16384" width="5.85546875" style="1"/>
  </cols>
  <sheetData>
    <row r="1" spans="1:7" ht="15.75" x14ac:dyDescent="0.25">
      <c r="A1" s="4" t="s">
        <v>74</v>
      </c>
    </row>
    <row r="2" spans="1:7" ht="16.5" thickBot="1" x14ac:dyDescent="0.3">
      <c r="A2" s="4" t="s">
        <v>72</v>
      </c>
      <c r="B2" s="4"/>
      <c r="C2" s="4"/>
      <c r="D2" s="4"/>
      <c r="E2" s="4"/>
      <c r="F2" s="4"/>
      <c r="G2" s="4"/>
    </row>
    <row r="3" spans="1:7" ht="33" x14ac:dyDescent="0.25">
      <c r="A3" s="50" t="s">
        <v>0</v>
      </c>
      <c r="B3" s="51"/>
      <c r="C3" s="5" t="s">
        <v>1</v>
      </c>
      <c r="D3" s="51" t="s">
        <v>2</v>
      </c>
      <c r="E3" s="51"/>
      <c r="F3" s="6" t="s">
        <v>3</v>
      </c>
      <c r="G3" s="7" t="s">
        <v>4</v>
      </c>
    </row>
    <row r="4" spans="1:7" ht="12.75" x14ac:dyDescent="0.25">
      <c r="A4" s="27" t="s">
        <v>52</v>
      </c>
      <c r="B4" s="28"/>
      <c r="C4" s="8" t="s">
        <v>53</v>
      </c>
      <c r="D4" s="31" t="s">
        <v>13</v>
      </c>
      <c r="E4" s="31"/>
      <c r="F4" s="9">
        <v>1</v>
      </c>
      <c r="G4" s="10"/>
    </row>
    <row r="5" spans="1:7" ht="12.75" x14ac:dyDescent="0.25">
      <c r="A5" s="37"/>
      <c r="B5" s="38"/>
      <c r="C5" s="8" t="s">
        <v>54</v>
      </c>
      <c r="D5" s="31" t="s">
        <v>55</v>
      </c>
      <c r="E5" s="31"/>
      <c r="F5" s="9">
        <v>0</v>
      </c>
      <c r="G5" s="17">
        <v>0</v>
      </c>
    </row>
    <row r="6" spans="1:7" ht="12.75" x14ac:dyDescent="0.25">
      <c r="A6" s="43" t="s">
        <v>56</v>
      </c>
      <c r="B6" s="44"/>
      <c r="C6" s="8" t="s">
        <v>57</v>
      </c>
      <c r="D6" s="49"/>
      <c r="E6" s="49"/>
      <c r="F6" s="9">
        <v>1</v>
      </c>
      <c r="G6" s="10"/>
    </row>
    <row r="7" spans="1:7" ht="12.75" x14ac:dyDescent="0.25">
      <c r="A7" s="45"/>
      <c r="B7" s="46"/>
      <c r="C7" s="8" t="s">
        <v>58</v>
      </c>
      <c r="D7" s="49"/>
      <c r="E7" s="49"/>
      <c r="F7" s="9">
        <v>0</v>
      </c>
      <c r="G7" s="17">
        <v>0</v>
      </c>
    </row>
    <row r="8" spans="1:7" ht="12.75" x14ac:dyDescent="0.25">
      <c r="A8" s="47"/>
      <c r="B8" s="48"/>
      <c r="C8" s="8" t="s">
        <v>59</v>
      </c>
      <c r="D8" s="49"/>
      <c r="E8" s="49"/>
      <c r="F8" s="9">
        <v>-1</v>
      </c>
      <c r="G8" s="59"/>
    </row>
    <row r="9" spans="1:7" ht="25.5" x14ac:dyDescent="0.25">
      <c r="A9" s="27" t="s">
        <v>24</v>
      </c>
      <c r="B9" s="28"/>
      <c r="C9" s="12" t="s">
        <v>60</v>
      </c>
      <c r="D9" s="31"/>
      <c r="E9" s="31"/>
      <c r="F9" s="9">
        <v>2</v>
      </c>
      <c r="G9" s="10"/>
    </row>
    <row r="10" spans="1:7" ht="25.5" x14ac:dyDescent="0.25">
      <c r="A10" s="39"/>
      <c r="B10" s="40"/>
      <c r="C10" s="12" t="s">
        <v>61</v>
      </c>
      <c r="D10" s="31"/>
      <c r="E10" s="31"/>
      <c r="F10" s="9">
        <v>1</v>
      </c>
      <c r="G10" s="10"/>
    </row>
    <row r="11" spans="1:7" ht="25.5" x14ac:dyDescent="0.25">
      <c r="A11" s="39"/>
      <c r="B11" s="40"/>
      <c r="C11" s="12" t="s">
        <v>62</v>
      </c>
      <c r="D11" s="31"/>
      <c r="E11" s="31"/>
      <c r="F11" s="9">
        <v>1</v>
      </c>
      <c r="G11" s="17">
        <v>1</v>
      </c>
    </row>
    <row r="12" spans="1:7" ht="12.75" x14ac:dyDescent="0.25">
      <c r="A12" s="39"/>
      <c r="B12" s="40"/>
      <c r="C12" s="12" t="s">
        <v>63</v>
      </c>
      <c r="D12" s="31"/>
      <c r="E12" s="31"/>
      <c r="F12" s="9">
        <v>0</v>
      </c>
      <c r="G12" s="10"/>
    </row>
    <row r="13" spans="1:7" ht="12.75" x14ac:dyDescent="0.25">
      <c r="A13" s="37"/>
      <c r="B13" s="38"/>
      <c r="C13" s="12" t="s">
        <v>64</v>
      </c>
      <c r="D13" s="31"/>
      <c r="E13" s="31"/>
      <c r="F13" s="9">
        <v>0</v>
      </c>
      <c r="G13" s="10"/>
    </row>
    <row r="14" spans="1:7" ht="12.75" x14ac:dyDescent="0.25">
      <c r="A14" s="27" t="s">
        <v>39</v>
      </c>
      <c r="B14" s="28"/>
      <c r="C14" s="12" t="s">
        <v>29</v>
      </c>
      <c r="D14" s="31"/>
      <c r="E14" s="31"/>
      <c r="F14" s="9">
        <v>1</v>
      </c>
      <c r="G14" s="10"/>
    </row>
    <row r="15" spans="1:7" ht="12.75" x14ac:dyDescent="0.25">
      <c r="A15" s="37"/>
      <c r="B15" s="38"/>
      <c r="C15" s="12" t="s">
        <v>30</v>
      </c>
      <c r="D15" s="31"/>
      <c r="E15" s="31"/>
      <c r="F15" s="9">
        <v>0</v>
      </c>
      <c r="G15" s="17">
        <v>0</v>
      </c>
    </row>
    <row r="16" spans="1:7" ht="12.75" x14ac:dyDescent="0.25">
      <c r="A16" s="27" t="s">
        <v>40</v>
      </c>
      <c r="B16" s="28"/>
      <c r="C16" s="12" t="s">
        <v>41</v>
      </c>
      <c r="D16" s="41" t="s">
        <v>42</v>
      </c>
      <c r="E16" s="41"/>
      <c r="F16" s="9">
        <v>1</v>
      </c>
      <c r="G16" s="10"/>
    </row>
    <row r="17" spans="1:7" ht="12.75" x14ac:dyDescent="0.25">
      <c r="A17" s="39"/>
      <c r="B17" s="40"/>
      <c r="C17" s="12" t="s">
        <v>10</v>
      </c>
      <c r="D17" s="42" t="s">
        <v>43</v>
      </c>
      <c r="E17" s="42"/>
      <c r="F17" s="9">
        <v>0</v>
      </c>
      <c r="G17" s="10"/>
    </row>
    <row r="18" spans="1:7" ht="12.75" x14ac:dyDescent="0.25">
      <c r="A18" s="37"/>
      <c r="B18" s="38"/>
      <c r="C18" s="12" t="s">
        <v>44</v>
      </c>
      <c r="D18" s="31"/>
      <c r="E18" s="31"/>
      <c r="F18" s="9">
        <v>-1</v>
      </c>
      <c r="G18" s="17">
        <v>-1</v>
      </c>
    </row>
    <row r="19" spans="1:7" ht="12.75" x14ac:dyDescent="0.25">
      <c r="A19" s="27" t="s">
        <v>65</v>
      </c>
      <c r="B19" s="28"/>
      <c r="C19" s="12" t="s">
        <v>66</v>
      </c>
      <c r="D19" s="31"/>
      <c r="E19" s="31"/>
      <c r="F19" s="9" t="s">
        <v>67</v>
      </c>
      <c r="G19" s="10"/>
    </row>
    <row r="20" spans="1:7" ht="26.25" thickBot="1" x14ac:dyDescent="0.3">
      <c r="A20" s="29"/>
      <c r="B20" s="30"/>
      <c r="C20" s="13" t="s">
        <v>68</v>
      </c>
      <c r="D20" s="32"/>
      <c r="E20" s="32"/>
      <c r="F20" s="20" t="s">
        <v>69</v>
      </c>
      <c r="G20" s="21"/>
    </row>
    <row r="21" spans="1:7" ht="12.75" x14ac:dyDescent="0.2">
      <c r="A21" s="15"/>
      <c r="B21" s="15"/>
      <c r="C21" s="15"/>
      <c r="D21" s="15"/>
      <c r="E21" s="33" t="s">
        <v>49</v>
      </c>
      <c r="F21" s="34"/>
      <c r="G21" s="22">
        <f>SUM(G4:G20)</f>
        <v>0</v>
      </c>
    </row>
    <row r="22" spans="1:7" ht="12.75" x14ac:dyDescent="0.2">
      <c r="A22" s="15"/>
      <c r="B22" s="15"/>
      <c r="C22" s="15"/>
      <c r="D22" s="15"/>
      <c r="E22" s="35" t="s">
        <v>70</v>
      </c>
      <c r="F22" s="36"/>
      <c r="G22" s="19">
        <f>6-G21</f>
        <v>6</v>
      </c>
    </row>
    <row r="23" spans="1:7" ht="13.5" thickBot="1" x14ac:dyDescent="0.25">
      <c r="A23" s="15"/>
      <c r="B23" s="15"/>
      <c r="C23" s="15"/>
      <c r="D23" s="15"/>
      <c r="E23" s="25" t="s">
        <v>51</v>
      </c>
      <c r="F23" s="26"/>
      <c r="G23" s="23" t="s">
        <v>73</v>
      </c>
    </row>
    <row r="65" spans="1:7" ht="15.75" x14ac:dyDescent="0.25">
      <c r="A65" s="4"/>
    </row>
    <row r="66" spans="1:7" ht="15.75" x14ac:dyDescent="0.25">
      <c r="A66" s="4"/>
    </row>
    <row r="67" spans="1:7" ht="15.75" x14ac:dyDescent="0.25">
      <c r="A67" s="4" t="s">
        <v>75</v>
      </c>
    </row>
    <row r="68" spans="1:7" ht="16.5" thickBot="1" x14ac:dyDescent="0.3">
      <c r="A68" s="4" t="s">
        <v>71</v>
      </c>
      <c r="B68" s="4"/>
      <c r="C68" s="4"/>
      <c r="D68" s="4"/>
      <c r="E68" s="4"/>
      <c r="F68" s="4"/>
      <c r="G68" s="4"/>
    </row>
    <row r="69" spans="1:7" ht="33" x14ac:dyDescent="0.25">
      <c r="A69" s="50" t="s">
        <v>0</v>
      </c>
      <c r="B69" s="51"/>
      <c r="C69" s="5" t="s">
        <v>1</v>
      </c>
      <c r="D69" s="51" t="s">
        <v>2</v>
      </c>
      <c r="E69" s="51"/>
      <c r="F69" s="6" t="s">
        <v>3</v>
      </c>
      <c r="G69" s="7" t="s">
        <v>4</v>
      </c>
    </row>
    <row r="70" spans="1:7" ht="15" customHeight="1" x14ac:dyDescent="0.25">
      <c r="A70" s="52" t="s">
        <v>5</v>
      </c>
      <c r="B70" s="53"/>
      <c r="C70" s="8" t="s">
        <v>6</v>
      </c>
      <c r="D70" s="42" t="s">
        <v>7</v>
      </c>
      <c r="E70" s="42"/>
      <c r="F70" s="9">
        <v>2</v>
      </c>
      <c r="G70" s="10"/>
    </row>
    <row r="71" spans="1:7" s="2" customFormat="1" ht="12.75" x14ac:dyDescent="0.25">
      <c r="A71" s="52"/>
      <c r="B71" s="53"/>
      <c r="C71" s="8" t="s">
        <v>8</v>
      </c>
      <c r="D71" s="42" t="s">
        <v>9</v>
      </c>
      <c r="E71" s="42"/>
      <c r="F71" s="9">
        <v>1</v>
      </c>
      <c r="G71" s="10"/>
    </row>
    <row r="72" spans="1:7" s="2" customFormat="1" ht="12.75" x14ac:dyDescent="0.25">
      <c r="A72" s="52"/>
      <c r="B72" s="53"/>
      <c r="C72" s="8" t="s">
        <v>10</v>
      </c>
      <c r="D72" s="42" t="s">
        <v>11</v>
      </c>
      <c r="E72" s="42"/>
      <c r="F72" s="9">
        <v>-1</v>
      </c>
      <c r="G72" s="17">
        <v>-1</v>
      </c>
    </row>
    <row r="73" spans="1:7" s="2" customFormat="1" ht="12.75" x14ac:dyDescent="0.25">
      <c r="A73" s="52"/>
      <c r="B73" s="53"/>
      <c r="C73" s="8" t="s">
        <v>12</v>
      </c>
      <c r="D73" s="42" t="s">
        <v>13</v>
      </c>
      <c r="E73" s="42"/>
      <c r="F73" s="9">
        <v>-2</v>
      </c>
      <c r="G73" s="59"/>
    </row>
    <row r="74" spans="1:7" s="2" customFormat="1" ht="25.5" x14ac:dyDescent="0.25">
      <c r="A74" s="57" t="s">
        <v>14</v>
      </c>
      <c r="B74" s="58"/>
      <c r="C74" s="8"/>
      <c r="D74" s="11" t="s">
        <v>15</v>
      </c>
      <c r="E74" s="11" t="s">
        <v>16</v>
      </c>
      <c r="F74" s="9"/>
      <c r="G74" s="10"/>
    </row>
    <row r="75" spans="1:7" s="2" customFormat="1" ht="25.5" x14ac:dyDescent="0.25">
      <c r="A75" s="57"/>
      <c r="B75" s="58"/>
      <c r="C75" s="8" t="s">
        <v>8</v>
      </c>
      <c r="D75" s="11" t="s">
        <v>17</v>
      </c>
      <c r="E75" s="11" t="s">
        <v>18</v>
      </c>
      <c r="F75" s="9">
        <v>1</v>
      </c>
      <c r="G75" s="10"/>
    </row>
    <row r="76" spans="1:7" s="2" customFormat="1" ht="25.5" x14ac:dyDescent="0.25">
      <c r="A76" s="57"/>
      <c r="B76" s="58"/>
      <c r="C76" s="8" t="s">
        <v>10</v>
      </c>
      <c r="D76" s="11" t="s">
        <v>19</v>
      </c>
      <c r="E76" s="11" t="s">
        <v>20</v>
      </c>
      <c r="F76" s="9">
        <v>0</v>
      </c>
      <c r="G76" s="10"/>
    </row>
    <row r="77" spans="1:7" s="2" customFormat="1" ht="25.5" x14ac:dyDescent="0.25">
      <c r="A77" s="57"/>
      <c r="B77" s="58"/>
      <c r="C77" s="8" t="s">
        <v>21</v>
      </c>
      <c r="D77" s="11" t="s">
        <v>22</v>
      </c>
      <c r="E77" s="11" t="s">
        <v>23</v>
      </c>
      <c r="F77" s="9">
        <v>-1</v>
      </c>
      <c r="G77" s="17">
        <v>-1</v>
      </c>
    </row>
    <row r="78" spans="1:7" s="2" customFormat="1" ht="38.25" x14ac:dyDescent="0.25">
      <c r="A78" s="52" t="s">
        <v>24</v>
      </c>
      <c r="B78" s="53"/>
      <c r="C78" s="12" t="s">
        <v>25</v>
      </c>
      <c r="D78" s="9"/>
      <c r="E78" s="9"/>
      <c r="F78" s="9">
        <v>2</v>
      </c>
      <c r="G78" s="17">
        <v>2</v>
      </c>
    </row>
    <row r="79" spans="1:7" s="2" customFormat="1" ht="12.75" x14ac:dyDescent="0.25">
      <c r="A79" s="52"/>
      <c r="B79" s="53"/>
      <c r="C79" s="12" t="s">
        <v>26</v>
      </c>
      <c r="D79" s="9"/>
      <c r="E79" s="9"/>
      <c r="F79" s="9">
        <v>1</v>
      </c>
      <c r="G79" s="10"/>
    </row>
    <row r="80" spans="1:7" s="2" customFormat="1" ht="12.75" x14ac:dyDescent="0.25">
      <c r="A80" s="52"/>
      <c r="B80" s="53"/>
      <c r="C80" s="12" t="s">
        <v>27</v>
      </c>
      <c r="D80" s="9"/>
      <c r="E80" s="9"/>
      <c r="F80" s="9">
        <v>0</v>
      </c>
      <c r="G80" s="10"/>
    </row>
    <row r="81" spans="1:7" s="2" customFormat="1" ht="15" customHeight="1" x14ac:dyDescent="0.25">
      <c r="A81" s="52" t="s">
        <v>28</v>
      </c>
      <c r="B81" s="53"/>
      <c r="C81" s="12" t="s">
        <v>29</v>
      </c>
      <c r="D81" s="9"/>
      <c r="E81" s="9"/>
      <c r="F81" s="9">
        <v>0</v>
      </c>
      <c r="G81" s="10"/>
    </row>
    <row r="82" spans="1:7" s="2" customFormat="1" ht="12.75" x14ac:dyDescent="0.25">
      <c r="A82" s="52"/>
      <c r="B82" s="53"/>
      <c r="C82" s="12" t="s">
        <v>30</v>
      </c>
      <c r="D82" s="9"/>
      <c r="E82" s="9"/>
      <c r="F82" s="9">
        <v>1</v>
      </c>
      <c r="G82" s="17">
        <v>1</v>
      </c>
    </row>
    <row r="83" spans="1:7" s="2" customFormat="1" ht="38.25" customHeight="1" x14ac:dyDescent="0.25">
      <c r="A83" s="52" t="s">
        <v>31</v>
      </c>
      <c r="B83" s="53"/>
      <c r="C83" s="8"/>
      <c r="D83" s="11" t="s">
        <v>32</v>
      </c>
      <c r="E83" s="11" t="s">
        <v>33</v>
      </c>
      <c r="F83" s="9"/>
      <c r="G83" s="10"/>
    </row>
    <row r="84" spans="1:7" s="2" customFormat="1" ht="12.75" x14ac:dyDescent="0.25">
      <c r="A84" s="52"/>
      <c r="B84" s="53"/>
      <c r="C84" s="12" t="s">
        <v>34</v>
      </c>
      <c r="D84" s="9" t="s">
        <v>35</v>
      </c>
      <c r="E84" s="9" t="s">
        <v>36</v>
      </c>
      <c r="F84" s="9">
        <v>1</v>
      </c>
      <c r="G84" s="17">
        <v>1</v>
      </c>
    </row>
    <row r="85" spans="1:7" s="2" customFormat="1" ht="12.75" x14ac:dyDescent="0.25">
      <c r="A85" s="52"/>
      <c r="B85" s="53"/>
      <c r="C85" s="12" t="s">
        <v>10</v>
      </c>
      <c r="D85" s="9" t="s">
        <v>37</v>
      </c>
      <c r="E85" s="9" t="s">
        <v>38</v>
      </c>
      <c r="F85" s="9">
        <v>0</v>
      </c>
      <c r="G85" s="10"/>
    </row>
    <row r="86" spans="1:7" s="2" customFormat="1" ht="15" customHeight="1" x14ac:dyDescent="0.25">
      <c r="A86" s="52" t="s">
        <v>39</v>
      </c>
      <c r="B86" s="53"/>
      <c r="C86" s="12" t="s">
        <v>29</v>
      </c>
      <c r="D86" s="9"/>
      <c r="E86" s="9"/>
      <c r="F86" s="9">
        <v>1</v>
      </c>
      <c r="G86" s="10"/>
    </row>
    <row r="87" spans="1:7" s="2" customFormat="1" ht="12.75" x14ac:dyDescent="0.25">
      <c r="A87" s="52"/>
      <c r="B87" s="53"/>
      <c r="C87" s="12" t="s">
        <v>30</v>
      </c>
      <c r="D87" s="9"/>
      <c r="E87" s="9"/>
      <c r="F87" s="9">
        <v>0</v>
      </c>
      <c r="G87" s="17">
        <v>0</v>
      </c>
    </row>
    <row r="88" spans="1:7" s="2" customFormat="1" ht="15" customHeight="1" x14ac:dyDescent="0.25">
      <c r="A88" s="52" t="s">
        <v>40</v>
      </c>
      <c r="B88" s="53"/>
      <c r="C88" s="12" t="s">
        <v>41</v>
      </c>
      <c r="D88" s="56" t="s">
        <v>42</v>
      </c>
      <c r="E88" s="56"/>
      <c r="F88" s="9">
        <v>1</v>
      </c>
      <c r="G88" s="10"/>
    </row>
    <row r="89" spans="1:7" s="2" customFormat="1" ht="12.75" x14ac:dyDescent="0.25">
      <c r="A89" s="52"/>
      <c r="B89" s="53"/>
      <c r="C89" s="12" t="s">
        <v>10</v>
      </c>
      <c r="D89" s="9" t="s">
        <v>43</v>
      </c>
      <c r="E89" s="9"/>
      <c r="F89" s="9">
        <v>0</v>
      </c>
      <c r="G89" s="10"/>
    </row>
    <row r="90" spans="1:7" s="2" customFormat="1" ht="12.75" x14ac:dyDescent="0.25">
      <c r="A90" s="52"/>
      <c r="B90" s="53"/>
      <c r="C90" s="12" t="s">
        <v>44</v>
      </c>
      <c r="D90" s="9"/>
      <c r="E90" s="9"/>
      <c r="F90" s="9">
        <v>-1</v>
      </c>
      <c r="G90" s="17">
        <v>-1</v>
      </c>
    </row>
    <row r="91" spans="1:7" s="2" customFormat="1" ht="25.5" customHeight="1" x14ac:dyDescent="0.25">
      <c r="A91" s="52" t="s">
        <v>45</v>
      </c>
      <c r="B91" s="53"/>
      <c r="C91" s="12" t="s">
        <v>46</v>
      </c>
      <c r="D91" s="9"/>
      <c r="E91" s="9"/>
      <c r="F91" s="9">
        <v>2</v>
      </c>
      <c r="G91" s="10"/>
    </row>
    <row r="92" spans="1:7" s="2" customFormat="1" ht="12.75" x14ac:dyDescent="0.25">
      <c r="A92" s="52"/>
      <c r="B92" s="53"/>
      <c r="C92" s="12" t="s">
        <v>47</v>
      </c>
      <c r="D92" s="9"/>
      <c r="E92" s="9"/>
      <c r="F92" s="9">
        <v>1</v>
      </c>
      <c r="G92" s="10"/>
    </row>
    <row r="93" spans="1:7" s="2" customFormat="1" ht="13.5" thickBot="1" x14ac:dyDescent="0.3">
      <c r="A93" s="54"/>
      <c r="B93" s="55"/>
      <c r="C93" s="13" t="s">
        <v>48</v>
      </c>
      <c r="D93" s="14"/>
      <c r="E93" s="14"/>
      <c r="F93" s="14">
        <v>0</v>
      </c>
      <c r="G93" s="24">
        <v>0</v>
      </c>
    </row>
    <row r="94" spans="1:7" s="2" customFormat="1" ht="15" customHeight="1" x14ac:dyDescent="0.2">
      <c r="A94" s="15"/>
      <c r="B94" s="16"/>
      <c r="C94" s="16"/>
      <c r="D94" s="16"/>
      <c r="E94" s="33" t="s">
        <v>49</v>
      </c>
      <c r="F94" s="34"/>
      <c r="G94" s="18">
        <f>SUM(G70:G93)</f>
        <v>1</v>
      </c>
    </row>
    <row r="95" spans="1:7" s="2" customFormat="1" ht="12.75" x14ac:dyDescent="0.2">
      <c r="A95" s="15"/>
      <c r="B95" s="16"/>
      <c r="C95" s="16"/>
      <c r="D95" s="16"/>
      <c r="E95" s="35" t="s">
        <v>50</v>
      </c>
      <c r="F95" s="36"/>
      <c r="G95" s="19">
        <f>6-G94</f>
        <v>5</v>
      </c>
    </row>
    <row r="96" spans="1:7" s="2" customFormat="1" ht="13.5" thickBot="1" x14ac:dyDescent="0.25">
      <c r="A96" s="15"/>
      <c r="B96" s="16"/>
      <c r="C96" s="16"/>
      <c r="D96" s="16"/>
      <c r="E96" s="25" t="s">
        <v>51</v>
      </c>
      <c r="F96" s="26"/>
      <c r="G96" s="23" t="str">
        <f>"M"&amp;G95</f>
        <v>M5</v>
      </c>
    </row>
    <row r="97" spans="1:7" s="2" customFormat="1" ht="12.75" x14ac:dyDescent="0.2">
      <c r="A97" s="15"/>
      <c r="B97" s="16"/>
      <c r="C97" s="16"/>
      <c r="D97" s="16"/>
      <c r="E97" s="15"/>
      <c r="F97" s="16"/>
      <c r="G97" s="16"/>
    </row>
  </sheetData>
  <sortState xmlns:xlrd2="http://schemas.microsoft.com/office/spreadsheetml/2017/richdata2" ref="B78:B79">
    <sortCondition ref="B78:B79"/>
  </sortState>
  <mergeCells count="46">
    <mergeCell ref="A83:B85"/>
    <mergeCell ref="A74:B77"/>
    <mergeCell ref="A78:B80"/>
    <mergeCell ref="A81:B82"/>
    <mergeCell ref="A70:B73"/>
    <mergeCell ref="D70:E70"/>
    <mergeCell ref="D71:E71"/>
    <mergeCell ref="D72:E72"/>
    <mergeCell ref="D73:E73"/>
    <mergeCell ref="A69:B69"/>
    <mergeCell ref="D69:E69"/>
    <mergeCell ref="E95:F95"/>
    <mergeCell ref="E96:F96"/>
    <mergeCell ref="A91:B93"/>
    <mergeCell ref="E94:F94"/>
    <mergeCell ref="A86:B87"/>
    <mergeCell ref="A88:B90"/>
    <mergeCell ref="D88:E88"/>
    <mergeCell ref="A3:B3"/>
    <mergeCell ref="D3:E3"/>
    <mergeCell ref="A4:B5"/>
    <mergeCell ref="D4:E4"/>
    <mergeCell ref="D5:E5"/>
    <mergeCell ref="A6:B8"/>
    <mergeCell ref="D6:E6"/>
    <mergeCell ref="D7:E7"/>
    <mergeCell ref="D8:E8"/>
    <mergeCell ref="A9:B13"/>
    <mergeCell ref="D9:E9"/>
    <mergeCell ref="D10:E10"/>
    <mergeCell ref="D11:E11"/>
    <mergeCell ref="D12:E12"/>
    <mergeCell ref="D13:E13"/>
    <mergeCell ref="A14:B15"/>
    <mergeCell ref="D14:E14"/>
    <mergeCell ref="D15:E15"/>
    <mergeCell ref="A16:B18"/>
    <mergeCell ref="D16:E16"/>
    <mergeCell ref="D17:E17"/>
    <mergeCell ref="D18:E18"/>
    <mergeCell ref="E23:F23"/>
    <mergeCell ref="A19:B20"/>
    <mergeCell ref="D19:E19"/>
    <mergeCell ref="D20:E20"/>
    <mergeCell ref="E21:F21"/>
    <mergeCell ref="E22:F22"/>
  </mergeCells>
  <phoneticPr fontId="1" type="noConversion"/>
  <printOptions horizontalCentered="1"/>
  <pageMargins left="0.74803149606299213" right="0.74803149606299213" top="1.3779527559055118" bottom="1.1811023622047243" header="0.51181102362204722" footer="0.51181102362204722"/>
  <pageSetup paperSize="9" scale="80" fitToHeight="0" orientation="portrait" r:id="rId1"/>
  <headerFooter>
    <oddHeader xml:space="preserve">&amp;L&amp;G&amp;R27 Rapla-Järvakandi-Kergu km 39,29-40,94 kergliiklustee valgustus
Töö nr P23083
Kaisma küla, Põhja-Pärnumaa vald, Pärnu maakond
Põhiprojekt
EL
</oddHeader>
    <oddFooter>&amp;LOÜ Reaalprojekt
Vabaduse pst 174b, 10917 Tallinn
reg.nr 10765904&amp;CKoostaja: OÜ Reaalprojekt
Vastutav isik: Peeter Turnau, A-pädevusklass
/allkirjastatud digitaalselt/&amp;R&amp;P/&amp;N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8368C8DF89C94ABF7822F3B3E042C8" ma:contentTypeVersion="17" ma:contentTypeDescription="Create a new document." ma:contentTypeScope="" ma:versionID="deab7bc7448efa7e66230158e55c78df">
  <xsd:schema xmlns:xsd="http://www.w3.org/2001/XMLSchema" xmlns:xs="http://www.w3.org/2001/XMLSchema" xmlns:p="http://schemas.microsoft.com/office/2006/metadata/properties" xmlns:ns2="aeb2b80e-a5f2-494b-adf0-7893b2d364af" xmlns:ns3="f482e72f-aa55-4deb-a4ac-68b7077e71fb" targetNamespace="http://schemas.microsoft.com/office/2006/metadata/properties" ma:root="true" ma:fieldsID="b2bf4c6a4cf41a203ae6c58e108cacba" ns2:_="" ns3:_="">
    <xsd:import namespace="aeb2b80e-a5f2-494b-adf0-7893b2d364af"/>
    <xsd:import namespace="f482e72f-aa55-4deb-a4ac-68b7077e71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2b80e-a5f2-494b-adf0-7893b2d364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036f178f-072a-48da-bbb1-278e913d2d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82e72f-aa55-4deb-a4ac-68b7077e71f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22867e8-38d1-4bbd-9c5d-e5d8c52e98c1}" ma:internalName="TaxCatchAll" ma:showField="CatchAllData" ma:web="f482e72f-aa55-4deb-a4ac-68b7077e71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eb2b80e-a5f2-494b-adf0-7893b2d364af">
      <Terms xmlns="http://schemas.microsoft.com/office/infopath/2007/PartnerControls"/>
    </lcf76f155ced4ddcb4097134ff3c332f>
    <TaxCatchAll xmlns="f482e72f-aa55-4deb-a4ac-68b7077e71fb" xsi:nil="true"/>
  </documentManagement>
</p:properties>
</file>

<file path=customXml/itemProps1.xml><?xml version="1.0" encoding="utf-8"?>
<ds:datastoreItem xmlns:ds="http://schemas.openxmlformats.org/officeDocument/2006/customXml" ds:itemID="{18B4F36F-F4E6-4603-A122-04AD00502665}"/>
</file>

<file path=customXml/itemProps2.xml><?xml version="1.0" encoding="utf-8"?>
<ds:datastoreItem xmlns:ds="http://schemas.openxmlformats.org/officeDocument/2006/customXml" ds:itemID="{5991404C-9436-45FB-B1A0-FC36CB604D9F}"/>
</file>

<file path=customXml/itemProps3.xml><?xml version="1.0" encoding="utf-8"?>
<ds:datastoreItem xmlns:ds="http://schemas.openxmlformats.org/officeDocument/2006/customXml" ds:itemID="{CC1C6873-F8A1-4B79-BF83-CAC7621EBFD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Ilja</dc:creator>
  <cp:lastModifiedBy>Jelena Kelvet</cp:lastModifiedBy>
  <cp:lastPrinted>2023-10-05T11:56:23Z</cp:lastPrinted>
  <dcterms:created xsi:type="dcterms:W3CDTF">2015-12-16T06:29:14Z</dcterms:created>
  <dcterms:modified xsi:type="dcterms:W3CDTF">2023-10-16T07:47:52Z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0x010100078368C8DF89C94ABF7822F3B3E042C8</vt:lpwstr>
  </property>
</Properties>
</file>