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6.xml" ContentType="application/vnd.openxmlformats-officedocument.drawing+xml"/>
  <Override PartName="/xl/tables/table16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tables/table17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J:\GIS\Päringud_analüüsid\LKJ_maakond_kov\politseile\20250728\"/>
    </mc:Choice>
  </mc:AlternateContent>
  <xr:revisionPtr revIDLastSave="0" documentId="13_ncr:1_{0E4BBA98-A6A9-4DDD-B0DB-D35229EC4AF6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Eestistoimunudjuhtumid" sheetId="2" r:id="rId1"/>
    <sheet name="Juhtumid kuudes" sheetId="3" r:id="rId2"/>
    <sheet name="Isikukahjuga juhtumid" sheetId="18" r:id="rId3"/>
    <sheet name="Situtsioonigrupid" sheetId="13" r:id="rId4"/>
    <sheet name="Situatsioon_detailne" sheetId="4" r:id="rId5"/>
    <sheet name="Ristmikud" sheetId="5" r:id="rId6"/>
    <sheet name="Jüri ring" sheetId="25" r:id="rId7"/>
    <sheet name="Vastutava poole sõiduk" sheetId="26" r:id="rId8"/>
    <sheet name="Ristmik_situats" sheetId="23" r:id="rId9"/>
    <sheet name="Parklad" sheetId="6" r:id="rId10"/>
    <sheet name="Nadalapaev" sheetId="7" r:id="rId11"/>
    <sheet name="Tunni_loikes" sheetId="12" r:id="rId12"/>
    <sheet name="Paeva_tunni_loikes" sheetId="8" r:id="rId13"/>
    <sheet name="Kuupaev2014_2025" sheetId="22" r:id="rId14"/>
    <sheet name="Asustusyksus" sheetId="9" r:id="rId15"/>
    <sheet name="Ay_situats2024IIpa_2025Ipa" sheetId="10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6" l="1"/>
  <c r="G4" i="26"/>
  <c r="G5" i="26"/>
  <c r="G6" i="26"/>
  <c r="G7" i="26"/>
  <c r="G8" i="26"/>
  <c r="G2" i="26"/>
  <c r="C3" i="26"/>
  <c r="C4" i="26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" i="26"/>
  <c r="T3" i="13"/>
  <c r="T4" i="13"/>
  <c r="T5" i="13"/>
  <c r="T6" i="13"/>
  <c r="T7" i="13"/>
  <c r="T8" i="13"/>
  <c r="T9" i="13"/>
  <c r="T2" i="13"/>
  <c r="S3" i="13"/>
  <c r="S4" i="13"/>
  <c r="S5" i="13"/>
  <c r="S6" i="13"/>
  <c r="S7" i="13"/>
  <c r="S8" i="13"/>
  <c r="S9" i="13"/>
  <c r="S10" i="13"/>
  <c r="S2" i="13"/>
  <c r="G11" i="13"/>
  <c r="Q2" i="13"/>
  <c r="Q3" i="13"/>
  <c r="Q4" i="13"/>
  <c r="Q5" i="13"/>
  <c r="Q6" i="13"/>
  <c r="Q7" i="13"/>
  <c r="Q8" i="13"/>
  <c r="Q9" i="13"/>
  <c r="Q10" i="13"/>
  <c r="P2" i="13"/>
  <c r="P3" i="13"/>
  <c r="P4" i="13"/>
  <c r="P5" i="13"/>
  <c r="P6" i="13"/>
  <c r="P7" i="13"/>
  <c r="P8" i="13"/>
  <c r="P9" i="13"/>
  <c r="P10" i="13"/>
  <c r="R6" i="13" l="1"/>
  <c r="R3" i="13"/>
  <c r="R10" i="13"/>
  <c r="R2" i="13"/>
  <c r="R4" i="13"/>
  <c r="R9" i="13"/>
  <c r="R8" i="13"/>
  <c r="R5" i="13"/>
  <c r="R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tc={BA159474-1D8F-41EA-99CB-898867F67E5C}</author>
  </authors>
  <commentList>
    <comment ref="A2" authorId="0" shapeId="0" xr:uid="{BA159474-1D8F-41EA-99CB-898867F67E5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Kuni 2021 märkis üks kindlustusandja teadmata kellaaja 00</t>
      </text>
    </comment>
  </commentList>
</comments>
</file>

<file path=xl/sharedStrings.xml><?xml version="1.0" encoding="utf-8"?>
<sst xmlns="http://schemas.openxmlformats.org/spreadsheetml/2006/main" count="14571" uniqueCount="3309">
  <si>
    <t>Aasta</t>
  </si>
  <si>
    <t>Juhtumite arv</t>
  </si>
  <si>
    <t>Kuu</t>
  </si>
  <si>
    <t>Juhtumite arv 2017</t>
  </si>
  <si>
    <t>Juhtumite arv 2018</t>
  </si>
  <si>
    <t>Juhtumite arv 2019</t>
  </si>
  <si>
    <t>Juhtumite arv 2020</t>
  </si>
  <si>
    <t>Juhtumite arv 2021</t>
  </si>
  <si>
    <t>Juhtumite arv 2022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</si>
  <si>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</si>
  <si>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</si>
  <si>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</si>
  <si>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</si>
  <si>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</si>
  <si>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</si>
  <si>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</si>
  <si>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</si>
  <si>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</si>
  <si>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</si>
  <si>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</si>
  <si>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</si>
  <si>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Situatsioon</t>
  </si>
  <si>
    <t>Kahju suurus 2019, tuhat €</t>
  </si>
  <si>
    <t>Kahju suurus 2020, tuhat €</t>
  </si>
  <si>
    <t>Kahju suurus 2021, tuhat €</t>
  </si>
  <si>
    <t>Situatsiooni osakaal kõigist juhtumitest 2021, %</t>
  </si>
  <si>
    <t>Isikukahjuga juhtumite arv 2021</t>
  </si>
  <si>
    <t>Määramata</t>
  </si>
  <si>
    <t>Situatsiooni osakaal kõigist juhtumitest 2022, %</t>
  </si>
  <si>
    <t>Isikukahjuga juhtumite arv 2022</t>
  </si>
  <si>
    <t>Kahju suurus 2022, tuhat €</t>
  </si>
  <si>
    <t>Ristmik</t>
  </si>
  <si>
    <t>Omavalitsusüksus</t>
  </si>
  <si>
    <t>Kristiine</t>
  </si>
  <si>
    <t>Tallinn</t>
  </si>
  <si>
    <t>Jüri</t>
  </si>
  <si>
    <t>Rae vald</t>
  </si>
  <si>
    <t>Akadeemia</t>
  </si>
  <si>
    <t>Sikupilli</t>
  </si>
  <si>
    <t>Ülemiste</t>
  </si>
  <si>
    <t>Paldiski mnt - Sõle - Tulika</t>
  </si>
  <si>
    <t>Liivalaia - Rävala pst - Tartu mnt</t>
  </si>
  <si>
    <t>Endla - Luise - Tehnika</t>
  </si>
  <si>
    <t>Endla - Mustamäe tee - Paldiski mnt</t>
  </si>
  <si>
    <t>Liivalaia - Pärnu mnt - Suur-Ameerika</t>
  </si>
  <si>
    <t>Jõe - Narva mnt - Pronksi</t>
  </si>
  <si>
    <t>Mustakivi sild</t>
  </si>
  <si>
    <t>Viru</t>
  </si>
  <si>
    <t>Haabersti</t>
  </si>
  <si>
    <t>Riia - Turu - Vabaduse pst</t>
  </si>
  <si>
    <t>Tartu linn</t>
  </si>
  <si>
    <t>Ahtri - Jõe - Tuukri</t>
  </si>
  <si>
    <t>Akadeemia tee - Kadaka tee</t>
  </si>
  <si>
    <t>Pärnu mnt - Viljandi mnt</t>
  </si>
  <si>
    <t>Tondi raudteeülesõit</t>
  </si>
  <si>
    <t>Kolde pst - Sõle</t>
  </si>
  <si>
    <t>Riia</t>
  </si>
  <si>
    <t>Juhkentali - Liivalaia</t>
  </si>
  <si>
    <t>Kalda tee - Sõpruse pst - Pikk</t>
  </si>
  <si>
    <t>Tartu mnt - Lennujaama tee</t>
  </si>
  <si>
    <t>Linnu tee - Sõpruse pst</t>
  </si>
  <si>
    <t>Aardla - Võru</t>
  </si>
  <si>
    <t>Ehitajate tee - Kadaka tee</t>
  </si>
  <si>
    <t>Narva mnt - Pirita tee</t>
  </si>
  <si>
    <t>Peterburi tee - Pae</t>
  </si>
  <si>
    <t>Paljassaare tee - Tööstuse - Kopli - Sitsi</t>
  </si>
  <si>
    <t>Kanama</t>
  </si>
  <si>
    <t>Saue vald</t>
  </si>
  <si>
    <t>Narva linn</t>
  </si>
  <si>
    <t>Narva mnt - Puiestee</t>
  </si>
  <si>
    <t>Turu - Ringtee</t>
  </si>
  <si>
    <t>Sõpruse pst - Koskla</t>
  </si>
  <si>
    <t>Kopli - Sõle - Maleva</t>
  </si>
  <si>
    <t>Ehitajate tee - Papiniidu - Tammiste tee</t>
  </si>
  <si>
    <t>Pärnu linn</t>
  </si>
  <si>
    <t>Peterburi tee - Kuuli</t>
  </si>
  <si>
    <t>Paldiski mnt - Telliskivi</t>
  </si>
  <si>
    <t>Peterburi tee - Majaka</t>
  </si>
  <si>
    <t>Juhkentali - Odra - Filtri tee</t>
  </si>
  <si>
    <t>Ahtri - Hobujaama</t>
  </si>
  <si>
    <t>Jaama - Põhja pst - Sõpruse pst</t>
  </si>
  <si>
    <t>Mustamäe tee - Linnu tee</t>
  </si>
  <si>
    <t>Viljandi</t>
  </si>
  <si>
    <t>Kambja vald</t>
  </si>
  <si>
    <t>Pärnu mnt - Hiiu</t>
  </si>
  <si>
    <t>Alevi - Magdaleena - Tondi</t>
  </si>
  <si>
    <t>Mere pst - Rannamäe tee - Kanuti</t>
  </si>
  <si>
    <t>Peterburi tee - Väike-Paala</t>
  </si>
  <si>
    <t>Laagna tee - Gonsiori</t>
  </si>
  <si>
    <t>Pärnu mnt - Turu plats - Jaama - Vana-Pärnu mnt</t>
  </si>
  <si>
    <t>Tartu mnt - Pallasti</t>
  </si>
  <si>
    <t>Järveotsa tee - Õismäe tee</t>
  </si>
  <si>
    <t>Narva mnt - Ujula - Vene</t>
  </si>
  <si>
    <t>Paldiski mnt - Instituudi tee - Angerja tee</t>
  </si>
  <si>
    <t>Männiku tee - Pärnu mnt</t>
  </si>
  <si>
    <t>Pärnu mnt - Tõnismägi</t>
  </si>
  <si>
    <t>Turu - Soola</t>
  </si>
  <si>
    <t>Riia - Sanatooriumi - Raja</t>
  </si>
  <si>
    <t>Kangelaste prospekt - Kreenholmi - Tallinna mnt</t>
  </si>
  <si>
    <t>Narva mnt - Mustakivi tee</t>
  </si>
  <si>
    <t>Estonia pst - Pärnu mnt - Vabaduse väljak</t>
  </si>
  <si>
    <t>Tartu mnt - Mõigu tee</t>
  </si>
  <si>
    <t>Papiniidu - Riia mnt</t>
  </si>
  <si>
    <t>Tööstuse - Kalaranna</t>
  </si>
  <si>
    <t>Falgi tee - Paldiski mnt - Toompuiestee</t>
  </si>
  <si>
    <t>Jõhvi</t>
  </si>
  <si>
    <t>Jõhvi vald</t>
  </si>
  <si>
    <t>Gonsiori - Pronksi</t>
  </si>
  <si>
    <t>Kalevi - Riia - Ülikooli</t>
  </si>
  <si>
    <t>Männiku tee - Valdeku</t>
  </si>
  <si>
    <t>Ehitajate tee - Keskuse</t>
  </si>
  <si>
    <t>Pärnu mnt - Rapla</t>
  </si>
  <si>
    <t>Põhja pst - Kalasadama</t>
  </si>
  <si>
    <t>Muhu vald</t>
  </si>
  <si>
    <t>Rakvere linn</t>
  </si>
  <si>
    <t>Liivalaia - Hospidali</t>
  </si>
  <si>
    <t>Ehitajate tee - Lennuvälja tee - Tallinna mnt</t>
  </si>
  <si>
    <t>Kloostrimetsa tee - Pärnamäe tee</t>
  </si>
  <si>
    <t>Narva mnt  - Fortuuna</t>
  </si>
  <si>
    <t>Toompuiestee - Kaarli pst - Luise</t>
  </si>
  <si>
    <t>Paldiski mnt - Tehnika</t>
  </si>
  <si>
    <t>Aia - Karja - Kuninga - Vanapargi</t>
  </si>
  <si>
    <t>Järvevana tee raudteeülesõit</t>
  </si>
  <si>
    <t>Põrguvälja</t>
  </si>
  <si>
    <t>Mustakivi tee - Tähesaju tee - Kivila</t>
  </si>
  <si>
    <t>Viimsi</t>
  </si>
  <si>
    <t>Viimsi vald</t>
  </si>
  <si>
    <t>Rakvere - Jaama</t>
  </si>
  <si>
    <t>Akadeemia - Riia - Tähe - Võru</t>
  </si>
  <si>
    <t>Võru - Sõbra</t>
  </si>
  <si>
    <t>Haapsalu linn</t>
  </si>
  <si>
    <t>Narva mnt - Kose tee</t>
  </si>
  <si>
    <t>Tallinna mnt - Energia - Rahvavälja</t>
  </si>
  <si>
    <t>Sadama - Põhja pst - Mere pst</t>
  </si>
  <si>
    <t>Sõle - Sitsi - Madala - Kari</t>
  </si>
  <si>
    <t>Õismäe tee</t>
  </si>
  <si>
    <t>Paldiski mnt - Pirni</t>
  </si>
  <si>
    <t>Tähetorni</t>
  </si>
  <si>
    <t>Mustamäe tee - Kadaka tee</t>
  </si>
  <si>
    <t>Pärnu mnt - Raudtee</t>
  </si>
  <si>
    <t>Mere pst - Ahtri</t>
  </si>
  <si>
    <t>Raatuse - Pikk</t>
  </si>
  <si>
    <t>Nõmme tee - Linnu tee</t>
  </si>
  <si>
    <t>Pärnu mnt - Suur-Karja</t>
  </si>
  <si>
    <t>Riia - Vaksali</t>
  </si>
  <si>
    <t>Odra - Lastekodu</t>
  </si>
  <si>
    <t>Paldiski mnt - Ristiku</t>
  </si>
  <si>
    <t>Laikmaa - Gonsiori</t>
  </si>
  <si>
    <t>Reidi tee - Narva mnt</t>
  </si>
  <si>
    <t>Puhu</t>
  </si>
  <si>
    <t>Põltsamaa vald</t>
  </si>
  <si>
    <t>Viljandi linn</t>
  </si>
  <si>
    <t>Pepleri - Riia - Väike-Tähe</t>
  </si>
  <si>
    <t>Pärnu mnt - Valdeku</t>
  </si>
  <si>
    <t>Haabneeme</t>
  </si>
  <si>
    <t>Maardu linn</t>
  </si>
  <si>
    <t>Tehnika - Toompuiestee</t>
  </si>
  <si>
    <t>Rakvere vald</t>
  </si>
  <si>
    <t>Rapla vald</t>
  </si>
  <si>
    <t>Endla - Suur-Ameerika - Koidu</t>
  </si>
  <si>
    <t>Pae - Papiniidu</t>
  </si>
  <si>
    <t>Riia - Ravila - Soinaste</t>
  </si>
  <si>
    <t>Pirita tee - Rummu tee - Toominga</t>
  </si>
  <si>
    <t>Reidi tee - Uus-Sadama</t>
  </si>
  <si>
    <t>Aia - Pikk</t>
  </si>
  <si>
    <t>Riia - Filosoofi</t>
  </si>
  <si>
    <t>Akadeemia - Lai - Tallinna mnt - Vee</t>
  </si>
  <si>
    <t>Pärnamäe tee - Randvere tee</t>
  </si>
  <si>
    <t>Uikala</t>
  </si>
  <si>
    <t>Kastani - Riia</t>
  </si>
  <si>
    <t>Saku vald</t>
  </si>
  <si>
    <t>Türi vald</t>
  </si>
  <si>
    <t>Paide linn</t>
  </si>
  <si>
    <t>Põlva vald</t>
  </si>
  <si>
    <t>Saaremaa vald</t>
  </si>
  <si>
    <t>Turu - Sõpruse</t>
  </si>
  <si>
    <t>Sillamäe linn</t>
  </si>
  <si>
    <t>Toila vald</t>
  </si>
  <si>
    <t>Võru linn</t>
  </si>
  <si>
    <t>Jõgeva vald</t>
  </si>
  <si>
    <t>Juhtumite arv 2023</t>
  </si>
  <si>
    <t>Keskus</t>
  </si>
  <si>
    <t>Ülemiste Keskus</t>
  </si>
  <si>
    <t>Lõunakeskus</t>
  </si>
  <si>
    <t>Rocca al Mare Kaubanduskeskus</t>
  </si>
  <si>
    <t>Järve Keskus</t>
  </si>
  <si>
    <t>Magistrali</t>
  </si>
  <si>
    <t>Lasnamäe Centrum</t>
  </si>
  <si>
    <t>Kristiine Keskus</t>
  </si>
  <si>
    <t>Sikupilli Kaubanduskeskus</t>
  </si>
  <si>
    <t>Mustika Keskus</t>
  </si>
  <si>
    <t>Kaubamajakas</t>
  </si>
  <si>
    <t>Haabersti Rimi hyper</t>
  </si>
  <si>
    <t>Mustamäe Keskus</t>
  </si>
  <si>
    <t>Kadaka Selver</t>
  </si>
  <si>
    <t>Peetri Selver</t>
  </si>
  <si>
    <t>Tondi Selver</t>
  </si>
  <si>
    <t>Lasnamäe Prisma</t>
  </si>
  <si>
    <t>Pargi Keskus</t>
  </si>
  <si>
    <t>Auriga kaubanduskeskus</t>
  </si>
  <si>
    <t>K-Rauta Haabersti</t>
  </si>
  <si>
    <t>K-rauta Tondi</t>
  </si>
  <si>
    <t>Fama Keskus</t>
  </si>
  <si>
    <t>Laagri Maksimarket</t>
  </si>
  <si>
    <t>Kakumäe Selver</t>
  </si>
  <si>
    <t>Viimsi Kaubanduskeskus</t>
  </si>
  <si>
    <t>Sõpruse pst LIDL</t>
  </si>
  <si>
    <t>Linnamäe Konsum</t>
  </si>
  <si>
    <t>Saku Selver</t>
  </si>
  <si>
    <t>Eedeni Keskus</t>
  </si>
  <si>
    <t>Lasnamäe Maksimarket</t>
  </si>
  <si>
    <t>Ehitajate tee Maxima XXX</t>
  </si>
  <si>
    <t>Viimsi Keskus</t>
  </si>
  <si>
    <t>Nautica Keskus</t>
  </si>
  <si>
    <t>Vironia Keskus</t>
  </si>
  <si>
    <t>Kohtla-Järve linn</t>
  </si>
  <si>
    <t>Tasku Keskus</t>
  </si>
  <si>
    <t>Tähesaju tee LIDL</t>
  </si>
  <si>
    <t>Pirita Selver</t>
  </si>
  <si>
    <t>Ida-Viru Keskhaigla</t>
  </si>
  <si>
    <t>Viru Keskus</t>
  </si>
  <si>
    <t>Pärnamäe Keskus</t>
  </si>
  <si>
    <t>Kreenholmi Maxima XX</t>
  </si>
  <si>
    <t>Anne Selver</t>
  </si>
  <si>
    <t>Bauhaus Tähesaju</t>
  </si>
  <si>
    <t>Maardu Maxima  XX</t>
  </si>
  <si>
    <t>Narva Prisma</t>
  </si>
  <si>
    <t>Kvartal</t>
  </si>
  <si>
    <t>Jõhvi Maxima XX</t>
  </si>
  <si>
    <t>Vaala Keskus</t>
  </si>
  <si>
    <t>T1 Mall of Tallinn</t>
  </si>
  <si>
    <t>Pärnu Maxima XXX</t>
  </si>
  <si>
    <t>Veeriku Selver</t>
  </si>
  <si>
    <t>Ülejõe Selver</t>
  </si>
  <si>
    <t>Rannarootsi Keskus</t>
  </si>
  <si>
    <t>Põhkjakeskus</t>
  </si>
  <si>
    <t>Sõpruse Rimi hyper</t>
  </si>
  <si>
    <t>Linnamäe tee Maxima XXX</t>
  </si>
  <si>
    <t>Võru Kaubamaja</t>
  </si>
  <si>
    <t>Tabasalu Rimi super</t>
  </si>
  <si>
    <t>Harku vald</t>
  </si>
  <si>
    <t>Torupilli Selver</t>
  </si>
  <si>
    <t>Vana-Pärnu Maksimarket</t>
  </si>
  <si>
    <t>Paepargi Maxima XX</t>
  </si>
  <si>
    <t>Merimetsa Selver</t>
  </si>
  <si>
    <t>Põhja-Eesti Regionaalhaigla</t>
  </si>
  <si>
    <t>Tartu Kaubamaja</t>
  </si>
  <si>
    <t>Astri Keskus</t>
  </si>
  <si>
    <t>Pärnu Haigla</t>
  </si>
  <si>
    <t>Ümera Maxima XXXX</t>
  </si>
  <si>
    <t>UKU Keskus</t>
  </si>
  <si>
    <t>Muraste Konsum</t>
  </si>
  <si>
    <t>Mustakivi Keskus</t>
  </si>
  <si>
    <t>Laagri Rimi hyper</t>
  </si>
  <si>
    <t>Ahtme Maxima XX</t>
  </si>
  <si>
    <t>Viljandi Maxima X Vaksali</t>
  </si>
  <si>
    <t>Marienthali Selver</t>
  </si>
  <si>
    <t>Narva-Jõesuu Konsum</t>
  </si>
  <si>
    <t>Narva-Jõesuu linn</t>
  </si>
  <si>
    <t>Zeppelin</t>
  </si>
  <si>
    <t>Valga Maxima XX</t>
  </si>
  <si>
    <t>Valga vald</t>
  </si>
  <si>
    <t>Haapsalu Kaubamaja</t>
  </si>
  <si>
    <t>Rapla Selver</t>
  </si>
  <si>
    <t>Akadeemia Konsum</t>
  </si>
  <si>
    <t>Tartu Rebase hyper</t>
  </si>
  <si>
    <t>Keila Selver</t>
  </si>
  <si>
    <t>Keila linn</t>
  </si>
  <si>
    <t>Port Arturi kaubanduskeskus</t>
  </si>
  <si>
    <t>Bauhaus Rocca Al Mare</t>
  </si>
  <si>
    <t>Tähesaju Selver</t>
  </si>
  <si>
    <t>Rävala parkimismaja</t>
  </si>
  <si>
    <t>Raatuse Selver</t>
  </si>
  <si>
    <t>Jewe Keskus</t>
  </si>
  <si>
    <t>Viimsi Rimi hyper</t>
  </si>
  <si>
    <t>Väike-Maarja vald</t>
  </si>
  <si>
    <t>Smuuli Maxima XX</t>
  </si>
  <si>
    <t>Balti Jaama Turg</t>
  </si>
  <si>
    <t>Arsenal Keskus</t>
  </si>
  <si>
    <t>Hill's / Rimi ladu</t>
  </si>
  <si>
    <t>Saare Selver</t>
  </si>
  <si>
    <t>Sõbrakeskus</t>
  </si>
  <si>
    <t>Anne Prisma</t>
  </si>
  <si>
    <t>Paide Maksimarket</t>
  </si>
  <si>
    <t>Kagukeskus</t>
  </si>
  <si>
    <t>Kärberi Selver</t>
  </si>
  <si>
    <t>Pae Keskus</t>
  </si>
  <si>
    <t>K-Rauta Tartu</t>
  </si>
  <si>
    <t>Viljandi Centrum</t>
  </si>
  <si>
    <t>Sõbra Prisma</t>
  </si>
  <si>
    <t>Turu parkla</t>
  </si>
  <si>
    <t>Raadiku LIDL</t>
  </si>
  <si>
    <t>Riia mnt LIDL</t>
  </si>
  <si>
    <t>Turuhoone parkla</t>
  </si>
  <si>
    <t>Tartu Bauhof</t>
  </si>
  <si>
    <t>TTÜ Ehitajate tee 5</t>
  </si>
  <si>
    <t>Vilde tee Maxima XX</t>
  </si>
  <si>
    <t>Viljandi Maksimarket</t>
  </si>
  <si>
    <t>Ringtee Selver</t>
  </si>
  <si>
    <t>Härma Keskus</t>
  </si>
  <si>
    <t>Tallinn Viimsi SPA &amp; Waterpark</t>
  </si>
  <si>
    <t>Elva vald</t>
  </si>
  <si>
    <t>Kadrina vald</t>
  </si>
  <si>
    <t>Narva Haigla</t>
  </si>
  <si>
    <t>Port Arturi kaubanduskeskus2</t>
  </si>
  <si>
    <t>Narva mnt Maxima XX</t>
  </si>
  <si>
    <t>Viimsi Maxima X</t>
  </si>
  <si>
    <t>Tartu vald</t>
  </si>
  <si>
    <t>Kohila vald</t>
  </si>
  <si>
    <t>Kuressaare Maxima</t>
  </si>
  <si>
    <t>Viljandi vald</t>
  </si>
  <si>
    <t>Hiiumaa vald</t>
  </si>
  <si>
    <t>Antsla vald</t>
  </si>
  <si>
    <t>Lääne-Harju vald</t>
  </si>
  <si>
    <t>Tõrva vald</t>
  </si>
  <si>
    <t>Märjamaa vald</t>
  </si>
  <si>
    <t>Räpina vald</t>
  </si>
  <si>
    <t>Stroomi Keskus</t>
  </si>
  <si>
    <t>Otepää vald</t>
  </si>
  <si>
    <t>Tapa vald</t>
  </si>
  <si>
    <t>Võru vald</t>
  </si>
  <si>
    <t>Nädalapäev</t>
  </si>
  <si>
    <t>Esmaspäev</t>
  </si>
  <si>
    <t>Teisipäev</t>
  </si>
  <si>
    <t>Kolmapäev</t>
  </si>
  <si>
    <t>Neljapäev</t>
  </si>
  <si>
    <t xml:space="preserve">Reede    </t>
  </si>
  <si>
    <t xml:space="preserve">Laupäev  </t>
  </si>
  <si>
    <t xml:space="preserve">Pühapäev </t>
  </si>
  <si>
    <t>Tund</t>
  </si>
  <si>
    <t>Asustusüksus</t>
  </si>
  <si>
    <t>Kohalik omavalitsus</t>
  </si>
  <si>
    <t>Maakond</t>
  </si>
  <si>
    <t>Kahju kokku (tuhat €) 2021</t>
  </si>
  <si>
    <t>Kahju kokku (tuhat €) 2022</t>
  </si>
  <si>
    <t>Kesklinna linnaosa</t>
  </si>
  <si>
    <t>Harju maakond</t>
  </si>
  <si>
    <t>Lasnamäe linnaosa</t>
  </si>
  <si>
    <t>Tartu maakond</t>
  </si>
  <si>
    <t>Mustamäe linnaosa</t>
  </si>
  <si>
    <t>Kristiine linnaosa</t>
  </si>
  <si>
    <t>Põhja-Tallinna linnaosa</t>
  </si>
  <si>
    <t>Haabersti linnaosa</t>
  </si>
  <si>
    <t>Pärnu maakond</t>
  </si>
  <si>
    <t>Nõmme linnaosa</t>
  </si>
  <si>
    <t>Ida-Viru maakond</t>
  </si>
  <si>
    <t>Viljandi maakond</t>
  </si>
  <si>
    <t>Pirita linnaosa</t>
  </si>
  <si>
    <t>Jõhvi linn</t>
  </si>
  <si>
    <t>Lääne-Viru maakond</t>
  </si>
  <si>
    <t>Peetri alevik</t>
  </si>
  <si>
    <t>Võru maakond</t>
  </si>
  <si>
    <t>Järve linnaosa</t>
  </si>
  <si>
    <t>Ahtme linnaosa</t>
  </si>
  <si>
    <t>Kuressaare linn</t>
  </si>
  <si>
    <t>Saare maakond</t>
  </si>
  <si>
    <t>Haabneeme alevik</t>
  </si>
  <si>
    <t>Laagri alevik</t>
  </si>
  <si>
    <t>Jüri alevik</t>
  </si>
  <si>
    <t>Valga linn</t>
  </si>
  <si>
    <t>Valga maakond</t>
  </si>
  <si>
    <t>Lääne maakond</t>
  </si>
  <si>
    <t>Rapla linn</t>
  </si>
  <si>
    <t>Rapla maakond</t>
  </si>
  <si>
    <t>Järva maakond</t>
  </si>
  <si>
    <t>Saue linn</t>
  </si>
  <si>
    <t>Saku alevik</t>
  </si>
  <si>
    <t>Kurna küla</t>
  </si>
  <si>
    <t>Lehmja küla</t>
  </si>
  <si>
    <t>Tabasalu alevik</t>
  </si>
  <si>
    <t>Tapa linn</t>
  </si>
  <si>
    <t>Jõgeva linn</t>
  </si>
  <si>
    <t>Jõgeva maakond</t>
  </si>
  <si>
    <t>Loo alevik</t>
  </si>
  <si>
    <t>Jõelähtme vald</t>
  </si>
  <si>
    <t>Elva linn</t>
  </si>
  <si>
    <t>Hüüru küla</t>
  </si>
  <si>
    <t>Põlva linn</t>
  </si>
  <si>
    <t>Põlva maakond</t>
  </si>
  <si>
    <t>Põltsamaa linn</t>
  </si>
  <si>
    <t>Viimsi alevik</t>
  </si>
  <si>
    <t>Türi linn</t>
  </si>
  <si>
    <t>Tõrvandi alevik</t>
  </si>
  <si>
    <t>Kohila alev</t>
  </si>
  <si>
    <t>Tiskre küla</t>
  </si>
  <si>
    <t>Tõrremäe küla</t>
  </si>
  <si>
    <t>Kärdla linn</t>
  </si>
  <si>
    <t>Hiiu maakond</t>
  </si>
  <si>
    <t>Orgita küla</t>
  </si>
  <si>
    <t>Tila küla</t>
  </si>
  <si>
    <t>Soodevahe küla</t>
  </si>
  <si>
    <t>Papsaare küla</t>
  </si>
  <si>
    <t>Ülenurme alevik</t>
  </si>
  <si>
    <t>Laiaküla</t>
  </si>
  <si>
    <t>Järveküla</t>
  </si>
  <si>
    <t>Räni alevik</t>
  </si>
  <si>
    <t>Kudjape alevik</t>
  </si>
  <si>
    <t>Kiviõli linn</t>
  </si>
  <si>
    <t>Lüganuse vald</t>
  </si>
  <si>
    <t>Paldiski linn</t>
  </si>
  <si>
    <t>Otepää linn</t>
  </si>
  <si>
    <t>Uuemõisa alevik</t>
  </si>
  <si>
    <t>Tõrva linn</t>
  </si>
  <si>
    <t>Sauga alevik</t>
  </si>
  <si>
    <t>Tori vald</t>
  </si>
  <si>
    <t>Soinaste küla</t>
  </si>
  <si>
    <t>Õssu küla</t>
  </si>
  <si>
    <t>Jõgisoo küla</t>
  </si>
  <si>
    <t>Tutermaa küla</t>
  </si>
  <si>
    <t>Külitse alevik</t>
  </si>
  <si>
    <t>Kehra linn</t>
  </si>
  <si>
    <t>Anija vald</t>
  </si>
  <si>
    <t>Märjamaa alev</t>
  </si>
  <si>
    <t>Pildiküla</t>
  </si>
  <si>
    <t>Paikuse alev</t>
  </si>
  <si>
    <t>Harkujärve küla</t>
  </si>
  <si>
    <t>Tänassilma küla</t>
  </si>
  <si>
    <t>Vahi alevik</t>
  </si>
  <si>
    <t>Kiili alev</t>
  </si>
  <si>
    <t>Kiili vald</t>
  </si>
  <si>
    <t>Uuemõisa küla</t>
  </si>
  <si>
    <t>Iru küla</t>
  </si>
  <si>
    <t>Miiduranna küla</t>
  </si>
  <si>
    <t>Imavere küla</t>
  </si>
  <si>
    <t>Järva vald</t>
  </si>
  <si>
    <t>Muraste küla</t>
  </si>
  <si>
    <t>Assaku alevik</t>
  </si>
  <si>
    <t>Kuusalu alevik</t>
  </si>
  <si>
    <t>Kuusalu vald</t>
  </si>
  <si>
    <t>Räpina linn</t>
  </si>
  <si>
    <t>Kunda linn</t>
  </si>
  <si>
    <t>Viru-Nigula vald</t>
  </si>
  <si>
    <t>Laulasmaa küla</t>
  </si>
  <si>
    <t>Urge küla</t>
  </si>
  <si>
    <t>Randvere küla</t>
  </si>
  <si>
    <t>Loksa linn</t>
  </si>
  <si>
    <t>Jälgimäe küla</t>
  </si>
  <si>
    <t>Kose alevik</t>
  </si>
  <si>
    <t>Kose vald</t>
  </si>
  <si>
    <t>Rae küla</t>
  </si>
  <si>
    <t>Haljala alevik</t>
  </si>
  <si>
    <t>Haljala vald</t>
  </si>
  <si>
    <t>Kambja alevik</t>
  </si>
  <si>
    <t>Vändra alev</t>
  </si>
  <si>
    <t>Põhja-Pärnumaa vald</t>
  </si>
  <si>
    <t>Mustvee linn</t>
  </si>
  <si>
    <t>Mustvee vald</t>
  </si>
  <si>
    <t>Sindi linn</t>
  </si>
  <si>
    <t>Nõo alevik</t>
  </si>
  <si>
    <t>Nõo vald</t>
  </si>
  <si>
    <t>Mäo küla</t>
  </si>
  <si>
    <t>Mällikvere küla</t>
  </si>
  <si>
    <t>Rannamõisa küla</t>
  </si>
  <si>
    <t>Väike-Maarja alevik</t>
  </si>
  <si>
    <t>Lagedi alevik</t>
  </si>
  <si>
    <t>Karksi-Nuia linn</t>
  </si>
  <si>
    <t>Mulgi vald</t>
  </si>
  <si>
    <t>Suurupi küla</t>
  </si>
  <si>
    <t>Luige alevik</t>
  </si>
  <si>
    <t>Virtsu alevik</t>
  </si>
  <si>
    <t>Lääneranna vald</t>
  </si>
  <si>
    <t>Roobuka küla</t>
  </si>
  <si>
    <t>Alliku küla</t>
  </si>
  <si>
    <t>Lohkva küla</t>
  </si>
  <si>
    <t>Luunja vald</t>
  </si>
  <si>
    <t>Sõmeru alevik</t>
  </si>
  <si>
    <t>Raasiku alevik</t>
  </si>
  <si>
    <t>Raasiku vald</t>
  </si>
  <si>
    <t>Liivamäe küla</t>
  </si>
  <si>
    <t>Kuivastu küla</t>
  </si>
  <si>
    <t>Uusküla</t>
  </si>
  <si>
    <t>Lubja küla</t>
  </si>
  <si>
    <t>Vääna-Jõesuu küla</t>
  </si>
  <si>
    <t>Audru alevik</t>
  </si>
  <si>
    <t>Reiu küla</t>
  </si>
  <si>
    <t>Häädemeeste vald</t>
  </si>
  <si>
    <t>Lihula linn</t>
  </si>
  <si>
    <t>Tabivere alevik</t>
  </si>
  <si>
    <t>Kadrina alevik</t>
  </si>
  <si>
    <t>Tamsalu linn</t>
  </si>
  <si>
    <t>Männiku küla</t>
  </si>
  <si>
    <t>Pärnamäe küla</t>
  </si>
  <si>
    <t>Aespa alevik</t>
  </si>
  <si>
    <t>Vaela küla</t>
  </si>
  <si>
    <t>Tagametsa küla</t>
  </si>
  <si>
    <t>Mammaste küla</t>
  </si>
  <si>
    <t>Harku alevik</t>
  </si>
  <si>
    <t>Veneküla</t>
  </si>
  <si>
    <t>Veibri küla</t>
  </si>
  <si>
    <t>Pringi küla</t>
  </si>
  <si>
    <t>Aruküla alevik</t>
  </si>
  <si>
    <t>Viiratsi alevik</t>
  </si>
  <si>
    <t>Taaravainu küla</t>
  </si>
  <si>
    <t>Tammiste küla</t>
  </si>
  <si>
    <t>Märja alevik</t>
  </si>
  <si>
    <t>Kilingi-Nõmme linn</t>
  </si>
  <si>
    <t>Saarde vald</t>
  </si>
  <si>
    <t>Haaslava küla</t>
  </si>
  <si>
    <t>Kastre vald</t>
  </si>
  <si>
    <t>Metsanurme küla</t>
  </si>
  <si>
    <t>Vinni alevik</t>
  </si>
  <si>
    <t>Vinni vald</t>
  </si>
  <si>
    <t>Kohatu küla</t>
  </si>
  <si>
    <t>Kandiküla</t>
  </si>
  <si>
    <t>Antsla linn</t>
  </si>
  <si>
    <t>Rõngu alevik</t>
  </si>
  <si>
    <t>Saula küla</t>
  </si>
  <si>
    <t>Kiiu alevik</t>
  </si>
  <si>
    <t>Kiisa alevik</t>
  </si>
  <si>
    <t>Kasemetsa küla</t>
  </si>
  <si>
    <t>Valmaotsa küla</t>
  </si>
  <si>
    <t>Jämejala küla</t>
  </si>
  <si>
    <t>Edise küla</t>
  </si>
  <si>
    <t>Uuesalu küla</t>
  </si>
  <si>
    <t>Vanamõisa küla</t>
  </si>
  <si>
    <t>Mustla alevik</t>
  </si>
  <si>
    <t>Tõdva küla</t>
  </si>
  <si>
    <t>Muuga küla</t>
  </si>
  <si>
    <t>Kõrveküla alevik</t>
  </si>
  <si>
    <t>Aruvalla küla</t>
  </si>
  <si>
    <t>Aegviidu alev</t>
  </si>
  <si>
    <t>Rahinge küla</t>
  </si>
  <si>
    <t>Jõelähtme küla</t>
  </si>
  <si>
    <t>Koogi küla</t>
  </si>
  <si>
    <t>Tähtvere küla</t>
  </si>
  <si>
    <t>Võhma linn</t>
  </si>
  <si>
    <t>Põhja-Sakala vald</t>
  </si>
  <si>
    <t>Tammemäe küla</t>
  </si>
  <si>
    <t>Vastseliina alevik</t>
  </si>
  <si>
    <t>Padise küla</t>
  </si>
  <si>
    <t>Ääsmäe küla</t>
  </si>
  <si>
    <t>Kotinuka küla</t>
  </si>
  <si>
    <t>Auvere küla</t>
  </si>
  <si>
    <t>Iisaku alevik</t>
  </si>
  <si>
    <t>Alutaguse vald</t>
  </si>
  <si>
    <t>Vaskjala küla</t>
  </si>
  <si>
    <t>Rummu alevik</t>
  </si>
  <si>
    <t>Koeru alevik</t>
  </si>
  <si>
    <t>Kolu küla</t>
  </si>
  <si>
    <t>Lähte alevik</t>
  </si>
  <si>
    <t>Laabi küla</t>
  </si>
  <si>
    <t>Liiva küla</t>
  </si>
  <si>
    <t>Kardla küla</t>
  </si>
  <si>
    <t>Ämari alevik</t>
  </si>
  <si>
    <t>Suure-Jaani linn</t>
  </si>
  <si>
    <t>Rohuküla</t>
  </si>
  <si>
    <t>Alatskivi alevik</t>
  </si>
  <si>
    <t>Peipsiääre vald</t>
  </si>
  <si>
    <t>Adavere alevik</t>
  </si>
  <si>
    <t>Alu alevik</t>
  </si>
  <si>
    <t>Abja-Paluoja linn</t>
  </si>
  <si>
    <t>Eametsa küla</t>
  </si>
  <si>
    <t>Järva-Jaani alev</t>
  </si>
  <si>
    <t>Riisipere alevik</t>
  </si>
  <si>
    <t>Järvakandi alev</t>
  </si>
  <si>
    <t>Kehtna vald</t>
  </si>
  <si>
    <t>Viti küla</t>
  </si>
  <si>
    <t>Linnamäe küla</t>
  </si>
  <si>
    <t>Lääne-Nigula vald</t>
  </si>
  <si>
    <t>Ahja alevik</t>
  </si>
  <si>
    <t>Juuliku küla</t>
  </si>
  <si>
    <t>Reola küla</t>
  </si>
  <si>
    <t>Õuna küla</t>
  </si>
  <si>
    <t>Vana-Võidu küla</t>
  </si>
  <si>
    <t>Vatsla küla</t>
  </si>
  <si>
    <t>Võõbu küla</t>
  </si>
  <si>
    <t>Karla küla</t>
  </si>
  <si>
    <t>Märjandi küla</t>
  </si>
  <si>
    <t>Peeterristi küla</t>
  </si>
  <si>
    <t>Võerdla küla</t>
  </si>
  <si>
    <t>Heltermaa küla</t>
  </si>
  <si>
    <t>Kernu küla</t>
  </si>
  <si>
    <t>Pärnu-Jaagupi alev</t>
  </si>
  <si>
    <t>Puiatu küla</t>
  </si>
  <si>
    <t>Aaviku küla</t>
  </si>
  <si>
    <t>Vaida alevik</t>
  </si>
  <si>
    <t>Valgejõe küla</t>
  </si>
  <si>
    <t>Rohuneeme küla</t>
  </si>
  <si>
    <t>Püünsi küla</t>
  </si>
  <si>
    <t>Kangru alevik</t>
  </si>
  <si>
    <t>Peeri küla</t>
  </si>
  <si>
    <t>Nurme küla</t>
  </si>
  <si>
    <t>Meegomäe küla</t>
  </si>
  <si>
    <t>Võsu alevik</t>
  </si>
  <si>
    <t>Laitse küla</t>
  </si>
  <si>
    <t>Juuru alevik</t>
  </si>
  <si>
    <t>Olgina alevik</t>
  </si>
  <si>
    <t>Kostivere alevik</t>
  </si>
  <si>
    <t>Karksi küla</t>
  </si>
  <si>
    <t>Hagudi alevik</t>
  </si>
  <si>
    <t>Niitvälja küla</t>
  </si>
  <si>
    <t>Aila küla</t>
  </si>
  <si>
    <t>Türisalu küla</t>
  </si>
  <si>
    <t>Metsakasti küla</t>
  </si>
  <si>
    <t>Valkse küla</t>
  </si>
  <si>
    <t>Leppneeme küla</t>
  </si>
  <si>
    <t>Särevere alevik</t>
  </si>
  <si>
    <t>Soomevere küla</t>
  </si>
  <si>
    <t>Lavassaare alev</t>
  </si>
  <si>
    <t>Konju küla</t>
  </si>
  <si>
    <t>Avinurme alevik</t>
  </si>
  <si>
    <t>Kose-Uuemõisa alevik</t>
  </si>
  <si>
    <t>Melliste küla</t>
  </si>
  <si>
    <t>Kahala küla</t>
  </si>
  <si>
    <t>Kangru küla</t>
  </si>
  <si>
    <t>Ilmandu küla</t>
  </si>
  <si>
    <t>Väljaküla</t>
  </si>
  <si>
    <t>Aovere küla</t>
  </si>
  <si>
    <t>Orissaare alevik</t>
  </si>
  <si>
    <t>Saustinõmme küla</t>
  </si>
  <si>
    <t>Kehtna alevik</t>
  </si>
  <si>
    <t>Tarbja küla</t>
  </si>
  <si>
    <t>Kärevere küla</t>
  </si>
  <si>
    <t>Lemmatsi küla</t>
  </si>
  <si>
    <t>Uusna küla</t>
  </si>
  <si>
    <t>Mustivere küla</t>
  </si>
  <si>
    <t>Suuresta küla</t>
  </si>
  <si>
    <t>Ebavere küla</t>
  </si>
  <si>
    <t>Kloogaranna küla</t>
  </si>
  <si>
    <t>Kiia küla</t>
  </si>
  <si>
    <t>Jäneda küla</t>
  </si>
  <si>
    <t>Turba alevik</t>
  </si>
  <si>
    <t>Voka alevik</t>
  </si>
  <si>
    <t>Valgeranna küla</t>
  </si>
  <si>
    <t>Võiste alevik</t>
  </si>
  <si>
    <t>Kaerepere alevik</t>
  </si>
  <si>
    <t>Koigi küla</t>
  </si>
  <si>
    <t>Olustvere alevik</t>
  </si>
  <si>
    <t>Peetrimõisa küla</t>
  </si>
  <si>
    <t>Käsmu küla</t>
  </si>
  <si>
    <t>Haava küla</t>
  </si>
  <si>
    <t>Maidla küla</t>
  </si>
  <si>
    <t>Lütä küla</t>
  </si>
  <si>
    <t>Setomaa vald</t>
  </si>
  <si>
    <t>Vaivara küla</t>
  </si>
  <si>
    <t>Rõuge alevik</t>
  </si>
  <si>
    <t>Rõuge vald</t>
  </si>
  <si>
    <t>Valjala alevik</t>
  </si>
  <si>
    <t>Klooga alevik</t>
  </si>
  <si>
    <t>Järve küla</t>
  </si>
  <si>
    <t>Lindi küla</t>
  </si>
  <si>
    <t>Värska alevik</t>
  </si>
  <si>
    <t>Lohusuu alevik</t>
  </si>
  <si>
    <t>Tõravere alevik</t>
  </si>
  <si>
    <t>Soldina küla</t>
  </si>
  <si>
    <t>Loobu küla</t>
  </si>
  <si>
    <t>Vääna küla</t>
  </si>
  <si>
    <t>Sauste küla</t>
  </si>
  <si>
    <t>Leevi küla</t>
  </si>
  <si>
    <t>Neeme küla</t>
  </si>
  <si>
    <t>Mustla küla</t>
  </si>
  <si>
    <t>Käina alevik</t>
  </si>
  <si>
    <t>Puhja alevik</t>
  </si>
  <si>
    <t>Toila alevik</t>
  </si>
  <si>
    <t>Laagna küla</t>
  </si>
  <si>
    <t>Väätsa alevik</t>
  </si>
  <si>
    <t>Pikknurme küla</t>
  </si>
  <si>
    <t>Ikla küla</t>
  </si>
  <si>
    <t>Rummu küla</t>
  </si>
  <si>
    <t>Maramaa küla</t>
  </si>
  <si>
    <t>Hundinurga küla</t>
  </si>
  <si>
    <t>Upa küla</t>
  </si>
  <si>
    <t>Püssi linn</t>
  </si>
  <si>
    <t>Laadi küla</t>
  </si>
  <si>
    <t>Lehtse alevik</t>
  </si>
  <si>
    <t>Väimela alevik</t>
  </si>
  <si>
    <t>Torma alevik</t>
  </si>
  <si>
    <t>Uulu küla</t>
  </si>
  <si>
    <t>Ingliste küla</t>
  </si>
  <si>
    <t>Kalesi küla</t>
  </si>
  <si>
    <t>Vasalemma alevik</t>
  </si>
  <si>
    <t>Taebla alevik</t>
  </si>
  <si>
    <t>Kulli küla</t>
  </si>
  <si>
    <t>Varbola küla</t>
  </si>
  <si>
    <t>Tõstamaa alevik</t>
  </si>
  <si>
    <t>Vorbuse küla</t>
  </si>
  <si>
    <t>Vardja küla</t>
  </si>
  <si>
    <t>Kärkna küla</t>
  </si>
  <si>
    <t>Rõhu küla</t>
  </si>
  <si>
    <t>Linnumäe küla</t>
  </si>
  <si>
    <t>Aluvere küla</t>
  </si>
  <si>
    <t>Erastvere küla</t>
  </si>
  <si>
    <t>Kanepi vald</t>
  </si>
  <si>
    <t>Sausti küla</t>
  </si>
  <si>
    <t>Mäetaguse küla</t>
  </si>
  <si>
    <t>Ontika küla</t>
  </si>
  <si>
    <t>Pataste küla</t>
  </si>
  <si>
    <t>Kadapiku küla</t>
  </si>
  <si>
    <t>Pühajärve küla</t>
  </si>
  <si>
    <t>Kihelkonna alevik</t>
  </si>
  <si>
    <t>Kurista küla</t>
  </si>
  <si>
    <t>Saverna küla</t>
  </si>
  <si>
    <t>Lõhavere küla</t>
  </si>
  <si>
    <t>Siimusti alevik</t>
  </si>
  <si>
    <t>Loomse küla</t>
  </si>
  <si>
    <t>Aa küla</t>
  </si>
  <si>
    <t>Parksepa alevik</t>
  </si>
  <si>
    <t>Partsaare küla</t>
  </si>
  <si>
    <t>Sinialliku küla</t>
  </si>
  <si>
    <t>Vaimõisa küla</t>
  </si>
  <si>
    <t>Kuusalu küla</t>
  </si>
  <si>
    <t>Ussimäe küla</t>
  </si>
  <si>
    <t>Türi-Alliku küla</t>
  </si>
  <si>
    <t>Palivere alevik</t>
  </si>
  <si>
    <t>Penu küla</t>
  </si>
  <si>
    <t>Keila-Joa alevik</t>
  </si>
  <si>
    <t>Luunja alevik</t>
  </si>
  <si>
    <t>Vilumäe küla</t>
  </si>
  <si>
    <t>Palamuse alevik</t>
  </si>
  <si>
    <t>Patika küla</t>
  </si>
  <si>
    <t>Sinimäe alevik</t>
  </si>
  <si>
    <t>Uhti küla</t>
  </si>
  <si>
    <t>Anna küla</t>
  </si>
  <si>
    <t>Nasva alevik</t>
  </si>
  <si>
    <t>Tõrvajõe küla</t>
  </si>
  <si>
    <t>Salme alevik</t>
  </si>
  <si>
    <t>Häädemeeste alevik</t>
  </si>
  <si>
    <t>Pajusti alevik</t>
  </si>
  <si>
    <t>Äksi alevik</t>
  </si>
  <si>
    <t>Kõrkküla</t>
  </si>
  <si>
    <t>Selja küla</t>
  </si>
  <si>
    <t>Kullamaa küla</t>
  </si>
  <si>
    <t>Kalme küla</t>
  </si>
  <si>
    <t>Mäeküla</t>
  </si>
  <si>
    <t>Kirepi küla</t>
  </si>
  <si>
    <t>Sompa linnaosa</t>
  </si>
  <si>
    <t>Rannapungerja küla</t>
  </si>
  <si>
    <t>Lehola küla</t>
  </si>
  <si>
    <t>Kanepi alevik</t>
  </si>
  <si>
    <t>Nüpli küla</t>
  </si>
  <si>
    <t>Hulja alevik</t>
  </si>
  <si>
    <t>Lemmetsa küla</t>
  </si>
  <si>
    <t>Vastemõisa küla</t>
  </si>
  <si>
    <t>Kemba küla</t>
  </si>
  <si>
    <t>Roela alevik</t>
  </si>
  <si>
    <t>Aarna küla</t>
  </si>
  <si>
    <t>Sootaga küla</t>
  </si>
  <si>
    <t>Krei küla</t>
  </si>
  <si>
    <t>Aardlapalu küla</t>
  </si>
  <si>
    <t>Nõgiaru küla</t>
  </si>
  <si>
    <t>Leie küla</t>
  </si>
  <si>
    <t>Pikasilla küla</t>
  </si>
  <si>
    <t>Päri küla</t>
  </si>
  <si>
    <t>Korba küla</t>
  </si>
  <si>
    <t>Võnnu alevik</t>
  </si>
  <si>
    <t>Tori alevik</t>
  </si>
  <si>
    <t>Rõuma küla</t>
  </si>
  <si>
    <t>Kuningamäe küla</t>
  </si>
  <si>
    <t>Tuula küla</t>
  </si>
  <si>
    <t>Koidula küla</t>
  </si>
  <si>
    <t>Puka alevik</t>
  </si>
  <si>
    <t>Jägala küla</t>
  </si>
  <si>
    <t>Surju küla</t>
  </si>
  <si>
    <t>Kallavere küla</t>
  </si>
  <si>
    <t>Igavere küla</t>
  </si>
  <si>
    <t>Assamalla küla</t>
  </si>
  <si>
    <t>Koluvere küla</t>
  </si>
  <si>
    <t>Nõmmeotsa küla</t>
  </si>
  <si>
    <t>Kulna küla</t>
  </si>
  <si>
    <t>Kassari küla</t>
  </si>
  <si>
    <t>Võrumõisa küla</t>
  </si>
  <si>
    <t>Puiga küla</t>
  </si>
  <si>
    <t>Puru küla</t>
  </si>
  <si>
    <t>Laane küla</t>
  </si>
  <si>
    <t>Muratsi küla</t>
  </si>
  <si>
    <t>Jõhvi küla</t>
  </si>
  <si>
    <t>Pulli küla</t>
  </si>
  <si>
    <t>Voorepera küla</t>
  </si>
  <si>
    <t>Ulila alevik</t>
  </si>
  <si>
    <t>Põlgaste küla</t>
  </si>
  <si>
    <t>Konuvere küla</t>
  </si>
  <si>
    <t>Soe küla</t>
  </si>
  <si>
    <t>Mõhküla</t>
  </si>
  <si>
    <t>Liimala küla</t>
  </si>
  <si>
    <t>Valingu küla</t>
  </si>
  <si>
    <t>Võrnu küla</t>
  </si>
  <si>
    <t>Oisu alevik</t>
  </si>
  <si>
    <t>Risti alevik</t>
  </si>
  <si>
    <t>Sviby küla</t>
  </si>
  <si>
    <t>Vormsi vald</t>
  </si>
  <si>
    <t>Kärstna küla</t>
  </si>
  <si>
    <t>Vissi küla</t>
  </si>
  <si>
    <t>Jõõdre küla</t>
  </si>
  <si>
    <t>Aranküla</t>
  </si>
  <si>
    <t>Vasknarva küla</t>
  </si>
  <si>
    <t>Kobra küla</t>
  </si>
  <si>
    <t>Vagula küla</t>
  </si>
  <si>
    <t>Orjaku küla</t>
  </si>
  <si>
    <t>Heimtali küla</t>
  </si>
  <si>
    <t>Viraksaare küla</t>
  </si>
  <si>
    <t>Pangodi küla</t>
  </si>
  <si>
    <t>Peri küla</t>
  </si>
  <si>
    <t>Ilmatsalu alevik</t>
  </si>
  <si>
    <t>Kaagvere küla</t>
  </si>
  <si>
    <t>Vao küla</t>
  </si>
  <si>
    <t>Uudeküla</t>
  </si>
  <si>
    <t>Otiku küla</t>
  </si>
  <si>
    <t>Kirumpää küla</t>
  </si>
  <si>
    <t>Kuremaa alevik</t>
  </si>
  <si>
    <t>Liikva küla</t>
  </si>
  <si>
    <t>Kaiu alevik</t>
  </si>
  <si>
    <t>Valkla küla</t>
  </si>
  <si>
    <t>Pinska küla</t>
  </si>
  <si>
    <t>Vastse-Kuuste alevik</t>
  </si>
  <si>
    <t>Meriküla</t>
  </si>
  <si>
    <t>Kaberneeme küla</t>
  </si>
  <si>
    <t>Vasula alevik</t>
  </si>
  <si>
    <t>Purtse küla</t>
  </si>
  <si>
    <t>Linna küla</t>
  </si>
  <si>
    <t>Altnurga küla</t>
  </si>
  <si>
    <t>Vana-Kastre küla</t>
  </si>
  <si>
    <t>Kurtna küla</t>
  </si>
  <si>
    <t>Himmaste küla</t>
  </si>
  <si>
    <t>Tatra küla</t>
  </si>
  <si>
    <t>Kirdalu küla</t>
  </si>
  <si>
    <t>Võduvere küla</t>
  </si>
  <si>
    <t>Sikassaare küla</t>
  </si>
  <si>
    <t>Sonda alevik</t>
  </si>
  <si>
    <t>Pällu küla</t>
  </si>
  <si>
    <t>Meremõisa küla</t>
  </si>
  <si>
    <t>Esku küla</t>
  </si>
  <si>
    <t>Koidu küla</t>
  </si>
  <si>
    <t>Vilivere küla</t>
  </si>
  <si>
    <t>Lemmaru küla</t>
  </si>
  <si>
    <t>Jädivere küla</t>
  </si>
  <si>
    <t>Are alevik</t>
  </si>
  <si>
    <t>Tüki küla</t>
  </si>
  <si>
    <t>Lüganuse alevik</t>
  </si>
  <si>
    <t>Pukamäe küla</t>
  </si>
  <si>
    <t>Libatse küla</t>
  </si>
  <si>
    <t>Päinurme küla</t>
  </si>
  <si>
    <t>Päide küla</t>
  </si>
  <si>
    <t>Keava alevik</t>
  </si>
  <si>
    <t>Kurepalu küla</t>
  </si>
  <si>
    <t>Valtu küla</t>
  </si>
  <si>
    <t>Pühajõe küla</t>
  </si>
  <si>
    <t>Kärla alevik</t>
  </si>
  <si>
    <t>Ambla alevik</t>
  </si>
  <si>
    <t>Hageri alevik</t>
  </si>
  <si>
    <t>Kodesmaa küla</t>
  </si>
  <si>
    <t>Tilga küla</t>
  </si>
  <si>
    <t>Laekvere alevik</t>
  </si>
  <si>
    <t>Herjava küla</t>
  </si>
  <si>
    <t>Vana-Vigala küla</t>
  </si>
  <si>
    <t>Kirisaare küla</t>
  </si>
  <si>
    <t>Kalevi küla</t>
  </si>
  <si>
    <t>Tobia küla</t>
  </si>
  <si>
    <t>Kivi-Vigala küla</t>
  </si>
  <si>
    <t>Lähtse küla</t>
  </si>
  <si>
    <t>Tornimäe küla</t>
  </si>
  <si>
    <t>Purdi küla</t>
  </si>
  <si>
    <t>Mustmätta küla</t>
  </si>
  <si>
    <t>Kakumetsa küla</t>
  </si>
  <si>
    <t>Karitsa küla</t>
  </si>
  <si>
    <t>Vidrike küla</t>
  </si>
  <si>
    <t>Kilksama küla</t>
  </si>
  <si>
    <t>Voore küla</t>
  </si>
  <si>
    <t>Põllu küla</t>
  </si>
  <si>
    <t>Sulupere küla</t>
  </si>
  <si>
    <t>Vaivina küla</t>
  </si>
  <si>
    <t>Sihva küla</t>
  </si>
  <si>
    <t>Salmistu küla</t>
  </si>
  <si>
    <t>Mooste alevik</t>
  </si>
  <si>
    <t>Paralepa alevik</t>
  </si>
  <si>
    <t>Põdruse küla</t>
  </si>
  <si>
    <t>Kadaka küla</t>
  </si>
  <si>
    <t>Tootsi alev</t>
  </si>
  <si>
    <t>Rebaste küla</t>
  </si>
  <si>
    <t>Vasavere küla</t>
  </si>
  <si>
    <t>Vara küla</t>
  </si>
  <si>
    <t>Madise küla</t>
  </si>
  <si>
    <t>Kõrgessaare alevik</t>
  </si>
  <si>
    <t>Põvvatu küla</t>
  </si>
  <si>
    <t>Seljametsa küla</t>
  </si>
  <si>
    <t>Kopli küla</t>
  </si>
  <si>
    <t>Kudruküla</t>
  </si>
  <si>
    <t>Võõpsu alevik</t>
  </si>
  <si>
    <t>Saha küla</t>
  </si>
  <si>
    <t>Vajangu küla</t>
  </si>
  <si>
    <t>Ramsi alevik</t>
  </si>
  <si>
    <t>Vatla küla</t>
  </si>
  <si>
    <t>Kuku küla</t>
  </si>
  <si>
    <t>Ojaküla</t>
  </si>
  <si>
    <t>Vaidasoo küla</t>
  </si>
  <si>
    <t>Valaste küla</t>
  </si>
  <si>
    <t>Rosma küla</t>
  </si>
  <si>
    <t>Loone küla</t>
  </si>
  <si>
    <t>Püha küla</t>
  </si>
  <si>
    <t>Üksnurme küla</t>
  </si>
  <si>
    <t>Elistvere küla</t>
  </si>
  <si>
    <t>Käravete alevik</t>
  </si>
  <si>
    <t>Säässaare küla</t>
  </si>
  <si>
    <t>Saka küla</t>
  </si>
  <si>
    <t>Tobraselja küla</t>
  </si>
  <si>
    <t>Ivaste küla</t>
  </si>
  <si>
    <t>Mustjala küla</t>
  </si>
  <si>
    <t>Palumäe küla</t>
  </si>
  <si>
    <t>Vetla küla</t>
  </si>
  <si>
    <t>Vihula küla</t>
  </si>
  <si>
    <t>Vikipalu küla</t>
  </si>
  <si>
    <t>Mullutu küla</t>
  </si>
  <si>
    <t>Hermani küla</t>
  </si>
  <si>
    <t>Kobratu küla</t>
  </si>
  <si>
    <t>Valuste küla</t>
  </si>
  <si>
    <t>Jõuga küla</t>
  </si>
  <si>
    <t>Kauksi küla</t>
  </si>
  <si>
    <t>Kuldre küla</t>
  </si>
  <si>
    <t>Leisi alevik</t>
  </si>
  <si>
    <t>Koosa küla</t>
  </si>
  <si>
    <t>Nurkse küla</t>
  </si>
  <si>
    <t>Matjama küla</t>
  </si>
  <si>
    <t>Maetsma küla</t>
  </si>
  <si>
    <t>Porkuni küla</t>
  </si>
  <si>
    <t>Sillapää küla</t>
  </si>
  <si>
    <t>Ülejõe küla</t>
  </si>
  <si>
    <t>Ala küla</t>
  </si>
  <si>
    <t>Patküla</t>
  </si>
  <si>
    <t>Humala küla</t>
  </si>
  <si>
    <t>Moe küla</t>
  </si>
  <si>
    <t>Paate küla</t>
  </si>
  <si>
    <t>Kabala küla</t>
  </si>
  <si>
    <t>Äntu küla</t>
  </si>
  <si>
    <t>Jaanika küla</t>
  </si>
  <si>
    <t>Tubala küla</t>
  </si>
  <si>
    <t>Suigu küla</t>
  </si>
  <si>
    <t>Taevaskoja küla</t>
  </si>
  <si>
    <t>Leevaku küla</t>
  </si>
  <si>
    <t>Puide küla</t>
  </si>
  <si>
    <t>Kurisoo küla</t>
  </si>
  <si>
    <t>Metsküla</t>
  </si>
  <si>
    <t>Kooraste küla</t>
  </si>
  <si>
    <t>Kukruse linnaosa</t>
  </si>
  <si>
    <t>Külaoru küla</t>
  </si>
  <si>
    <t>Vohnja küla</t>
  </si>
  <si>
    <t>Lõpe küla</t>
  </si>
  <si>
    <t>Aravete alevik</t>
  </si>
  <si>
    <t>Tammneeme küla</t>
  </si>
  <si>
    <t>Kõpu alevik</t>
  </si>
  <si>
    <t>Kumna küla</t>
  </si>
  <si>
    <t>Kallaste linn</t>
  </si>
  <si>
    <t>Kirna küla</t>
  </si>
  <si>
    <t>Kabli küla</t>
  </si>
  <si>
    <t>Kaasiku küla</t>
  </si>
  <si>
    <t>Rebala küla</t>
  </si>
  <si>
    <t>Pilkuse küla</t>
  </si>
  <si>
    <t>Viitna küla</t>
  </si>
  <si>
    <t>Koogu küla</t>
  </si>
  <si>
    <t>Tuulna küla</t>
  </si>
  <si>
    <t>Oru linnaosa</t>
  </si>
  <si>
    <t>Suurejõe küla</t>
  </si>
  <si>
    <t>Lepiku küla</t>
  </si>
  <si>
    <t>Kuivajõe küla</t>
  </si>
  <si>
    <t>Silmsi küla</t>
  </si>
  <si>
    <t>Voka küla</t>
  </si>
  <si>
    <t>Parasmäe küla</t>
  </si>
  <si>
    <t>Kurena küla</t>
  </si>
  <si>
    <t>Kääpa küla</t>
  </si>
  <si>
    <t>Hagudi küla</t>
  </si>
  <si>
    <t>Roiu alevik</t>
  </si>
  <si>
    <t>Pauliku küla</t>
  </si>
  <si>
    <t>Kolga alevik</t>
  </si>
  <si>
    <t>Neanurme küla</t>
  </si>
  <si>
    <t>Võibla küla</t>
  </si>
  <si>
    <t>Puhtaleiva küla</t>
  </si>
  <si>
    <t>Kohtla-Nõmme alev</t>
  </si>
  <si>
    <t>Rakke alevik</t>
  </si>
  <si>
    <t>Koonu küla</t>
  </si>
  <si>
    <t>Kabelimetsa küla</t>
  </si>
  <si>
    <t>Luigu küla</t>
  </si>
  <si>
    <t>Maarja-Magdaleena küla</t>
  </si>
  <si>
    <t>Meeri küla</t>
  </si>
  <si>
    <t>Kirimäe küla</t>
  </si>
  <si>
    <t>Järsi küla</t>
  </si>
  <si>
    <t>Vihtra küla</t>
  </si>
  <si>
    <t>Pihva küla</t>
  </si>
  <si>
    <t>Tagadi küla</t>
  </si>
  <si>
    <t>Vandjala küla</t>
  </si>
  <si>
    <t>Uhtna alevik</t>
  </si>
  <si>
    <t>Ruila küla</t>
  </si>
  <si>
    <t>Arkma küla</t>
  </si>
  <si>
    <t>Kolkja alevik</t>
  </si>
  <si>
    <t>Vaibla küla</t>
  </si>
  <si>
    <t>Lasila küla</t>
  </si>
  <si>
    <t>Mõra küla</t>
  </si>
  <si>
    <t>Kersalu küla</t>
  </si>
  <si>
    <t>Mäetaguse alevik</t>
  </si>
  <si>
    <t>Varja küla</t>
  </si>
  <si>
    <t>Jõõpre küla</t>
  </si>
  <si>
    <t>Pirgu küla</t>
  </si>
  <si>
    <t>Lauküla</t>
  </si>
  <si>
    <t>Verijärve küla</t>
  </si>
  <si>
    <t>Purila küla</t>
  </si>
  <si>
    <t>Rannu alevik</t>
  </si>
  <si>
    <t>Reopalu küla</t>
  </si>
  <si>
    <t>Kotka küla</t>
  </si>
  <si>
    <t>Ardu alevik</t>
  </si>
  <si>
    <t>Aardla küla</t>
  </si>
  <si>
    <t>Kärde küla</t>
  </si>
  <si>
    <t>Rõsna küla</t>
  </si>
  <si>
    <t>Roobe küla</t>
  </si>
  <si>
    <t>Sõmeru küla</t>
  </si>
  <si>
    <t>Anija küla</t>
  </si>
  <si>
    <t>Ellamaa küla</t>
  </si>
  <si>
    <t>Arkna küla</t>
  </si>
  <si>
    <t>Võtikvere küla</t>
  </si>
  <si>
    <t>Mehikoorma alevik</t>
  </si>
  <si>
    <t>Kiltsi küla</t>
  </si>
  <si>
    <t>Pauastvere küla</t>
  </si>
  <si>
    <t>Paistu küla</t>
  </si>
  <si>
    <t>Meeksi küla</t>
  </si>
  <si>
    <t>Lüllemäe küla</t>
  </si>
  <si>
    <t>Nõva küla</t>
  </si>
  <si>
    <t>Hara küla</t>
  </si>
  <si>
    <t>Kelvingi küla</t>
  </si>
  <si>
    <t>Keeri küla</t>
  </si>
  <si>
    <t>Jõesuu küla</t>
  </si>
  <si>
    <t>Päärdu küla</t>
  </si>
  <si>
    <t>Lokuta küla</t>
  </si>
  <si>
    <t>Veriora alevik</t>
  </si>
  <si>
    <t>Vaimastvere küla</t>
  </si>
  <si>
    <t>Jaska küla</t>
  </si>
  <si>
    <t>Vilkla küla</t>
  </si>
  <si>
    <t>Pälli küla</t>
  </si>
  <si>
    <t>Mahlamäe küla</t>
  </si>
  <si>
    <t>Lehetu küla</t>
  </si>
  <si>
    <t>Lehtmetsa küla</t>
  </si>
  <si>
    <t>Idavere küla</t>
  </si>
  <si>
    <t>Loksa küla</t>
  </si>
  <si>
    <t>Käbiküla</t>
  </si>
  <si>
    <t>Kaisma küla</t>
  </si>
  <si>
    <t>Manniva küla</t>
  </si>
  <si>
    <t>Tudulinna küla</t>
  </si>
  <si>
    <t>Tahkuranna küla</t>
  </si>
  <si>
    <t>Käo küla</t>
  </si>
  <si>
    <t>Tihemetsa alevik</t>
  </si>
  <si>
    <t>Nursi küla</t>
  </si>
  <si>
    <t>Vaiatu küla</t>
  </si>
  <si>
    <t>Rausvere küla</t>
  </si>
  <si>
    <t>Sänna küla / Sännä</t>
  </si>
  <si>
    <t>Kabina küla</t>
  </si>
  <si>
    <t>Martsa küla</t>
  </si>
  <si>
    <t>Metsanurga küla</t>
  </si>
  <si>
    <t>Aruküla</t>
  </si>
  <si>
    <t>Põldeotsa küla</t>
  </si>
  <si>
    <t>Aasuvälja küla</t>
  </si>
  <si>
    <t>Tõlliste küla</t>
  </si>
  <si>
    <t>Tännassilma küla</t>
  </si>
  <si>
    <t>Lombi küla</t>
  </si>
  <si>
    <t>Alajõe küla</t>
  </si>
  <si>
    <t>Liiguste küla</t>
  </si>
  <si>
    <t>Aidu küla</t>
  </si>
  <si>
    <t>Illuka küla</t>
  </si>
  <si>
    <t>Kõo küla</t>
  </si>
  <si>
    <t>Ilmastalu küla</t>
  </si>
  <si>
    <t>Sagadi küla</t>
  </si>
  <si>
    <t>Kahula küla</t>
  </si>
  <si>
    <t>Hullo küla</t>
  </si>
  <si>
    <t>Läsna küla</t>
  </si>
  <si>
    <t>Ereda küla</t>
  </si>
  <si>
    <t>Hageri küla</t>
  </si>
  <si>
    <t>Hatu küla</t>
  </si>
  <si>
    <t>Mudiste küla</t>
  </si>
  <si>
    <t>Hargla küla</t>
  </si>
  <si>
    <t>Kajamaa küla</t>
  </si>
  <si>
    <t>Metsalaane küla</t>
  </si>
  <si>
    <t>Raigaste küla</t>
  </si>
  <si>
    <t>Viisu küla</t>
  </si>
  <si>
    <t>Riguldi küla / Rickul</t>
  </si>
  <si>
    <t>Jaluse küla</t>
  </si>
  <si>
    <t>Kaali küla</t>
  </si>
  <si>
    <t>Neeruti küla</t>
  </si>
  <si>
    <t>Põlde küla</t>
  </si>
  <si>
    <t>Vetiku küla</t>
  </si>
  <si>
    <t>Kasepere küla</t>
  </si>
  <si>
    <t>Rämsi küla</t>
  </si>
  <si>
    <t>Põripõllu küla</t>
  </si>
  <si>
    <t>Silla küla</t>
  </si>
  <si>
    <t>Savala küla</t>
  </si>
  <si>
    <t>Kellassaare küla</t>
  </si>
  <si>
    <t>Rannametsa küla</t>
  </si>
  <si>
    <t>Lasva küla</t>
  </si>
  <si>
    <t>Laossina küla</t>
  </si>
  <si>
    <t>Treimani küla</t>
  </si>
  <si>
    <t>Hiiemetsa küla</t>
  </si>
  <si>
    <t>Pallika küla</t>
  </si>
  <si>
    <t>Tõõraste küla</t>
  </si>
  <si>
    <t>Trolla küla</t>
  </si>
  <si>
    <t>Keibu küla</t>
  </si>
  <si>
    <t>Koonga küla</t>
  </si>
  <si>
    <t>Peningi küla</t>
  </si>
  <si>
    <t>Keeni küla</t>
  </si>
  <si>
    <t>Kriimani küla</t>
  </si>
  <si>
    <t>Kõima küla</t>
  </si>
  <si>
    <t>Jalametsa küla</t>
  </si>
  <si>
    <t>Vana-Otepää küla</t>
  </si>
  <si>
    <t>Sämi küla</t>
  </si>
  <si>
    <t>Kõmsi küla</t>
  </si>
  <si>
    <t>Väike-Rõsna küla</t>
  </si>
  <si>
    <t>Vardi küla</t>
  </si>
  <si>
    <t>Paju küla</t>
  </si>
  <si>
    <t>Sutlepa küla / Sutlep</t>
  </si>
  <si>
    <t>Kiikla küla</t>
  </si>
  <si>
    <t>Mustjõe küla</t>
  </si>
  <si>
    <t>Juula küla</t>
  </si>
  <si>
    <t>Tõrma küla</t>
  </si>
  <si>
    <t>Russalu küla</t>
  </si>
  <si>
    <t>Roosilla küla</t>
  </si>
  <si>
    <t>Tammispää küla</t>
  </si>
  <si>
    <t>Riisa küla</t>
  </si>
  <si>
    <t>Ridase küla</t>
  </si>
  <si>
    <t>Uderna küla</t>
  </si>
  <si>
    <t>Kuigatsi küla</t>
  </si>
  <si>
    <t>Raudlepa küla</t>
  </si>
  <si>
    <t>Mäepea küla</t>
  </si>
  <si>
    <t>Muri küla</t>
  </si>
  <si>
    <t>Porsa küla</t>
  </si>
  <si>
    <t>Üdruma küla</t>
  </si>
  <si>
    <t>Piiri küla</t>
  </si>
  <si>
    <t>Pihla küla</t>
  </si>
  <si>
    <t>Varnja alevik</t>
  </si>
  <si>
    <t>Rasivere küla</t>
  </si>
  <si>
    <t>Valgu küla</t>
  </si>
  <si>
    <t>Pamma küla</t>
  </si>
  <si>
    <t>Aakaru küla</t>
  </si>
  <si>
    <t>Lümandu küla</t>
  </si>
  <si>
    <t>Verioramõisa küla</t>
  </si>
  <si>
    <t>Pada küla</t>
  </si>
  <si>
    <t>Viruküla</t>
  </si>
  <si>
    <t>Kadarpiku küla</t>
  </si>
  <si>
    <t>Marana küla</t>
  </si>
  <si>
    <t>Kaarepere küla</t>
  </si>
  <si>
    <t>Lossimäe küla</t>
  </si>
  <si>
    <t>Leina küla</t>
  </si>
  <si>
    <t>Mõedaka küla</t>
  </si>
  <si>
    <t>Taikse küla</t>
  </si>
  <si>
    <t>Lapetukme küla</t>
  </si>
  <si>
    <t>Lalsi küla</t>
  </si>
  <si>
    <t>Uuearu küla</t>
  </si>
  <si>
    <t>Laatre küla</t>
  </si>
  <si>
    <t>Läti küla</t>
  </si>
  <si>
    <t>Rõõsa küla</t>
  </si>
  <si>
    <t>Kassinurme küla</t>
  </si>
  <si>
    <t>Loosi küla</t>
  </si>
  <si>
    <t>Kähri küla</t>
  </si>
  <si>
    <t>Laugu küla</t>
  </si>
  <si>
    <t>Laimjala küla</t>
  </si>
  <si>
    <t>Kulina küla</t>
  </si>
  <si>
    <t>Kõola küla</t>
  </si>
  <si>
    <t>Kõnnu küla</t>
  </si>
  <si>
    <t>Krootuse küla</t>
  </si>
  <si>
    <t>Kriiva küla</t>
  </si>
  <si>
    <t>Konsu küla</t>
  </si>
  <si>
    <t>Londi küla</t>
  </si>
  <si>
    <t>Lota küla</t>
  </si>
  <si>
    <t>Tõrenurme küla</t>
  </si>
  <si>
    <t>Pärinurme küla</t>
  </si>
  <si>
    <t>Vägari küla</t>
  </si>
  <si>
    <t>Eesküla</t>
  </si>
  <si>
    <t>Allika küla</t>
  </si>
  <si>
    <t>Altja küla</t>
  </si>
  <si>
    <t>Allikukivi küla</t>
  </si>
  <si>
    <t>Kirbla küla</t>
  </si>
  <si>
    <t>Emmaste küla</t>
  </si>
  <si>
    <t>Härjanurme küla</t>
  </si>
  <si>
    <t>Kalana küla</t>
  </si>
  <si>
    <t>Kassi küla</t>
  </si>
  <si>
    <t>Kavastu küla</t>
  </si>
  <si>
    <t>Vahenurme küla</t>
  </si>
  <si>
    <t>Tõusi küla</t>
  </si>
  <si>
    <t>Tõlli küla</t>
  </si>
  <si>
    <t>Toomja küla</t>
  </si>
  <si>
    <t>Kaimi küla</t>
  </si>
  <si>
    <t>Lange küla</t>
  </si>
  <si>
    <t>Sämi-Tagaküla</t>
  </si>
  <si>
    <t>Suure-Kambja küla</t>
  </si>
  <si>
    <t>Pada-Aruküla</t>
  </si>
  <si>
    <t>Soonurme küla</t>
  </si>
  <si>
    <t>Kaalepi küla</t>
  </si>
  <si>
    <t>Päkste küla</t>
  </si>
  <si>
    <t>Aravu küla</t>
  </si>
  <si>
    <t>Rabivere küla</t>
  </si>
  <si>
    <t>Sakurgi küla</t>
  </si>
  <si>
    <t>Jüriküla</t>
  </si>
  <si>
    <t>Vodava küla</t>
  </si>
  <si>
    <t>Piira küla</t>
  </si>
  <si>
    <t>Tammiku alevik</t>
  </si>
  <si>
    <t>Jaanikese küla</t>
  </si>
  <si>
    <t>Näpi alevik</t>
  </si>
  <si>
    <t>Annikvere küla</t>
  </si>
  <si>
    <t>Holstre küla</t>
  </si>
  <si>
    <t>Alaküla</t>
  </si>
  <si>
    <t>Ihasalu küla</t>
  </si>
  <si>
    <t>Kolga-Jaani alevik</t>
  </si>
  <si>
    <t>Puurmani alevik</t>
  </si>
  <si>
    <t>Kibuna küla</t>
  </si>
  <si>
    <t>Pillapalu küla</t>
  </si>
  <si>
    <t>Jõksi küla</t>
  </si>
  <si>
    <t>Siniküla</t>
  </si>
  <si>
    <t>Tsirguliina alevik</t>
  </si>
  <si>
    <t>Alavere küla</t>
  </si>
  <si>
    <t>Ruu küla</t>
  </si>
  <si>
    <t>Vana-Kuuste küla</t>
  </si>
  <si>
    <t>Sudaste küla</t>
  </si>
  <si>
    <t>Painküla</t>
  </si>
  <si>
    <t>Valgjärve küla</t>
  </si>
  <si>
    <t>Laheküla</t>
  </si>
  <si>
    <t>Kurevere küla</t>
  </si>
  <si>
    <t>Haage küla</t>
  </si>
  <si>
    <t>Varese küla</t>
  </si>
  <si>
    <t>Viivikonna küla</t>
  </si>
  <si>
    <t>Sultsi küla</t>
  </si>
  <si>
    <t>Rõõmu küla</t>
  </si>
  <si>
    <t>Võhma küla</t>
  </si>
  <si>
    <t>Sadala alevik</t>
  </si>
  <si>
    <t>Malda küla</t>
  </si>
  <si>
    <t>Arumetsa küla</t>
  </si>
  <si>
    <t>Hummuli alevik</t>
  </si>
  <si>
    <t>Luua küla</t>
  </si>
  <si>
    <t>Mäeltküla</t>
  </si>
  <si>
    <t>Raiste küla</t>
  </si>
  <si>
    <t>Limu küla</t>
  </si>
  <si>
    <t>Oru küla</t>
  </si>
  <si>
    <t>Täkumetsa küla</t>
  </si>
  <si>
    <t>Tilsi küla</t>
  </si>
  <si>
    <t>Helme alevik</t>
  </si>
  <si>
    <t>Kustja küla</t>
  </si>
  <si>
    <t>Nigula küla</t>
  </si>
  <si>
    <t>Raudoja küla</t>
  </si>
  <si>
    <t>Albu küla</t>
  </si>
  <si>
    <t>Nõmmeveski küla</t>
  </si>
  <si>
    <t>Kõljala küla</t>
  </si>
  <si>
    <t>Kamara küla</t>
  </si>
  <si>
    <t>Kodila küla</t>
  </si>
  <si>
    <t>Kisuvere küla</t>
  </si>
  <si>
    <t>Raikküla</t>
  </si>
  <si>
    <t>Röa küla</t>
  </si>
  <si>
    <t>Kehala küla</t>
  </si>
  <si>
    <t>Kabila küla</t>
  </si>
  <si>
    <t>Väike-Rakke küla</t>
  </si>
  <si>
    <t>Mändjala küla</t>
  </si>
  <si>
    <t>Arula küla</t>
  </si>
  <si>
    <t>Lossiküla</t>
  </si>
  <si>
    <t>Ilvese küla</t>
  </si>
  <si>
    <t>Kukepala küla</t>
  </si>
  <si>
    <t>Käärdi alevik</t>
  </si>
  <si>
    <t>Sangaste alevik</t>
  </si>
  <si>
    <t>Uniküla</t>
  </si>
  <si>
    <t>Maeru küla</t>
  </si>
  <si>
    <t>Mustanina küla</t>
  </si>
  <si>
    <t>Soodla küla</t>
  </si>
  <si>
    <t>Käesalu küla</t>
  </si>
  <si>
    <t>Neemisküla</t>
  </si>
  <si>
    <t>Kükita küla</t>
  </si>
  <si>
    <t>Kõmmaste küla</t>
  </si>
  <si>
    <t>Ao küla</t>
  </si>
  <si>
    <t>Karivärava küla</t>
  </si>
  <si>
    <t>Mäha küla</t>
  </si>
  <si>
    <t>Lobotka küla</t>
  </si>
  <si>
    <t>Erra alevik</t>
  </si>
  <si>
    <t>Möldre küla</t>
  </si>
  <si>
    <t>Tüükri küla</t>
  </si>
  <si>
    <t>Tammiku küla</t>
  </si>
  <si>
    <t>Haiba küla</t>
  </si>
  <si>
    <t>Seli küla</t>
  </si>
  <si>
    <t>Kärsa küla</t>
  </si>
  <si>
    <t>Harju-Risti küla</t>
  </si>
  <si>
    <t>Nõuni küla</t>
  </si>
  <si>
    <t>Siimika küla</t>
  </si>
  <si>
    <t>Hiiessaare küla</t>
  </si>
  <si>
    <t>Uhmardu küla</t>
  </si>
  <si>
    <t>Aste alevik</t>
  </si>
  <si>
    <t>Nahkjala küla</t>
  </si>
  <si>
    <t>Väljaotsa küla</t>
  </si>
  <si>
    <t>Hinsa küla</t>
  </si>
  <si>
    <t>Veelikse küla</t>
  </si>
  <si>
    <t>Mustapali küla</t>
  </si>
  <si>
    <t>Mäekülä</t>
  </si>
  <si>
    <t>Pürksi küla / Birkas</t>
  </si>
  <si>
    <t>Seljaküla</t>
  </si>
  <si>
    <t>Magari küla</t>
  </si>
  <si>
    <t>Koloreino küla</t>
  </si>
  <si>
    <t>Parisselja küla</t>
  </si>
  <si>
    <t>Kagavere küla</t>
  </si>
  <si>
    <t>Uue-Saaluse küla</t>
  </si>
  <si>
    <t>Aidu-Nõmme küla</t>
  </si>
  <si>
    <t>Änari küla</t>
  </si>
  <si>
    <t>Järlepa küla</t>
  </si>
  <si>
    <t>Kakuvälja küla</t>
  </si>
  <si>
    <t>Jõgeveste küla</t>
  </si>
  <si>
    <t>Lestima küla</t>
  </si>
  <si>
    <t>Liiapeksi küla</t>
  </si>
  <si>
    <t>Loopre küla</t>
  </si>
  <si>
    <t>Kobela alevik</t>
  </si>
  <si>
    <t>Käru alevik</t>
  </si>
  <si>
    <t>Pae küla</t>
  </si>
  <si>
    <t>Sõtke küla</t>
  </si>
  <si>
    <t>Kergu küla</t>
  </si>
  <si>
    <t>Tärivere küla</t>
  </si>
  <si>
    <t>Keo küla</t>
  </si>
  <si>
    <t>Varangu küla</t>
  </si>
  <si>
    <t>Kullaga küla</t>
  </si>
  <si>
    <t>Rägavere küla</t>
  </si>
  <si>
    <t>Lustivere küla</t>
  </si>
  <si>
    <t>Võsupere küla</t>
  </si>
  <si>
    <t>Atsalama küla</t>
  </si>
  <si>
    <t>Kõidama küla</t>
  </si>
  <si>
    <t>Pajaka küla</t>
  </si>
  <si>
    <t>Suurpea küla</t>
  </si>
  <si>
    <t>Paaksima küla</t>
  </si>
  <si>
    <t>Väike-Pungerja küla</t>
  </si>
  <si>
    <t>Näduvere küla</t>
  </si>
  <si>
    <t>Kodasoo küla</t>
  </si>
  <si>
    <t>Salutaguse küla</t>
  </si>
  <si>
    <t>Tali küla</t>
  </si>
  <si>
    <t>Võõpste küla</t>
  </si>
  <si>
    <t>Univere küla</t>
  </si>
  <si>
    <t>Kodavere küla</t>
  </si>
  <si>
    <t>Kikkaoja küla</t>
  </si>
  <si>
    <t>Kikivere küla</t>
  </si>
  <si>
    <t>Möllatsi küla</t>
  </si>
  <si>
    <t>Tareste küla</t>
  </si>
  <si>
    <t>Viru-Jaagupi alevik</t>
  </si>
  <si>
    <t>Keema küla</t>
  </si>
  <si>
    <t>Kaunissaare küla</t>
  </si>
  <si>
    <t>Kata küla</t>
  </si>
  <si>
    <t>Kasvandu küla</t>
  </si>
  <si>
    <t>Loksu küla</t>
  </si>
  <si>
    <t>Kassiratta küla</t>
  </si>
  <si>
    <t>Kaatsi küla</t>
  </si>
  <si>
    <t>Ahaste küla</t>
  </si>
  <si>
    <t>Kaarma-Kirikuküla</t>
  </si>
  <si>
    <t>Puise küla</t>
  </si>
  <si>
    <t>Jakobimõisa küla</t>
  </si>
  <si>
    <t>Elbiku küla / Ölbäck</t>
  </si>
  <si>
    <t>Haapse küla</t>
  </si>
  <si>
    <t>Jaama küla</t>
  </si>
  <si>
    <t>Lüübnitsa küla</t>
  </si>
  <si>
    <t>Ivaski küla</t>
  </si>
  <si>
    <t>Hõreda küla</t>
  </si>
  <si>
    <t>Hellenurme küla</t>
  </si>
  <si>
    <t>Helmküla</t>
  </si>
  <si>
    <t>Erala küla</t>
  </si>
  <si>
    <t>Holdre küla</t>
  </si>
  <si>
    <t>Aude küla</t>
  </si>
  <si>
    <t>Levala küla</t>
  </si>
  <si>
    <t>Asuka küla</t>
  </si>
  <si>
    <t>Ansi küla</t>
  </si>
  <si>
    <t>Altküla</t>
  </si>
  <si>
    <t>Alekere küla</t>
  </si>
  <si>
    <t>Aimla küla</t>
  </si>
  <si>
    <t>Mõega küla</t>
  </si>
  <si>
    <t>Valgevälja küla</t>
  </si>
  <si>
    <t>Valgma küla</t>
  </si>
  <si>
    <t>Valma küla</t>
  </si>
  <si>
    <t>Vergi küla</t>
  </si>
  <si>
    <t>Viisli küla</t>
  </si>
  <si>
    <t>Papisilla küla</t>
  </si>
  <si>
    <t>Vägeva küla</t>
  </si>
  <si>
    <t>Osula küla</t>
  </si>
  <si>
    <t>Pikkjärve küla</t>
  </si>
  <si>
    <t>Purtsi küla</t>
  </si>
  <si>
    <t>Kalli küla</t>
  </si>
  <si>
    <t>Kamariku küla</t>
  </si>
  <si>
    <t>Karjamaa küla</t>
  </si>
  <si>
    <t>Karula küla</t>
  </si>
  <si>
    <t>Leevijõe küla</t>
  </si>
  <si>
    <t>Oiu küla</t>
  </si>
  <si>
    <t>Kaerepere küla</t>
  </si>
  <si>
    <t>Ojasoo küla</t>
  </si>
  <si>
    <t>Sõrve küla</t>
  </si>
  <si>
    <t>Koksvere küla</t>
  </si>
  <si>
    <t>Kolgaküla</t>
  </si>
  <si>
    <t>Vahastu küla</t>
  </si>
  <si>
    <t>Koruste küla</t>
  </si>
  <si>
    <t>Nadalama küla</t>
  </si>
  <si>
    <t>Kuru küla</t>
  </si>
  <si>
    <t>Lalli küla</t>
  </si>
  <si>
    <t>Aandu küla</t>
  </si>
  <si>
    <t>Moka küla</t>
  </si>
  <si>
    <t>Mälivere küla</t>
  </si>
  <si>
    <t>Mügra küla</t>
  </si>
  <si>
    <t>Kaasikaia küla</t>
  </si>
  <si>
    <t>Laatre alevik</t>
  </si>
  <si>
    <t>Laiuse alevik</t>
  </si>
  <si>
    <t>Tudu alevik</t>
  </si>
  <si>
    <t>Kasaritsa küla</t>
  </si>
  <si>
    <t>Rooküla</t>
  </si>
  <si>
    <t>Koovälja küla</t>
  </si>
  <si>
    <t>Pajupea küla</t>
  </si>
  <si>
    <t>Vooreküla</t>
  </si>
  <si>
    <t>Võrkla küla</t>
  </si>
  <si>
    <t>Lepna alevik</t>
  </si>
  <si>
    <t>Hendrikumõisa küla</t>
  </si>
  <si>
    <t>Kärmu küla</t>
  </si>
  <si>
    <t>Navi küla</t>
  </si>
  <si>
    <t>Võhmanõmme küla</t>
  </si>
  <si>
    <t>Pikru küla</t>
  </si>
  <si>
    <t>Pikareinu küla</t>
  </si>
  <si>
    <t>Punaküla</t>
  </si>
  <si>
    <t>Purku küla</t>
  </si>
  <si>
    <t>Purtsa küla</t>
  </si>
  <si>
    <t>Päidre küla</t>
  </si>
  <si>
    <t>Pikajärve küla</t>
  </si>
  <si>
    <t>Raka küla</t>
  </si>
  <si>
    <t>Rangu küla</t>
  </si>
  <si>
    <t>Piiumetsa küla</t>
  </si>
  <si>
    <t>Riidaja küla</t>
  </si>
  <si>
    <t>Parapalu küla</t>
  </si>
  <si>
    <t>Rütavere küla</t>
  </si>
  <si>
    <t>Panga küla</t>
  </si>
  <si>
    <t>Linnuse küla</t>
  </si>
  <si>
    <t>Sika küla</t>
  </si>
  <si>
    <t>Sirgu küla</t>
  </si>
  <si>
    <t>Sirvaste küla</t>
  </si>
  <si>
    <t>Orguse küla</t>
  </si>
  <si>
    <t>Tuti küla</t>
  </si>
  <si>
    <t>Odiste küla</t>
  </si>
  <si>
    <t>Suurna küla</t>
  </si>
  <si>
    <t>Sääre küla</t>
  </si>
  <si>
    <t>Taali küla</t>
  </si>
  <si>
    <t>Tahula küla</t>
  </si>
  <si>
    <t>Triigi küla</t>
  </si>
  <si>
    <t>Tusti küla</t>
  </si>
  <si>
    <t>Tõhela küla</t>
  </si>
  <si>
    <t>Nõmmküla</t>
  </si>
  <si>
    <t>Urvaste küla</t>
  </si>
  <si>
    <t>Nina küla</t>
  </si>
  <si>
    <t>Tammuru küla</t>
  </si>
  <si>
    <t>Vana-Koiola küla</t>
  </si>
  <si>
    <t>Vehendi küla</t>
  </si>
  <si>
    <t>Venekuusiku küla</t>
  </si>
  <si>
    <t>Nedsaja küla</t>
  </si>
  <si>
    <t>Linte küla</t>
  </si>
  <si>
    <t>Napi küla</t>
  </si>
  <si>
    <t>Mäelooga küla</t>
  </si>
  <si>
    <t>Tõrdu küla</t>
  </si>
  <si>
    <t>Võikvere küla</t>
  </si>
  <si>
    <t>Võntküla</t>
  </si>
  <si>
    <t>Võsivere küla</t>
  </si>
  <si>
    <t>Väike-Ahli küla</t>
  </si>
  <si>
    <t>Linnaaluste küla</t>
  </si>
  <si>
    <t>Väiso küla</t>
  </si>
  <si>
    <t>Väljataguse küla</t>
  </si>
  <si>
    <t>Änkküla</t>
  </si>
  <si>
    <t>Öötla küla</t>
  </si>
  <si>
    <t>Eivere küla</t>
  </si>
  <si>
    <t>Imastu küla</t>
  </si>
  <si>
    <t>Muru küla</t>
  </si>
  <si>
    <t>Metsaküla</t>
  </si>
  <si>
    <t>Meleski küla</t>
  </si>
  <si>
    <t>Raadna küla</t>
  </si>
  <si>
    <t>Meeliku küla</t>
  </si>
  <si>
    <t>Tamme küla</t>
  </si>
  <si>
    <t>Masti küla</t>
  </si>
  <si>
    <t>Vaardi küla</t>
  </si>
  <si>
    <t>Vana-Kaiu küla</t>
  </si>
  <si>
    <t>Lümati küla</t>
  </si>
  <si>
    <t>Läste küla</t>
  </si>
  <si>
    <t>Kiviküla</t>
  </si>
  <si>
    <t>Tade küla</t>
  </si>
  <si>
    <t>Lõuka küla</t>
  </si>
  <si>
    <t>Lutsu küla</t>
  </si>
  <si>
    <t>Vedu küla</t>
  </si>
  <si>
    <t>Veltsi küla</t>
  </si>
  <si>
    <t>Kastolatsi küla</t>
  </si>
  <si>
    <t>Roodevälja küla</t>
  </si>
  <si>
    <t>Liiva-Putla küla</t>
  </si>
  <si>
    <t>Levi küla</t>
  </si>
  <si>
    <t>Kaiavere küla</t>
  </si>
  <si>
    <t>Lemsi küla</t>
  </si>
  <si>
    <t>Kihnu vald</t>
  </si>
  <si>
    <t>Lammiku küla</t>
  </si>
  <si>
    <t>Laadjala küla</t>
  </si>
  <si>
    <t>Põdra küla</t>
  </si>
  <si>
    <t>Kõvaküla</t>
  </si>
  <si>
    <t>Unimäe küla</t>
  </si>
  <si>
    <t>Vana-Vinni küla</t>
  </si>
  <si>
    <t>Vanassaare küla</t>
  </si>
  <si>
    <t>Kõue küla</t>
  </si>
  <si>
    <t>Reina küla</t>
  </si>
  <si>
    <t>Sipa küla</t>
  </si>
  <si>
    <t>Kuusiku alevik</t>
  </si>
  <si>
    <t>Kurgja küla</t>
  </si>
  <si>
    <t>Võle küla</t>
  </si>
  <si>
    <t>Vilimeeste küla</t>
  </si>
  <si>
    <t>Krüüdneri küla</t>
  </si>
  <si>
    <t>Kootsi küla</t>
  </si>
  <si>
    <t>Ulvi küla</t>
  </si>
  <si>
    <t>Luutsniku küla</t>
  </si>
  <si>
    <t>Mässa küla</t>
  </si>
  <si>
    <t>Savikoja küla</t>
  </si>
  <si>
    <t>Tagavere küla</t>
  </si>
  <si>
    <t>Koljala küla</t>
  </si>
  <si>
    <t>Järiste küla</t>
  </si>
  <si>
    <t>Koigu küla</t>
  </si>
  <si>
    <t>Sirvaku küla</t>
  </si>
  <si>
    <t>Ahula küla</t>
  </si>
  <si>
    <t>Alamõisa küla</t>
  </si>
  <si>
    <t>Aste küla</t>
  </si>
  <si>
    <t>Atla küla</t>
  </si>
  <si>
    <t>Eavere küla</t>
  </si>
  <si>
    <t>Eidapere alevik</t>
  </si>
  <si>
    <t>Haanja küla</t>
  </si>
  <si>
    <t>Halinga küla</t>
  </si>
  <si>
    <t>Hannuste küla</t>
  </si>
  <si>
    <t>Härma küla</t>
  </si>
  <si>
    <t>Ihamaru küla</t>
  </si>
  <si>
    <t>Jaanipeebu küla</t>
  </si>
  <si>
    <t>Järavere küla</t>
  </si>
  <si>
    <t>Järvere küla</t>
  </si>
  <si>
    <t>Kadila küla</t>
  </si>
  <si>
    <t>Kaika küla</t>
  </si>
  <si>
    <t>Kalbu küla</t>
  </si>
  <si>
    <t>Kamari alevik</t>
  </si>
  <si>
    <t>Karinu küla</t>
  </si>
  <si>
    <t>Kauda küla</t>
  </si>
  <si>
    <t>Kavandu küla</t>
  </si>
  <si>
    <t>Kelnase küla</t>
  </si>
  <si>
    <t>Kiisa küla</t>
  </si>
  <si>
    <t>Kiku küla</t>
  </si>
  <si>
    <t>Kiviloo küla</t>
  </si>
  <si>
    <t>Kohtla küla</t>
  </si>
  <si>
    <t>Koke küla</t>
  </si>
  <si>
    <t>Kokora küla</t>
  </si>
  <si>
    <t>Kraavi küla</t>
  </si>
  <si>
    <t>Kukruse küla</t>
  </si>
  <si>
    <t>Kähu küla</t>
  </si>
  <si>
    <t>Kärgula küla</t>
  </si>
  <si>
    <t>Laukna küla</t>
  </si>
  <si>
    <t>Lihulõpe küla</t>
  </si>
  <si>
    <t>Laimetsa küla</t>
  </si>
  <si>
    <t>Lätkalu küla</t>
  </si>
  <si>
    <t>Mannare küla</t>
  </si>
  <si>
    <t>Moora küla</t>
  </si>
  <si>
    <t>Navesti küla</t>
  </si>
  <si>
    <t>Padari küla</t>
  </si>
  <si>
    <t>Palmse küla</t>
  </si>
  <si>
    <t>Penijõe küla</t>
  </si>
  <si>
    <t>Pihali küla</t>
  </si>
  <si>
    <t>Praakli küla</t>
  </si>
  <si>
    <t>Pudivere küla</t>
  </si>
  <si>
    <t>Puduküla</t>
  </si>
  <si>
    <t>Pärnjõe küla</t>
  </si>
  <si>
    <t>Rasina küla</t>
  </si>
  <si>
    <t>Reegoldi küla</t>
  </si>
  <si>
    <t>Ringuta küla</t>
  </si>
  <si>
    <t>Ristiküla</t>
  </si>
  <si>
    <t>Roosna-Alliku alevik</t>
  </si>
  <si>
    <t>Saiakopli küla</t>
  </si>
  <si>
    <t>Saikla küla</t>
  </si>
  <si>
    <t>Saulepa küla</t>
  </si>
  <si>
    <t>Sulu küla</t>
  </si>
  <si>
    <t>Supa küla</t>
  </si>
  <si>
    <t>Tammessaare küla</t>
  </si>
  <si>
    <t>Toolse küla</t>
  </si>
  <si>
    <t>Tormi küla</t>
  </si>
  <si>
    <t>Tsirgupalu küla</t>
  </si>
  <si>
    <t>Tõhelgi küla</t>
  </si>
  <si>
    <t>Ulitina küla</t>
  </si>
  <si>
    <t>Umbsaare küla</t>
  </si>
  <si>
    <t>Unipiha küla</t>
  </si>
  <si>
    <t>Vahi küla</t>
  </si>
  <si>
    <t>Vakari küla</t>
  </si>
  <si>
    <t>Villa küla</t>
  </si>
  <si>
    <t>Voose küla</t>
  </si>
  <si>
    <t>Äigrumäe küla</t>
  </si>
  <si>
    <t>Käätso küla</t>
  </si>
  <si>
    <t>Mereküla</t>
  </si>
  <si>
    <t>Pagari küla</t>
  </si>
  <si>
    <t>Pihtla küla</t>
  </si>
  <si>
    <t>Ridaküla</t>
  </si>
  <si>
    <t>Rõmeda küla</t>
  </si>
  <si>
    <t>Sompa küla</t>
  </si>
  <si>
    <t>Hammaste küla</t>
  </si>
  <si>
    <t>Tehumardi küla</t>
  </si>
  <si>
    <t>Haimre küla</t>
  </si>
  <si>
    <t>Harmi küla</t>
  </si>
  <si>
    <t>Lilli-Anne küla</t>
  </si>
  <si>
    <t>Tagaküla</t>
  </si>
  <si>
    <t>Õruste küla</t>
  </si>
  <si>
    <t>Aaspere küla</t>
  </si>
  <si>
    <t>Kaliküla</t>
  </si>
  <si>
    <t>Liivaküla</t>
  </si>
  <si>
    <t>Nõmavere küla</t>
  </si>
  <si>
    <t>Ristipalo küla</t>
  </si>
  <si>
    <t>Sauvere küla</t>
  </si>
  <si>
    <t>Soomra küla</t>
  </si>
  <si>
    <t>Suru küla</t>
  </si>
  <si>
    <t>Suur-Randvere küla</t>
  </si>
  <si>
    <t>Tsooru küla</t>
  </si>
  <si>
    <t>Võnnu küla</t>
  </si>
  <si>
    <t>Lõõla küla</t>
  </si>
  <si>
    <t>Mustla-Nõmme küla</t>
  </si>
  <si>
    <t>Udria küla</t>
  </si>
  <si>
    <t>Vissuvere küla</t>
  </si>
  <si>
    <t>Hingu küla</t>
  </si>
  <si>
    <t>Anikatsi küla</t>
  </si>
  <si>
    <t>Köstrimäe küla</t>
  </si>
  <si>
    <t>Sava küla</t>
  </si>
  <si>
    <t>Pudisoo küla</t>
  </si>
  <si>
    <t>Saunja küla</t>
  </si>
  <si>
    <t>Valgu-Vanamõisa küla</t>
  </si>
  <si>
    <t>Adra küla</t>
  </si>
  <si>
    <t>Aidu-Liiva küla</t>
  </si>
  <si>
    <t>Aitsra küla</t>
  </si>
  <si>
    <t>Alu-Metsküla</t>
  </si>
  <si>
    <t>Ammuta küla</t>
  </si>
  <si>
    <t>Andre küla</t>
  </si>
  <si>
    <t>Ariste küla</t>
  </si>
  <si>
    <t>Aruvälja küla</t>
  </si>
  <si>
    <t>Astuvere küla</t>
  </si>
  <si>
    <t>Auksi küla</t>
  </si>
  <si>
    <t>Eassalu küla</t>
  </si>
  <si>
    <t>Eesnurga küla</t>
  </si>
  <si>
    <t>Enge küla</t>
  </si>
  <si>
    <t>Ermistu küla</t>
  </si>
  <si>
    <t>Ertsma küla</t>
  </si>
  <si>
    <t>Haapsu küla</t>
  </si>
  <si>
    <t>Haldi küla</t>
  </si>
  <si>
    <t>Heeska küla</t>
  </si>
  <si>
    <t>Heiste küla</t>
  </si>
  <si>
    <t>Himma küla</t>
  </si>
  <si>
    <t>Haabsilla küla</t>
  </si>
  <si>
    <t>Hurmi küla</t>
  </si>
  <si>
    <t>Husari küla</t>
  </si>
  <si>
    <t>Härgla küla</t>
  </si>
  <si>
    <t>Ilistvere küla</t>
  </si>
  <si>
    <t>Ilpla küla</t>
  </si>
  <si>
    <t>Jalalõpe küla</t>
  </si>
  <si>
    <t>Jõe küla</t>
  </si>
  <si>
    <t>Jõeküla</t>
  </si>
  <si>
    <t>Jõepere küla</t>
  </si>
  <si>
    <t>Järvajõe küla</t>
  </si>
  <si>
    <t>Kaarlijärve küla</t>
  </si>
  <si>
    <t>Kaasikvälja küla</t>
  </si>
  <si>
    <t>Mõisaküla</t>
  </si>
  <si>
    <t>Kablima küla</t>
  </si>
  <si>
    <t>Kaelase küla</t>
  </si>
  <si>
    <t>Kahkva küla</t>
  </si>
  <si>
    <t>Kalatsova küla</t>
  </si>
  <si>
    <t>Kalda küla</t>
  </si>
  <si>
    <t>Kallemäe küla</t>
  </si>
  <si>
    <t>Kibaru küla</t>
  </si>
  <si>
    <t>Kanaküla</t>
  </si>
  <si>
    <t>Karunga küla</t>
  </si>
  <si>
    <t>Karuse küla</t>
  </si>
  <si>
    <t>Kasari küla</t>
  </si>
  <si>
    <t>Keri küla</t>
  </si>
  <si>
    <t>Kersleti küla</t>
  </si>
  <si>
    <t>Kidaste küla</t>
  </si>
  <si>
    <t>Kiisamaa küla</t>
  </si>
  <si>
    <t>Kiuma küla</t>
  </si>
  <si>
    <t>Kobruvere küla</t>
  </si>
  <si>
    <t>Kodismaa küla</t>
  </si>
  <si>
    <t>Koikla küla</t>
  </si>
  <si>
    <t>Koplitaguse küla</t>
  </si>
  <si>
    <t>Kosu küla</t>
  </si>
  <si>
    <t>Kukevere küla</t>
  </si>
  <si>
    <t>Kulja küla</t>
  </si>
  <si>
    <t>Kuningaküla</t>
  </si>
  <si>
    <t>Kõivuküla</t>
  </si>
  <si>
    <t>Kõrgepalu küla</t>
  </si>
  <si>
    <t>Kändliku küla</t>
  </si>
  <si>
    <t>Käpla küla</t>
  </si>
  <si>
    <t>Kärla-Kirikuküla</t>
  </si>
  <si>
    <t>Käru küla</t>
  </si>
  <si>
    <t>Laanemetsa küla</t>
  </si>
  <si>
    <t>Laaneotsa küla</t>
  </si>
  <si>
    <t>Lahavere küla</t>
  </si>
  <si>
    <t>Lahe küla</t>
  </si>
  <si>
    <t>Laiusevälja küla</t>
  </si>
  <si>
    <t>Lapi küla</t>
  </si>
  <si>
    <t>Lauli küla</t>
  </si>
  <si>
    <t>Leedri küla</t>
  </si>
  <si>
    <t>Leila küla</t>
  </si>
  <si>
    <t>Lellapere küla</t>
  </si>
  <si>
    <t>Leoski küla</t>
  </si>
  <si>
    <t>Lepaküla</t>
  </si>
  <si>
    <t>Lepaste küla</t>
  </si>
  <si>
    <t>Lilu küla</t>
  </si>
  <si>
    <t>Linnaka küla</t>
  </si>
  <si>
    <t>Loe küla</t>
  </si>
  <si>
    <t>Loime küla</t>
  </si>
  <si>
    <t>Loko küla</t>
  </si>
  <si>
    <t>Luiste küla</t>
  </si>
  <si>
    <t>Lungu küla</t>
  </si>
  <si>
    <t>Läpi küla</t>
  </si>
  <si>
    <t>Lööne küla</t>
  </si>
  <si>
    <t>Mahu küla</t>
  </si>
  <si>
    <t>Majaka küla</t>
  </si>
  <si>
    <t>Mangu küla</t>
  </si>
  <si>
    <t>Marina küla</t>
  </si>
  <si>
    <t>Marna küla</t>
  </si>
  <si>
    <t>Maru küla</t>
  </si>
  <si>
    <t>Metsanuka küla</t>
  </si>
  <si>
    <t>Metsaääre küla</t>
  </si>
  <si>
    <t>Metsiku küla</t>
  </si>
  <si>
    <t>Miiaste küla</t>
  </si>
  <si>
    <t>Mokra küla</t>
  </si>
  <si>
    <t>Mulgi küla</t>
  </si>
  <si>
    <t>Mustahamba küla</t>
  </si>
  <si>
    <t>Mustametsa küla</t>
  </si>
  <si>
    <t>Mäeotsa küla</t>
  </si>
  <si>
    <t>Mägiotsa küla</t>
  </si>
  <si>
    <t>Mäksa küla</t>
  </si>
  <si>
    <t>Mäliküla</t>
  </si>
  <si>
    <t>Männamaa küla</t>
  </si>
  <si>
    <t>Määri küla</t>
  </si>
  <si>
    <t>Müüriku küla</t>
  </si>
  <si>
    <t>Nasva küla</t>
  </si>
  <si>
    <t>Nogu küla</t>
  </si>
  <si>
    <t>Nurga küla</t>
  </si>
  <si>
    <t>Nurste küla</t>
  </si>
  <si>
    <t>Nõela küla</t>
  </si>
  <si>
    <t>Nõlva küla</t>
  </si>
  <si>
    <t>Nõmbra küla</t>
  </si>
  <si>
    <t>Nõmjala küla</t>
  </si>
  <si>
    <t>Nõmmeri küla</t>
  </si>
  <si>
    <t>Ollepa küla</t>
  </si>
  <si>
    <t>Oore küla</t>
  </si>
  <si>
    <t>Paeküla</t>
  </si>
  <si>
    <t>Paelama küla</t>
  </si>
  <si>
    <t>Pahapilli küla</t>
  </si>
  <si>
    <t>Pala küla</t>
  </si>
  <si>
    <t>Palade küla</t>
  </si>
  <si>
    <t>Pallasmaa küla</t>
  </si>
  <si>
    <t>Paloveere küla</t>
  </si>
  <si>
    <t>Pargitaguse küla</t>
  </si>
  <si>
    <t>Parmu küla</t>
  </si>
  <si>
    <t>Partsi küla</t>
  </si>
  <si>
    <t>Pedassaare küla</t>
  </si>
  <si>
    <t>Perametsa küla</t>
  </si>
  <si>
    <t>Piisupi küla</t>
  </si>
  <si>
    <t>Pimestiku küla</t>
  </si>
  <si>
    <t>Pindi küla</t>
  </si>
  <si>
    <t>Pootsi küla</t>
  </si>
  <si>
    <t>Pootsiku küla</t>
  </si>
  <si>
    <t>Poriküla</t>
  </si>
  <si>
    <t>Pragi küla</t>
  </si>
  <si>
    <t>Pruuna küla</t>
  </si>
  <si>
    <t>Putkaste küla</t>
  </si>
  <si>
    <t>Puusepa küla</t>
  </si>
  <si>
    <t>Põikma küla</t>
  </si>
  <si>
    <t>Põnni küla</t>
  </si>
  <si>
    <t>Päelda küla</t>
  </si>
  <si>
    <t>Päidla küla</t>
  </si>
  <si>
    <t>Päraküla</t>
  </si>
  <si>
    <t>Raagi küla</t>
  </si>
  <si>
    <t>Raanitsa küla</t>
  </si>
  <si>
    <t>Ranniku küla</t>
  </si>
  <si>
    <t>Rastla küla</t>
  </si>
  <si>
    <t>Raugi küla</t>
  </si>
  <si>
    <t>Raveliku küla</t>
  </si>
  <si>
    <t>Remniku küla</t>
  </si>
  <si>
    <t>Ridalepa küla</t>
  </si>
  <si>
    <t>Ridasi küla</t>
  </si>
  <si>
    <t>Rinsi küla</t>
  </si>
  <si>
    <t>Risttee küla</t>
  </si>
  <si>
    <t>Rohe küla</t>
  </si>
  <si>
    <t>Roosiku küla</t>
  </si>
  <si>
    <t>Rootsi küla</t>
  </si>
  <si>
    <t>Rootsiküla</t>
  </si>
  <si>
    <t>Saadjärve küla</t>
  </si>
  <si>
    <t>Saanika küla</t>
  </si>
  <si>
    <t>Sakussaare küla</t>
  </si>
  <si>
    <t>Salla küla</t>
  </si>
  <si>
    <t>Sarakuste küla</t>
  </si>
  <si>
    <t>Sigaste küla</t>
  </si>
  <si>
    <t>Sirgumetsa küla</t>
  </si>
  <si>
    <t>Sooaluse küla</t>
  </si>
  <si>
    <t>Sookaera küla</t>
  </si>
  <si>
    <t>Sooru küla</t>
  </si>
  <si>
    <t>Suurõ-Ruuga küla</t>
  </si>
  <si>
    <t>Sõmera küla</t>
  </si>
  <si>
    <t>Sääsekõrva küla</t>
  </si>
  <si>
    <t>Säästla küla</t>
  </si>
  <si>
    <t>Taagepera küla</t>
  </si>
  <si>
    <t>Tagajõe küla</t>
  </si>
  <si>
    <t>Tagumaa küla</t>
  </si>
  <si>
    <t>Tammeküla</t>
  </si>
  <si>
    <t>Tamsa küla</t>
  </si>
  <si>
    <t>Tiduvere küla</t>
  </si>
  <si>
    <t>Tiitsuotsa küla</t>
  </si>
  <si>
    <t>Toomla küla</t>
  </si>
  <si>
    <t>Tõnuküla</t>
  </si>
  <si>
    <t>Tõutsi küla</t>
  </si>
  <si>
    <t>Tällevere küla</t>
  </si>
  <si>
    <t>Tärkma küla</t>
  </si>
  <si>
    <t>Udriku küla</t>
  </si>
  <si>
    <t>Uhe küla</t>
  </si>
  <si>
    <t>Unametsa küla</t>
  </si>
  <si>
    <t>Uuri küla</t>
  </si>
  <si>
    <t>Vaidavere küla</t>
  </si>
  <si>
    <t>Vaila küla</t>
  </si>
  <si>
    <t>Valtina küla</t>
  </si>
  <si>
    <t>Vana-Sonda küla</t>
  </si>
  <si>
    <t>Varbevere küla</t>
  </si>
  <si>
    <t>Vedra küla</t>
  </si>
  <si>
    <t>Velise küla</t>
  </si>
  <si>
    <t>Velisemõisa küla</t>
  </si>
  <si>
    <t>Vellavere küla</t>
  </si>
  <si>
    <t>Veski küla</t>
  </si>
  <si>
    <t>Vihterpalu küla</t>
  </si>
  <si>
    <t>Viira küla</t>
  </si>
  <si>
    <t>Villevere küla</t>
  </si>
  <si>
    <t>Viru-Kabala küla</t>
  </si>
  <si>
    <t>Voki küla</t>
  </si>
  <si>
    <t>Väike-Kõpu küla</t>
  </si>
  <si>
    <t>Väike-Lähtru küla</t>
  </si>
  <si>
    <t>Väike-Nõmmküla / Persåker</t>
  </si>
  <si>
    <t>Väänikvere küla</t>
  </si>
  <si>
    <t>Õhu küla</t>
  </si>
  <si>
    <t>Äteniidi küla</t>
  </si>
  <si>
    <t>Ülemõisa küla</t>
  </si>
  <si>
    <t>Ülensi küla</t>
  </si>
  <si>
    <t>Endla küla</t>
  </si>
  <si>
    <t>Karijärve küla</t>
  </si>
  <si>
    <t>Mikitamäe küla</t>
  </si>
  <si>
    <t>Odulemma küla</t>
  </si>
  <si>
    <t>Paali küla</t>
  </si>
  <si>
    <t>Pedajamäe küla</t>
  </si>
  <si>
    <t>Säre küla</t>
  </si>
  <si>
    <t>Tabria küla</t>
  </si>
  <si>
    <t>Valgesoo küla</t>
  </si>
  <si>
    <t>Varinurme küla</t>
  </si>
  <si>
    <t>Viitina küla</t>
  </si>
  <si>
    <t>Ahekõnnu küla</t>
  </si>
  <si>
    <t>Kaave küla</t>
  </si>
  <si>
    <t>Kloodi küla</t>
  </si>
  <si>
    <t>Krabi küla</t>
  </si>
  <si>
    <t>Lutike küla</t>
  </si>
  <si>
    <t>Päigiste küla</t>
  </si>
  <si>
    <t>Ratla küla</t>
  </si>
  <si>
    <t>Rutja küla</t>
  </si>
  <si>
    <t>Sookalduse küla</t>
  </si>
  <si>
    <t>Sulustvere küla</t>
  </si>
  <si>
    <t>Tarva küla</t>
  </si>
  <si>
    <t>Teenuse küla</t>
  </si>
  <si>
    <t>Urumarja küla</t>
  </si>
  <si>
    <t>Vahakulmu küla</t>
  </si>
  <si>
    <t>Vahakõnnu küla</t>
  </si>
  <si>
    <t>Viisuküla</t>
  </si>
  <si>
    <t>Viskla küla</t>
  </si>
  <si>
    <t>Agusalu küla</t>
  </si>
  <si>
    <t>Kantküla</t>
  </si>
  <si>
    <t>Kiini küla</t>
  </si>
  <si>
    <t>Nõmme küla</t>
  </si>
  <si>
    <t>Kaavere küla</t>
  </si>
  <si>
    <t>Võivaku küla</t>
  </si>
  <si>
    <t>Järvepalu küla</t>
  </si>
  <si>
    <t>Kolodavitsa küla</t>
  </si>
  <si>
    <t>Lauka küla</t>
  </si>
  <si>
    <t>Linnakse küla</t>
  </si>
  <si>
    <t>Obinitsa küla</t>
  </si>
  <si>
    <t>Pedaste küla</t>
  </si>
  <si>
    <t>Prassi küla</t>
  </si>
  <si>
    <t>Pärsi küla</t>
  </si>
  <si>
    <t>Raassilla küla</t>
  </si>
  <si>
    <t>Rulli küla</t>
  </si>
  <si>
    <t>Rätsepa küla</t>
  </si>
  <si>
    <t>Sakla küla</t>
  </si>
  <si>
    <t>Tempa küla</t>
  </si>
  <si>
    <t>Toolamaa küla</t>
  </si>
  <si>
    <t>Virulase küla</t>
  </si>
  <si>
    <t>Veadla küla</t>
  </si>
  <si>
    <t>Põllküla</t>
  </si>
  <si>
    <t>Suure-Lähtru küla</t>
  </si>
  <si>
    <t>Saarde küla</t>
  </si>
  <si>
    <t>Mündi küla</t>
  </si>
  <si>
    <t>Maardu küla</t>
  </si>
  <si>
    <t>Loodi küla</t>
  </si>
  <si>
    <t>Viruvere küla</t>
  </si>
  <si>
    <t>Simuna alevik</t>
  </si>
  <si>
    <t>Saarepeedi küla</t>
  </si>
  <si>
    <t>Piigandi küla</t>
  </si>
  <si>
    <t>Essu küla</t>
  </si>
  <si>
    <t>Palupera küla</t>
  </si>
  <si>
    <t>Kääriku küla</t>
  </si>
  <si>
    <t>Kirikuküla</t>
  </si>
  <si>
    <t>Pikavere küla</t>
  </si>
  <si>
    <t>Massiaru küla</t>
  </si>
  <si>
    <t>Naage küla</t>
  </si>
  <si>
    <t>Mõisaküla linn</t>
  </si>
  <si>
    <t>Habaja alevik</t>
  </si>
  <si>
    <t>Amula küla</t>
  </si>
  <si>
    <t>Luke küla</t>
  </si>
  <si>
    <t>Loosu küla</t>
  </si>
  <si>
    <t>Kuiaru küla</t>
  </si>
  <si>
    <t>Taari küla</t>
  </si>
  <si>
    <t>Raudna küla</t>
  </si>
  <si>
    <t>Rabaküla</t>
  </si>
  <si>
    <t>Pärsama küla</t>
  </si>
  <si>
    <t>Pisisaare küla</t>
  </si>
  <si>
    <t>Mähma küla</t>
  </si>
  <si>
    <t>Eisma küla</t>
  </si>
  <si>
    <t>Mõisanurme küla</t>
  </si>
  <si>
    <t>Võlsi küla</t>
  </si>
  <si>
    <t>Masa küla</t>
  </si>
  <si>
    <t>Mõniste küla</t>
  </si>
  <si>
    <t>Kivimäe küla</t>
  </si>
  <si>
    <t>Karjaküla alevik</t>
  </si>
  <si>
    <t>Vihasoo küla</t>
  </si>
  <si>
    <t>Vetepere küla</t>
  </si>
  <si>
    <t>Pärsti küla</t>
  </si>
  <si>
    <t>Ohtu küla</t>
  </si>
  <si>
    <t>Kasti küla</t>
  </si>
  <si>
    <t>Aseri alevik</t>
  </si>
  <si>
    <t>Allikjärve küla</t>
  </si>
  <si>
    <t>Kaarli küla</t>
  </si>
  <si>
    <t>Voorepalu küla</t>
  </si>
  <si>
    <t>Tuhala küla</t>
  </si>
  <si>
    <t>Saarnakõrve küla</t>
  </si>
  <si>
    <t>Vaeküla</t>
  </si>
  <si>
    <t>Kihmla küla</t>
  </si>
  <si>
    <t>Kiigevere küla</t>
  </si>
  <si>
    <t>Kiruvere küla</t>
  </si>
  <si>
    <t>Koljaku küla</t>
  </si>
  <si>
    <t>Lehtma küla</t>
  </si>
  <si>
    <t>Liivi küla</t>
  </si>
  <si>
    <t>Meremäe küla</t>
  </si>
  <si>
    <t>Metste küla</t>
  </si>
  <si>
    <t>Mägede küla</t>
  </si>
  <si>
    <t>Nabala küla</t>
  </si>
  <si>
    <t>Oomiste küla</t>
  </si>
  <si>
    <t>Paatsalu küla</t>
  </si>
  <si>
    <t>Pikevere küla</t>
  </si>
  <si>
    <t>Pilpaküla</t>
  </si>
  <si>
    <t>Pupastvere küla</t>
  </si>
  <si>
    <t>Saareotsa küla</t>
  </si>
  <si>
    <t>Saksa küla</t>
  </si>
  <si>
    <t>Salu küla</t>
  </si>
  <si>
    <t>Soonda küla</t>
  </si>
  <si>
    <t>Sutlema küla</t>
  </si>
  <si>
    <t>Tammistu küla</t>
  </si>
  <si>
    <t>Tarvastu küla</t>
  </si>
  <si>
    <t>Tiidu küla</t>
  </si>
  <si>
    <t>Tiirimetsa küla</t>
  </si>
  <si>
    <t>Tõlla küla</t>
  </si>
  <si>
    <t>Ubja küla</t>
  </si>
  <si>
    <t>Ulja küla</t>
  </si>
  <si>
    <t>Verevi küla</t>
  </si>
  <si>
    <t>Tagula küla</t>
  </si>
  <si>
    <t>Pulleritsu küla</t>
  </si>
  <si>
    <t>Ruhingu küla</t>
  </si>
  <si>
    <t>Uia küla</t>
  </si>
  <si>
    <t>Kupu küla</t>
  </si>
  <si>
    <t>Veskiküla</t>
  </si>
  <si>
    <t>Arusta küla</t>
  </si>
  <si>
    <t>Intsu küla</t>
  </si>
  <si>
    <t>Keelva küla</t>
  </si>
  <si>
    <t>Pikva küla</t>
  </si>
  <si>
    <t>Sohlu küla</t>
  </si>
  <si>
    <t>Võipere küla</t>
  </si>
  <si>
    <t>Väinjärve küla</t>
  </si>
  <si>
    <t>Äksi küla</t>
  </si>
  <si>
    <t>Ruusa küla</t>
  </si>
  <si>
    <t>Andja küla</t>
  </si>
  <si>
    <t>Hausma küla</t>
  </si>
  <si>
    <t>Jõgeva alevik</t>
  </si>
  <si>
    <t>Kanavere küla</t>
  </si>
  <si>
    <t>Kildu küla</t>
  </si>
  <si>
    <t>Kolepi küla</t>
  </si>
  <si>
    <t>Kolga küla</t>
  </si>
  <si>
    <t>Kuremäe küla</t>
  </si>
  <si>
    <t>Laasme küla</t>
  </si>
  <si>
    <t>Lao küla</t>
  </si>
  <si>
    <t>Leedi küla</t>
  </si>
  <si>
    <t>Lipa küla</t>
  </si>
  <si>
    <t>Lokuti küla</t>
  </si>
  <si>
    <t>Lümatu küla</t>
  </si>
  <si>
    <t>Metsapoole küla</t>
  </si>
  <si>
    <t>Misso alevik</t>
  </si>
  <si>
    <t>Nava küla</t>
  </si>
  <si>
    <t>Piirumi küla</t>
  </si>
  <si>
    <t>Plika küla</t>
  </si>
  <si>
    <t>Pärna küla</t>
  </si>
  <si>
    <t>Savikoti küla</t>
  </si>
  <si>
    <t>Suislepa küla</t>
  </si>
  <si>
    <t>Välgita küla</t>
  </si>
  <si>
    <t>Aluste küla</t>
  </si>
  <si>
    <t>Kose küla</t>
  </si>
  <si>
    <t>Laeva küla</t>
  </si>
  <si>
    <t>Sillaotsa küla</t>
  </si>
  <si>
    <t>Angerja küla</t>
  </si>
  <si>
    <t>Kohala küla</t>
  </si>
  <si>
    <t>Perjatsi küla</t>
  </si>
  <si>
    <t>Aindu küla</t>
  </si>
  <si>
    <t>Annikoru küla</t>
  </si>
  <si>
    <t>Kasispea küla</t>
  </si>
  <si>
    <t>Pajualuse küla</t>
  </si>
  <si>
    <t>Perila küla</t>
  </si>
  <si>
    <t>Allikõnnu küla</t>
  </si>
  <si>
    <t>Viru-Nigula alevik</t>
  </si>
  <si>
    <t>Pühi küla</t>
  </si>
  <si>
    <t>Joosu küla</t>
  </si>
  <si>
    <t>Karste küla</t>
  </si>
  <si>
    <t>Müüsleri küla</t>
  </si>
  <si>
    <t>Vana-Vastseliina küla</t>
  </si>
  <si>
    <t>Voldi küla</t>
  </si>
  <si>
    <t>Võmmorski küla</t>
  </si>
  <si>
    <t>Hindsa küla</t>
  </si>
  <si>
    <t>Iira küla</t>
  </si>
  <si>
    <t>Järva-Madise küla</t>
  </si>
  <si>
    <t>Karida küla</t>
  </si>
  <si>
    <t>Riuma küla</t>
  </si>
  <si>
    <t>Rooglaiu küla</t>
  </si>
  <si>
    <t>Rooslepa küla / Roslep</t>
  </si>
  <si>
    <t>Rutikvere küla</t>
  </si>
  <si>
    <t>Ruutsi küla</t>
  </si>
  <si>
    <t>Rõstla küla</t>
  </si>
  <si>
    <t>Rõude küla</t>
  </si>
  <si>
    <t>Räbi küla</t>
  </si>
  <si>
    <t>Saare küla</t>
  </si>
  <si>
    <t>Kirikumõisa küla</t>
  </si>
  <si>
    <t>Paekna küla</t>
  </si>
  <si>
    <t>Järtsaare küla</t>
  </si>
  <si>
    <t>Samma küla</t>
  </si>
  <si>
    <t>Seliste küla</t>
  </si>
  <si>
    <t>Sepaküla</t>
  </si>
  <si>
    <t>Sigula küla</t>
  </si>
  <si>
    <t>Simula küla</t>
  </si>
  <si>
    <t>Simunamäe küla</t>
  </si>
  <si>
    <t>Sipe küla</t>
  </si>
  <si>
    <t>Sooblase küla</t>
  </si>
  <si>
    <t>Sooküla</t>
  </si>
  <si>
    <t>Soonlepa küla</t>
  </si>
  <si>
    <t>Soontaga küla</t>
  </si>
  <si>
    <t>Spithami küla / Spithamn</t>
  </si>
  <si>
    <t>Sundimetsa küla</t>
  </si>
  <si>
    <t>Supsi küla</t>
  </si>
  <si>
    <t>Kastna küla</t>
  </si>
  <si>
    <t>Suure-Rakke küla</t>
  </si>
  <si>
    <t>Suure-Rootsi küla</t>
  </si>
  <si>
    <t>Suuremõisa küla</t>
  </si>
  <si>
    <t>Suurpalu küla</t>
  </si>
  <si>
    <t>Suurõsuu küla</t>
  </si>
  <si>
    <t>Sõmerpalu küla</t>
  </si>
  <si>
    <t>Sõru küla</t>
  </si>
  <si>
    <t>Taaliku küla</t>
  </si>
  <si>
    <t>Tahkuna küla</t>
  </si>
  <si>
    <t>Pähkla küla</t>
  </si>
  <si>
    <t>Retla küla</t>
  </si>
  <si>
    <t>Taterma küla</t>
  </si>
  <si>
    <t>Tatruse küla</t>
  </si>
  <si>
    <t>Telise küla / Tällnäs</t>
  </si>
  <si>
    <t>Tiheda küla</t>
  </si>
  <si>
    <t>Tuhalaane küla</t>
  </si>
  <si>
    <t>Tilla küla</t>
  </si>
  <si>
    <t>Tohkri küla</t>
  </si>
  <si>
    <t>Tserebi küla</t>
  </si>
  <si>
    <t>Tsitre küla</t>
  </si>
  <si>
    <t>Tuimõisa küla</t>
  </si>
  <si>
    <t>Uue-Kariste küla</t>
  </si>
  <si>
    <t>Veskimäe küla</t>
  </si>
  <si>
    <t>Uibujärve küla</t>
  </si>
  <si>
    <t>Uku küla</t>
  </si>
  <si>
    <t>Kaagjärve küla</t>
  </si>
  <si>
    <t>Undi küla</t>
  </si>
  <si>
    <t>Unukse küla</t>
  </si>
  <si>
    <t>Uugla küla</t>
  </si>
  <si>
    <t>Vadsa küla</t>
  </si>
  <si>
    <t>Vaiste küla</t>
  </si>
  <si>
    <t>Vaivere küla</t>
  </si>
  <si>
    <t>Vaki küla</t>
  </si>
  <si>
    <t>Valtu-Nurme küla</t>
  </si>
  <si>
    <t>Vana-Roosa küla</t>
  </si>
  <si>
    <t>Vanaküla</t>
  </si>
  <si>
    <t>Vanausse küla</t>
  </si>
  <si>
    <t>Vanavälja küla</t>
  </si>
  <si>
    <t>Varbla küla</t>
  </si>
  <si>
    <t>Variku küla</t>
  </si>
  <si>
    <t>Vasta küla</t>
  </si>
  <si>
    <t>Vatku küla</t>
  </si>
  <si>
    <t>Venevere küla</t>
  </si>
  <si>
    <t>Kiratsi küla</t>
  </si>
  <si>
    <t>Veske küla</t>
  </si>
  <si>
    <t>Vinso küla</t>
  </si>
  <si>
    <t>Visela küla</t>
  </si>
  <si>
    <t>Vodja küla</t>
  </si>
  <si>
    <t>Võhmuta küla</t>
  </si>
  <si>
    <t>Võidivere küla</t>
  </si>
  <si>
    <t>Võlli küla</t>
  </si>
  <si>
    <t>Võuküla</t>
  </si>
  <si>
    <t>Väike-Tammiku küla</t>
  </si>
  <si>
    <t>Väluste küla</t>
  </si>
  <si>
    <t>Vängla küla</t>
  </si>
  <si>
    <t>Väägvere küla</t>
  </si>
  <si>
    <t>Väänla küla</t>
  </si>
  <si>
    <t>Õlatu küla</t>
  </si>
  <si>
    <t>Änglema küla</t>
  </si>
  <si>
    <t>Ülde küla</t>
  </si>
  <si>
    <t>Üsse küla</t>
  </si>
  <si>
    <t>Nilbõ küla</t>
  </si>
  <si>
    <t>Avispea küla</t>
  </si>
  <si>
    <t>Hutita küla</t>
  </si>
  <si>
    <t>Kalmaküla</t>
  </si>
  <si>
    <t>Kuudeküla</t>
  </si>
  <si>
    <t>Nulga küla</t>
  </si>
  <si>
    <t>Päite küla</t>
  </si>
  <si>
    <t>Rõue küla</t>
  </si>
  <si>
    <t>Surva küla</t>
  </si>
  <si>
    <t>Kikaste küla</t>
  </si>
  <si>
    <t>Vitsjärve küla</t>
  </si>
  <si>
    <t>Adraku küla</t>
  </si>
  <si>
    <t>Kammeri küla</t>
  </si>
  <si>
    <t>Kirivere küla</t>
  </si>
  <si>
    <t>Lilbi küla</t>
  </si>
  <si>
    <t>Otepää küla</t>
  </si>
  <si>
    <t>Pikaristi küla</t>
  </si>
  <si>
    <t>Kaaru küla</t>
  </si>
  <si>
    <t>Uhtjärve küla</t>
  </si>
  <si>
    <t>Uikala küla</t>
  </si>
  <si>
    <t>Akste küla</t>
  </si>
  <si>
    <t>Kihlevere küla</t>
  </si>
  <si>
    <t>Höbringi küla / Höbring</t>
  </si>
  <si>
    <t>Käsukonna küla</t>
  </si>
  <si>
    <t>Meiuste küla</t>
  </si>
  <si>
    <t>Muti küla</t>
  </si>
  <si>
    <t>Verilaske küla</t>
  </si>
  <si>
    <t>Aulepa küla / Dirslätt</t>
  </si>
  <si>
    <t>Raaduvere küla</t>
  </si>
  <si>
    <t>Nurmsi küla</t>
  </si>
  <si>
    <t>Haavapää küla</t>
  </si>
  <si>
    <t>Igevere küla</t>
  </si>
  <si>
    <t>Kailuka küla</t>
  </si>
  <si>
    <t>Kaarma-Jõe küla</t>
  </si>
  <si>
    <t>Karkuse küla</t>
  </si>
  <si>
    <t>Keskküla</t>
  </si>
  <si>
    <t>Kihlepa küla</t>
  </si>
  <si>
    <t>Koppelmaa küla</t>
  </si>
  <si>
    <t>Kaitsemõisa küla</t>
  </si>
  <si>
    <t>Lepassaare küla</t>
  </si>
  <si>
    <t>Lutika küla</t>
  </si>
  <si>
    <t>Morna küla</t>
  </si>
  <si>
    <t>Kerguta küla</t>
  </si>
  <si>
    <t>Mõtsavaara küla</t>
  </si>
  <si>
    <t>Paasiku küla</t>
  </si>
  <si>
    <t>Paunküla</t>
  </si>
  <si>
    <t>Raela küla</t>
  </si>
  <si>
    <t>Pässä küla</t>
  </si>
  <si>
    <t>Kalita küla</t>
  </si>
  <si>
    <t>Räitsvere küla</t>
  </si>
  <si>
    <t>Kõrvenurga küla</t>
  </si>
  <si>
    <t>Sahargu küla</t>
  </si>
  <si>
    <t>Sirtsi küla</t>
  </si>
  <si>
    <t>Talvikese küla</t>
  </si>
  <si>
    <t>Tori küla</t>
  </si>
  <si>
    <t>Kõrtsuotsa küla</t>
  </si>
  <si>
    <t>Tusari küla</t>
  </si>
  <si>
    <t>Uneste küla</t>
  </si>
  <si>
    <t>Valistre küla</t>
  </si>
  <si>
    <t>Viidu küla</t>
  </si>
  <si>
    <t>Kõpu küla</t>
  </si>
  <si>
    <t>Võivere küla</t>
  </si>
  <si>
    <t>Abruka küla</t>
  </si>
  <si>
    <t>Laupa küla</t>
  </si>
  <si>
    <t>Kivitammi küla</t>
  </si>
  <si>
    <t>Abula küla</t>
  </si>
  <si>
    <t>Kuusiku küla</t>
  </si>
  <si>
    <t>Kuusemäe küla</t>
  </si>
  <si>
    <t>Ageri küla</t>
  </si>
  <si>
    <t>Arussaare küla</t>
  </si>
  <si>
    <t>Kurla küla</t>
  </si>
  <si>
    <t>Dirhami küla / Derhamn</t>
  </si>
  <si>
    <t>Elbu küla</t>
  </si>
  <si>
    <t>Eru küla</t>
  </si>
  <si>
    <t>Ervita küla</t>
  </si>
  <si>
    <t>Espre küla</t>
  </si>
  <si>
    <t>Kurenurme küla</t>
  </si>
  <si>
    <t>Halliku küla</t>
  </si>
  <si>
    <t>Halliste alevik</t>
  </si>
  <si>
    <t>Ahisilla küla</t>
  </si>
  <si>
    <t>Ignase küla</t>
  </si>
  <si>
    <t>Irvala küla</t>
  </si>
  <si>
    <t>Jootme küla</t>
  </si>
  <si>
    <t>Jõepera küla</t>
  </si>
  <si>
    <t>Jõeääre küla</t>
  </si>
  <si>
    <t>Ainja küla</t>
  </si>
  <si>
    <t>Koogimäe küla</t>
  </si>
  <si>
    <t>Kaera küla</t>
  </si>
  <si>
    <t>Kandle küla</t>
  </si>
  <si>
    <t>Kangrusselja küla</t>
  </si>
  <si>
    <t>Karilatsi küla</t>
  </si>
  <si>
    <t>Karilepa küla</t>
  </si>
  <si>
    <t>Kasepää alevik</t>
  </si>
  <si>
    <t>Kureküla alevik</t>
  </si>
  <si>
    <t>Allaste küla</t>
  </si>
  <si>
    <t>Kiltsi alevik</t>
  </si>
  <si>
    <t>Koimula küla</t>
  </si>
  <si>
    <t>Kerema küla</t>
  </si>
  <si>
    <t>Koorküla</t>
  </si>
  <si>
    <t>Kostiranna küla</t>
  </si>
  <si>
    <t>Kuimetsa küla</t>
  </si>
  <si>
    <t>Kulla küla</t>
  </si>
  <si>
    <t>Anelema küla</t>
  </si>
  <si>
    <t>Kurgla küla</t>
  </si>
  <si>
    <t>Kütke küla</t>
  </si>
  <si>
    <t>Anseküla</t>
  </si>
  <si>
    <t>Aresi küla</t>
  </si>
  <si>
    <t>Aruaru küla</t>
  </si>
  <si>
    <t>Liigvalla küla</t>
  </si>
  <si>
    <t>Arumäe küla</t>
  </si>
  <si>
    <t>Lohu küla</t>
  </si>
  <si>
    <t>Luguse küla</t>
  </si>
  <si>
    <t>Lümanda küla</t>
  </si>
  <si>
    <t>Kavaru küla</t>
  </si>
  <si>
    <t>Haavakannu küla</t>
  </si>
  <si>
    <t>Mustakurmu küla</t>
  </si>
  <si>
    <t>Muusika küla</t>
  </si>
  <si>
    <t>Haili küla</t>
  </si>
  <si>
    <t>Mädapea küla</t>
  </si>
  <si>
    <t>Mägari küla</t>
  </si>
  <si>
    <t>Mägipe küla</t>
  </si>
  <si>
    <t>Kullimaa küla</t>
  </si>
  <si>
    <t>Kullenga küla</t>
  </si>
  <si>
    <t>Naelavere küla</t>
  </si>
  <si>
    <t>Naha küla</t>
  </si>
  <si>
    <t>Hara küla / Harga</t>
  </si>
  <si>
    <t>Helda küla</t>
  </si>
  <si>
    <t>Nätsi küla</t>
  </si>
  <si>
    <t>Kullametsa küla</t>
  </si>
  <si>
    <t>Märdi küla</t>
  </si>
  <si>
    <t>Orajõe küla</t>
  </si>
  <si>
    <t>Paluküla</t>
  </si>
  <si>
    <t>Kalmaru küla</t>
  </si>
  <si>
    <t>Piusa küla</t>
  </si>
  <si>
    <t>Iia küla</t>
  </si>
  <si>
    <t>Prangli küla</t>
  </si>
  <si>
    <t>Puhkova küla</t>
  </si>
  <si>
    <t>Põlli küla</t>
  </si>
  <si>
    <t>Pärispea küla</t>
  </si>
  <si>
    <t>Kanguristi küla</t>
  </si>
  <si>
    <t>Kuke küla</t>
  </si>
  <si>
    <t>Rahula küla</t>
  </si>
  <si>
    <t>Rannu küla</t>
  </si>
  <si>
    <t>Rihkama küla</t>
  </si>
  <si>
    <t>Rimmu küla</t>
  </si>
  <si>
    <t>Rookse küla</t>
  </si>
  <si>
    <t>Roovere küla</t>
  </si>
  <si>
    <t>Kugalepa küla</t>
  </si>
  <si>
    <t>Kosova küla</t>
  </si>
  <si>
    <t>Saarjärve küla</t>
  </si>
  <si>
    <t>Sargvere küla</t>
  </si>
  <si>
    <t>Illi küla</t>
  </si>
  <si>
    <t>Suursoo küla</t>
  </si>
  <si>
    <t>Tuulevälja küla</t>
  </si>
  <si>
    <t>Tömbi küla</t>
  </si>
  <si>
    <t>Ilumäe küla</t>
  </si>
  <si>
    <t>Vaemla küla</t>
  </si>
  <si>
    <t>Valasti küla</t>
  </si>
  <si>
    <t>Vana-Antsla alevik</t>
  </si>
  <si>
    <t>Vana-Jõgeva küla</t>
  </si>
  <si>
    <t>Vaopere küla</t>
  </si>
  <si>
    <t>Veskitaguse küla</t>
  </si>
  <si>
    <t>Koorvere küla</t>
  </si>
  <si>
    <t>Kolga-Aabla küla</t>
  </si>
  <si>
    <t>Viinistu küla</t>
  </si>
  <si>
    <t>Viki küla</t>
  </si>
  <si>
    <t>Viluvere küla</t>
  </si>
  <si>
    <t>Koki küla</t>
  </si>
  <si>
    <t>Virve küla</t>
  </si>
  <si>
    <t>Võistre küla</t>
  </si>
  <si>
    <t>Visusti küla</t>
  </si>
  <si>
    <t>Imara küla</t>
  </si>
  <si>
    <t>Ängi küla</t>
  </si>
  <si>
    <t>Ülgase küla</t>
  </si>
  <si>
    <t>Irta küla</t>
  </si>
  <si>
    <t>Issaku küla</t>
  </si>
  <si>
    <t>Jaakna küla</t>
  </si>
  <si>
    <t>Kirmsi küla</t>
  </si>
  <si>
    <t>Piilsi küla</t>
  </si>
  <si>
    <t>Jaanikeste küla</t>
  </si>
  <si>
    <t>Tirbiku küla</t>
  </si>
  <si>
    <t>Niitsiku küla</t>
  </si>
  <si>
    <t>Jalase küla</t>
  </si>
  <si>
    <t>Savalduma küla</t>
  </si>
  <si>
    <t>Taberlaane küla</t>
  </si>
  <si>
    <t>Vansi küla</t>
  </si>
  <si>
    <t>Vesneri küla</t>
  </si>
  <si>
    <t>Õru alevik</t>
  </si>
  <si>
    <t>Jõetaguse küla</t>
  </si>
  <si>
    <t>Kirivalla küla</t>
  </si>
  <si>
    <t>Hertu küla</t>
  </si>
  <si>
    <t>Juba küla</t>
  </si>
  <si>
    <t>Kuiavere küla</t>
  </si>
  <si>
    <t>Munalaskme küla</t>
  </si>
  <si>
    <t>Kirila küla</t>
  </si>
  <si>
    <t>Juminda küla</t>
  </si>
  <si>
    <t>Sõmerpalu alevik</t>
  </si>
  <si>
    <t>Tinnikuru küla</t>
  </si>
  <si>
    <t>Valguta küla</t>
  </si>
  <si>
    <t>Litvina küla</t>
  </si>
  <si>
    <t>Liva küla</t>
  </si>
  <si>
    <t>Logina küla</t>
  </si>
  <si>
    <t>Loodna küla</t>
  </si>
  <si>
    <t>Lusti küla</t>
  </si>
  <si>
    <t>Lõpemetsa küla</t>
  </si>
  <si>
    <t>Lüüste küla</t>
  </si>
  <si>
    <t>Maasi küla</t>
  </si>
  <si>
    <t>Mallavere küla</t>
  </si>
  <si>
    <t>Maltsa küla</t>
  </si>
  <si>
    <t>Malvaste küla</t>
  </si>
  <si>
    <t>Matsi küla</t>
  </si>
  <si>
    <t>Meemaste küla</t>
  </si>
  <si>
    <t>Kastre küla</t>
  </si>
  <si>
    <t>Merenuka küla</t>
  </si>
  <si>
    <t>Jõeranna küla</t>
  </si>
  <si>
    <t>Miila küla</t>
  </si>
  <si>
    <t>Mooritsa küla</t>
  </si>
  <si>
    <t>Mõisaaseme küla</t>
  </si>
  <si>
    <t>Linaküla</t>
  </si>
  <si>
    <t>Mõtsu küla</t>
  </si>
  <si>
    <t>Mägestiku küla</t>
  </si>
  <si>
    <t>Mägiste küla</t>
  </si>
  <si>
    <t>Lemmakõnnu küla</t>
  </si>
  <si>
    <t>Männikvälja küla</t>
  </si>
  <si>
    <t>Mätasselja küla</t>
  </si>
  <si>
    <t>Jändja küla</t>
  </si>
  <si>
    <t>Nepste küla</t>
  </si>
  <si>
    <t>Noodasküla</t>
  </si>
  <si>
    <t>Leesi küla</t>
  </si>
  <si>
    <t>Nõmmise küla</t>
  </si>
  <si>
    <t>Oara küla</t>
  </si>
  <si>
    <t>Ohekatku küla</t>
  </si>
  <si>
    <t>Kodijärve küla</t>
  </si>
  <si>
    <t>Oonga küla</t>
  </si>
  <si>
    <t>Osmussaare küla / Odensholm</t>
  </si>
  <si>
    <t>Oti küla</t>
  </si>
  <si>
    <t>Otsa küla</t>
  </si>
  <si>
    <t>Lilli küla</t>
  </si>
  <si>
    <t>Pahuvere küla</t>
  </si>
  <si>
    <t>Paisumaa küla</t>
  </si>
  <si>
    <t>Papiaru küla</t>
  </si>
  <si>
    <t>Pastaku küla</t>
  </si>
  <si>
    <t>Vana-Kariste küla</t>
  </si>
  <si>
    <t>Piissoo küla</t>
  </si>
  <si>
    <t>Piistaoja küla</t>
  </si>
  <si>
    <t>Pikaküla</t>
  </si>
  <si>
    <t>Leeli küla</t>
  </si>
  <si>
    <t>Lolu küla</t>
  </si>
  <si>
    <t>Kirikumäe küla</t>
  </si>
  <si>
    <t>Lassi küla</t>
  </si>
  <si>
    <t>Pivarootsi küla</t>
  </si>
  <si>
    <t>Polli küla</t>
  </si>
  <si>
    <t>Poole küla</t>
  </si>
  <si>
    <t>Prange küla</t>
  </si>
  <si>
    <t>Priipalu küla</t>
  </si>
  <si>
    <t>Pugritsa küla</t>
  </si>
  <si>
    <t>Puka küla</t>
  </si>
  <si>
    <t>Pulgoja küla</t>
  </si>
  <si>
    <t>Punsa küla</t>
  </si>
  <si>
    <t>Maaritsa küla</t>
  </si>
  <si>
    <t>Puskaru küla</t>
  </si>
  <si>
    <t>Põrga küla</t>
  </si>
  <si>
    <t>Langa küla</t>
  </si>
  <si>
    <t>Pöide küla</t>
  </si>
  <si>
    <t>Pühalepa küla</t>
  </si>
  <si>
    <t>Lahmuse küla</t>
  </si>
  <si>
    <t>Rabasaare küla</t>
  </si>
  <si>
    <t>Rahumäe küla</t>
  </si>
  <si>
    <t>Raigastvere küla</t>
  </si>
  <si>
    <t>Rannaküla</t>
  </si>
  <si>
    <t>Lahepera küla</t>
  </si>
  <si>
    <t>Raudsepa küla</t>
  </si>
  <si>
    <t>Ravila alevik</t>
  </si>
  <si>
    <t>Reastvere küla</t>
  </si>
  <si>
    <t>Rebu küla</t>
  </si>
  <si>
    <t>Reigi-Nõmme küla</t>
  </si>
  <si>
    <t>Reigi küla</t>
  </si>
  <si>
    <t>Kivijärve küla</t>
  </si>
  <si>
    <t>Kullaaru küla</t>
  </si>
  <si>
    <t>Kõiguste küla</t>
  </si>
  <si>
    <t>Kõruse küla</t>
  </si>
  <si>
    <t>Laiksaare küla</t>
  </si>
  <si>
    <t>Lau küla</t>
  </si>
  <si>
    <t>Leebiku küla</t>
  </si>
  <si>
    <t>Lelle alevik</t>
  </si>
  <si>
    <t>Liivoja küla</t>
  </si>
  <si>
    <t>Mahtra küla</t>
  </si>
  <si>
    <t>Martna küla</t>
  </si>
  <si>
    <t>Miti küla</t>
  </si>
  <si>
    <t>Mäeselja küla</t>
  </si>
  <si>
    <t>Määra küla</t>
  </si>
  <si>
    <t>Naapka küla</t>
  </si>
  <si>
    <t>Nehatu küla</t>
  </si>
  <si>
    <t>Noorma küla</t>
  </si>
  <si>
    <t>Peraküla</t>
  </si>
  <si>
    <t>Piirsalu küla</t>
  </si>
  <si>
    <t>Pirmastu küla</t>
  </si>
  <si>
    <t>Poaka küla</t>
  </si>
  <si>
    <t>Pusi küla</t>
  </si>
  <si>
    <t>Põhara küla</t>
  </si>
  <si>
    <t>Põhjaka küla</t>
  </si>
  <si>
    <t>Põlendmaa küla</t>
  </si>
  <si>
    <t>Pööravere küla</t>
  </si>
  <si>
    <t>Rava küla</t>
  </si>
  <si>
    <t>Rebase küla</t>
  </si>
  <si>
    <t>Reinu küla</t>
  </si>
  <si>
    <t>Rimmi küla</t>
  </si>
  <si>
    <t>Roosna küla</t>
  </si>
  <si>
    <t>Ruuna küla</t>
  </si>
  <si>
    <t>Räägu küla</t>
  </si>
  <si>
    <t>Saduküla</t>
  </si>
  <si>
    <t>Santovi küla</t>
  </si>
  <si>
    <t>Saru küla</t>
  </si>
  <si>
    <t>Saunaküla</t>
  </si>
  <si>
    <t>Saviranna küla</t>
  </si>
  <si>
    <t>Seidla küla</t>
  </si>
  <si>
    <t>Soosalu küla</t>
  </si>
  <si>
    <t>Tinu küla</t>
  </si>
  <si>
    <t>Tõikvere küla</t>
  </si>
  <si>
    <t>Undla küla</t>
  </si>
  <si>
    <t>Utessuu küla</t>
  </si>
  <si>
    <t>Vagivere küla</t>
  </si>
  <si>
    <t>Vahuküla</t>
  </si>
  <si>
    <t>Vanalõve küla</t>
  </si>
  <si>
    <t>Äriküla</t>
  </si>
  <si>
    <t>Auaste küla</t>
  </si>
  <si>
    <t>Rahkla küla</t>
  </si>
  <si>
    <t>Karjatnurme küla</t>
  </si>
  <si>
    <t>Kestla küla</t>
  </si>
  <si>
    <t>Kolgu küla</t>
  </si>
  <si>
    <t>Paasvere küla</t>
  </si>
  <si>
    <t>Pilka küla</t>
  </si>
  <si>
    <t>Puuri küla</t>
  </si>
  <si>
    <t>Põima küla</t>
  </si>
  <si>
    <t>Abjaku küla</t>
  </si>
  <si>
    <t>Irase küla</t>
  </si>
  <si>
    <t>Jõune küla</t>
  </si>
  <si>
    <t>Kaubi küla</t>
  </si>
  <si>
    <t>Konguta küla</t>
  </si>
  <si>
    <t>Korjuse küla</t>
  </si>
  <si>
    <t>Lepa küla</t>
  </si>
  <si>
    <t>Parasmetsa küla</t>
  </si>
  <si>
    <t>Risti küla</t>
  </si>
  <si>
    <t>Sikana küla</t>
  </si>
  <si>
    <t>Soekõrdsi küla</t>
  </si>
  <si>
    <t>Hiie küla</t>
  </si>
  <si>
    <t>Kuijõe küla</t>
  </si>
  <si>
    <t>Nõrava küla</t>
  </si>
  <si>
    <t>Rajaküla</t>
  </si>
  <si>
    <t>Rõusa küla</t>
  </si>
  <si>
    <t>Võisiku küla</t>
  </si>
  <si>
    <t>Raja küla</t>
  </si>
  <si>
    <t>Harju küla</t>
  </si>
  <si>
    <t>Inju küla</t>
  </si>
  <si>
    <t>Kalvre küla</t>
  </si>
  <si>
    <t>Kehra küla</t>
  </si>
  <si>
    <t>Matapera küla</t>
  </si>
  <si>
    <t>Ninasi küla</t>
  </si>
  <si>
    <t>Rebasemõisa küla</t>
  </si>
  <si>
    <t>Roobaka küla</t>
  </si>
  <si>
    <t>Ruskavere küla</t>
  </si>
  <si>
    <t>Salatse küla</t>
  </si>
  <si>
    <t>Tuudi küla</t>
  </si>
  <si>
    <t>Võlla küla</t>
  </si>
  <si>
    <t>Allikmaa küla</t>
  </si>
  <si>
    <t>Edivere küla</t>
  </si>
  <si>
    <t>Parila küla</t>
  </si>
  <si>
    <t>Aakre küla</t>
  </si>
  <si>
    <t>Aavere küla</t>
  </si>
  <si>
    <t>Ahunapalu küla</t>
  </si>
  <si>
    <t>Ehmja küla</t>
  </si>
  <si>
    <t>Haeska küla</t>
  </si>
  <si>
    <t>Ibaste küla</t>
  </si>
  <si>
    <t>Jeti küla</t>
  </si>
  <si>
    <t>Jänistvere küla</t>
  </si>
  <si>
    <t>Järvaküla</t>
  </si>
  <si>
    <t>Kadjaste küla</t>
  </si>
  <si>
    <t>Kapu küla</t>
  </si>
  <si>
    <t>Karisilla küla</t>
  </si>
  <si>
    <t>Kenni küla</t>
  </si>
  <si>
    <t>Kiideva küla</t>
  </si>
  <si>
    <t>Kiva küla</t>
  </si>
  <si>
    <t>Koordi küla</t>
  </si>
  <si>
    <t>Kotlandi küla</t>
  </si>
  <si>
    <t>Kriilevälja küla</t>
  </si>
  <si>
    <t>Krundiküla</t>
  </si>
  <si>
    <t>Kudina küla</t>
  </si>
  <si>
    <t>Kursi küla</t>
  </si>
  <si>
    <t>Kõduküla</t>
  </si>
  <si>
    <t>Kükitaja küla</t>
  </si>
  <si>
    <t>Küti küla</t>
  </si>
  <si>
    <t>Langerma küla</t>
  </si>
  <si>
    <t>Leibre küla</t>
  </si>
  <si>
    <t>Liu küla</t>
  </si>
  <si>
    <t>Lohusalu küla</t>
  </si>
  <si>
    <t>Luidja küla</t>
  </si>
  <si>
    <t>Lükati küla</t>
  </si>
  <si>
    <t>Massu küla</t>
  </si>
  <si>
    <t>Meegaste küla</t>
  </si>
  <si>
    <t>Mehama küla</t>
  </si>
  <si>
    <t>Metsla küla</t>
  </si>
  <si>
    <t>Mustja küla</t>
  </si>
  <si>
    <t>Mõdriku küla</t>
  </si>
  <si>
    <t>Mõisamaa küla</t>
  </si>
  <si>
    <t>Mõnuste küla</t>
  </si>
  <si>
    <t>Niibi küla</t>
  </si>
  <si>
    <t>Niidu küla</t>
  </si>
  <si>
    <t>Oandu küla</t>
  </si>
  <si>
    <t>Obja küla</t>
  </si>
  <si>
    <t>Odivere küla</t>
  </si>
  <si>
    <t>Oeti küla</t>
  </si>
  <si>
    <t>Oidrema küla</t>
  </si>
  <si>
    <t>Ostrova küla</t>
  </si>
  <si>
    <t>Pahtpää küla</t>
  </si>
  <si>
    <t>Paiküla</t>
  </si>
  <si>
    <t>Pajusi küla</t>
  </si>
  <si>
    <t>Palutaja küla</t>
  </si>
  <si>
    <t>Palvere küla</t>
  </si>
  <si>
    <t>Piigaste küla</t>
  </si>
  <si>
    <t>Pohla küla</t>
  </si>
  <si>
    <t>Poka küla</t>
  </si>
  <si>
    <t>Prillimäe alevik</t>
  </si>
  <si>
    <t>Pusku küla</t>
  </si>
  <si>
    <t>Põikva küla</t>
  </si>
  <si>
    <t>Pööra küla</t>
  </si>
  <si>
    <t>Raadivere küla</t>
  </si>
  <si>
    <t>Raudvere küla</t>
  </si>
  <si>
    <t>Ruusmäe küla</t>
  </si>
  <si>
    <t>Räpo küla</t>
  </si>
  <si>
    <t>Rääsa küla</t>
  </si>
  <si>
    <t>Saue küla</t>
  </si>
  <si>
    <t>Selise küla</t>
  </si>
  <si>
    <t>Sepa küla</t>
  </si>
  <si>
    <t>Soeva küla</t>
  </si>
  <si>
    <t>Sojamaa küla</t>
  </si>
  <si>
    <t>Sulaoja küla</t>
  </si>
  <si>
    <t>Sääsküla</t>
  </si>
  <si>
    <t>Sürgavere küla</t>
  </si>
  <si>
    <t>Taadikvere küla</t>
  </si>
  <si>
    <t>Taganurga küla</t>
  </si>
  <si>
    <t>Tanska küla</t>
  </si>
  <si>
    <t>Teedla küla</t>
  </si>
  <si>
    <t>Terepi küla</t>
  </si>
  <si>
    <t>Terikeste küla</t>
  </si>
  <si>
    <t>Tooma küla</t>
  </si>
  <si>
    <t>Tõmmiku küla</t>
  </si>
  <si>
    <t>Tõnija küla</t>
  </si>
  <si>
    <t>Tõõrakõrve küla</t>
  </si>
  <si>
    <t>Tääksi küla</t>
  </si>
  <si>
    <t>Ummaru küla</t>
  </si>
  <si>
    <t>Undva küla</t>
  </si>
  <si>
    <t>Vaabina küla</t>
  </si>
  <si>
    <t>Vana-Aespa küla</t>
  </si>
  <si>
    <t>Varbuse küla</t>
  </si>
  <si>
    <t>Varstu alevik</t>
  </si>
  <si>
    <t>Vidruka küla</t>
  </si>
  <si>
    <t>Vilusi küla</t>
  </si>
  <si>
    <t>Vitsiku küla</t>
  </si>
  <si>
    <t>Võõpsu küla</t>
  </si>
  <si>
    <t>Väike-Kamari küla</t>
  </si>
  <si>
    <t>Ädu küla</t>
  </si>
  <si>
    <t>Arbavere küla</t>
  </si>
  <si>
    <t>Koeravere küla</t>
  </si>
  <si>
    <t>Antsu küla</t>
  </si>
  <si>
    <t>Eistvere küla</t>
  </si>
  <si>
    <t>Metsakivi küla</t>
  </si>
  <si>
    <t>Prandi küla</t>
  </si>
  <si>
    <t>Taheva küla</t>
  </si>
  <si>
    <t>Vilita küla</t>
  </si>
  <si>
    <t>Pahkla küla</t>
  </si>
  <si>
    <t>Sauvälja küla</t>
  </si>
  <si>
    <t>Õisu alevik</t>
  </si>
  <si>
    <t>Aburi küla</t>
  </si>
  <si>
    <t>Alu küla</t>
  </si>
  <si>
    <t>Koikse küla</t>
  </si>
  <si>
    <t>Koolimäe küla</t>
  </si>
  <si>
    <t>Kärsu küla</t>
  </si>
  <si>
    <t>Ruhnu küla</t>
  </si>
  <si>
    <t>Ruhnu vald</t>
  </si>
  <si>
    <t>Torila küla</t>
  </si>
  <si>
    <t>Viisireiu küla</t>
  </si>
  <si>
    <t>Voika küla</t>
  </si>
  <si>
    <t>Metsavere küla</t>
  </si>
  <si>
    <t>Paunaste küla</t>
  </si>
  <si>
    <t>Koigera küla</t>
  </si>
  <si>
    <t>Suurekivi küla</t>
  </si>
  <si>
    <t>Alasoo küla</t>
  </si>
  <si>
    <t>Kaaruka küla</t>
  </si>
  <si>
    <t>Karepa küla</t>
  </si>
  <si>
    <t>Kasepää küla</t>
  </si>
  <si>
    <t>Käriselja küla</t>
  </si>
  <si>
    <t>Malla küla</t>
  </si>
  <si>
    <t>Sõgula küla</t>
  </si>
  <si>
    <t>Tabara küla</t>
  </si>
  <si>
    <t>Tooste küla</t>
  </si>
  <si>
    <t>Erra-Liiva küla</t>
  </si>
  <si>
    <t>Kaberla küla</t>
  </si>
  <si>
    <t>Kahtla küla</t>
  </si>
  <si>
    <t>Killinge küla</t>
  </si>
  <si>
    <t>Kirikuvalla küla</t>
  </si>
  <si>
    <t>Koguva küla</t>
  </si>
  <si>
    <t>Korkuna küla</t>
  </si>
  <si>
    <t>Kuksema küla</t>
  </si>
  <si>
    <t>Kuusiku-Nõmme küla</t>
  </si>
  <si>
    <t>Laiküla</t>
  </si>
  <si>
    <t>Makita küla</t>
  </si>
  <si>
    <t>Meelva küla</t>
  </si>
  <si>
    <t>Metslõugu küla</t>
  </si>
  <si>
    <t>Moori küla</t>
  </si>
  <si>
    <t>Mäebe küla</t>
  </si>
  <si>
    <t>Naruski küla</t>
  </si>
  <si>
    <t>Ookatku küla</t>
  </si>
  <si>
    <t>Palometsa küla</t>
  </si>
  <si>
    <t>Pori küla</t>
  </si>
  <si>
    <t>Raigla küla</t>
  </si>
  <si>
    <t>Raukla küla</t>
  </si>
  <si>
    <t>Rässa küla</t>
  </si>
  <si>
    <t>Sõitme küla</t>
  </si>
  <si>
    <t>Tammevaldma küla</t>
  </si>
  <si>
    <t>Tapurla küla</t>
  </si>
  <si>
    <t>Tindi küla</t>
  </si>
  <si>
    <t>Tõlluste küla</t>
  </si>
  <si>
    <t>Tõruvere küla</t>
  </si>
  <si>
    <t>Tõrve küla</t>
  </si>
  <si>
    <t>Vanaküla / Gambyn</t>
  </si>
  <si>
    <t>Vastse-Roosa küla</t>
  </si>
  <si>
    <t>Ärina küla</t>
  </si>
  <si>
    <t>Abissaare küla</t>
  </si>
  <si>
    <t>Adiste küla</t>
  </si>
  <si>
    <t>Asuküla</t>
  </si>
  <si>
    <t>Enno küla</t>
  </si>
  <si>
    <t>Eoste küla</t>
  </si>
  <si>
    <t>Ervu küla</t>
  </si>
  <si>
    <t>Hosby küla</t>
  </si>
  <si>
    <t>Hälvati küla</t>
  </si>
  <si>
    <t>Järise küla</t>
  </si>
  <si>
    <t>Järvselja küla</t>
  </si>
  <si>
    <t>Kaansoo küla</t>
  </si>
  <si>
    <t>Kakumäe küla</t>
  </si>
  <si>
    <t>Kalina küla</t>
  </si>
  <si>
    <t>Sh mööduva sõiduki otsasõit pargitud sõidukile</t>
  </si>
  <si>
    <t>Sh sõidukist eraldunud esemega kahju tekitamine</t>
  </si>
  <si>
    <t>Sh pukseerimisega seotud kahju</t>
  </si>
  <si>
    <t>Määramata (%)</t>
  </si>
  <si>
    <t>Kokkupõrge ristuval teel liikujaga (%)</t>
  </si>
  <si>
    <t>Pöördel, kokkupõrge taganttulijaga (%)</t>
  </si>
  <si>
    <t>Pöördel, kokkupõrge vastutulijaga (%)</t>
  </si>
  <si>
    <t>Tagasipöördel, kokkupõrge samas- või vastassuunas liikujaga (%)</t>
  </si>
  <si>
    <t>Möödasõit, kokkupõrge samas- või vastassuunas liikujaga (%)</t>
  </si>
  <si>
    <t>Vastassuunda kaldumine möödasõidusoovita, kokkupõrge seal liikujaga (%)</t>
  </si>
  <si>
    <t>Reastumine, kokkupõrge kõrvalreas liikujaga (%)</t>
  </si>
  <si>
    <t>Kõrvalritta kaldumine reastumissoovita, kokkupõrge seal liikujaga (%)</t>
  </si>
  <si>
    <t>Tagant otsasõit ees liikuvale või peatunud sõidukile (%)</t>
  </si>
  <si>
    <t>Kokkupõrge vastutuleva sõidukiga, vähemalt üks ei mahu enda suunavööndisse (%)</t>
  </si>
  <si>
    <t>Tagurpidi liikuja, va parkija, kokkupõrge teise sõidukiga (%)</t>
  </si>
  <si>
    <t>Pärisuunas parkimiskohale või -kohalt liikuja otsasõit pargitud sõidukile (%)</t>
  </si>
  <si>
    <t>Pärisuunas parkimiskohale või -kohalt liikuja kokkupõrge liikuva sõidukiga (%)</t>
  </si>
  <si>
    <t>Tagurdades parkimiskohale või -kohalt liikuja otsasõit pargitud sõidukile (%)</t>
  </si>
  <si>
    <t>Tagurdades parkimiskohale või -kohalt liikuja kokkupõrge liikuva sõidukiga (%)</t>
  </si>
  <si>
    <t>Mööduva sõiduki otsasõit pargitud sõidukile (%)</t>
  </si>
  <si>
    <t>Uksega teise sõiduki kahjustamine (%)</t>
  </si>
  <si>
    <t>Kütusetankuri kahjustamine (%)</t>
  </si>
  <si>
    <t>Tee või teerajatise kahjustamine (%)</t>
  </si>
  <si>
    <t>Muu ehitise või rajatise kahjustamine (%)</t>
  </si>
  <si>
    <t>Muu asja kahjustamine (%)</t>
  </si>
  <si>
    <t>Jalakäijale kahju tekitamine (%)</t>
  </si>
  <si>
    <t>Jalgratturile kahju tekitamine (%)</t>
  </si>
  <si>
    <t>Kokkupõrge loomaga (%)</t>
  </si>
  <si>
    <t>Kokkupõrge rongiga (%)</t>
  </si>
  <si>
    <t>Otsasõit teel olnud takistusele ja/või sõiduki ümberpaiskumine teel (%)</t>
  </si>
  <si>
    <t>Reisijale kahju tekitamine, kokkupõrge või sõiduki ümberpaiskumine puudub (%)</t>
  </si>
  <si>
    <t>Teelt väljasõit (%)</t>
  </si>
  <si>
    <t>Sõidukist eraldunud esemega kahju tekitamine (%)</t>
  </si>
  <si>
    <t>Pukseerimisega seotud kahju (%)</t>
  </si>
  <si>
    <t>Mootorsõiduki iseenesliku liikuma hakkamisega seotud kahju (%)</t>
  </si>
  <si>
    <t>Töösooritusega soetult kahju põhjustamine (%)</t>
  </si>
  <si>
    <t>Eraldunud või lahti haagitud haagisega kahju põhjustamine (%)</t>
  </si>
  <si>
    <t>Hädapeatunud sõidukiga seotud kahju tekkimine (%)</t>
  </si>
  <si>
    <t>Situatsiooni osakaal kõigist juhtumitest 2023, %</t>
  </si>
  <si>
    <t>Kadaka tee - Laki</t>
  </si>
  <si>
    <t>Turusilla, Väikr-Turu tn 2</t>
  </si>
  <si>
    <t>Karjavälja tn LIDL</t>
  </si>
  <si>
    <t>TTÜ Akadeemia tee 1, 3</t>
  </si>
  <si>
    <t>Idaotsa küla</t>
  </si>
  <si>
    <t>Soohara küla</t>
  </si>
  <si>
    <t>Tiido küla</t>
  </si>
  <si>
    <t>Vätse küla</t>
  </si>
  <si>
    <t>Viluste küla</t>
  </si>
  <si>
    <t>Uuta küla</t>
  </si>
  <si>
    <t>Uue-Antsla küla</t>
  </si>
  <si>
    <t>Täsvere küla</t>
  </si>
  <si>
    <t>Tuuliku küla</t>
  </si>
  <si>
    <t>Tepelvälja küla</t>
  </si>
  <si>
    <t>Taabri küla</t>
  </si>
  <si>
    <t>Sudiste küla</t>
  </si>
  <si>
    <t>Soesaare küla</t>
  </si>
  <si>
    <t>Smolnitsa küla</t>
  </si>
  <si>
    <t>Sinalepa küla</t>
  </si>
  <si>
    <t>Sarvemäe küla</t>
  </si>
  <si>
    <t>Salaküla</t>
  </si>
  <si>
    <t>Sagevere küla</t>
  </si>
  <si>
    <t>Rünga küla</t>
  </si>
  <si>
    <t>Riidma küla</t>
  </si>
  <si>
    <t>Raudla küla</t>
  </si>
  <si>
    <t>Raheste küla</t>
  </si>
  <si>
    <t>Pärni küla</t>
  </si>
  <si>
    <t>Pärivere küla</t>
  </si>
  <si>
    <t>Põlliku küla</t>
  </si>
  <si>
    <t>Palo küla</t>
  </si>
  <si>
    <t>Paju-Kurdla küla</t>
  </si>
  <si>
    <t>Padakõrve küla</t>
  </si>
  <si>
    <t>Paasi küla</t>
  </si>
  <si>
    <t>Naistevalla küla</t>
  </si>
  <si>
    <t>Mõntu küla</t>
  </si>
  <si>
    <t>Metstaguse küla</t>
  </si>
  <si>
    <t>Leiso küla</t>
  </si>
  <si>
    <t>Laoküla</t>
  </si>
  <si>
    <t>Kõrkvere küla</t>
  </si>
  <si>
    <t>Kuhjavere küla</t>
  </si>
  <si>
    <t>Kivilõppe küla</t>
  </si>
  <si>
    <t>Keressaare küla</t>
  </si>
  <si>
    <t>Kehila küla</t>
  </si>
  <si>
    <t>Kaukvere küla</t>
  </si>
  <si>
    <t>Karaski küla</t>
  </si>
  <si>
    <t>Kaagu küla</t>
  </si>
  <si>
    <t>Haakla küla</t>
  </si>
  <si>
    <t>Allikalahe küla</t>
  </si>
  <si>
    <t>Kõrveküla</t>
  </si>
  <si>
    <t>Lõiuse küla</t>
  </si>
  <si>
    <t>Aula-Vintri küla</t>
  </si>
  <si>
    <t>Vahessaare küla</t>
  </si>
  <si>
    <t>Ännikse küla</t>
  </si>
  <si>
    <t>Hindu küla</t>
  </si>
  <si>
    <t>Hellamaa küla</t>
  </si>
  <si>
    <t>Ninase küla</t>
  </si>
  <si>
    <t>Koila küla</t>
  </si>
  <si>
    <t>Kõivu küla</t>
  </si>
  <si>
    <t>Möldri küla</t>
  </si>
  <si>
    <t>Paope küla</t>
  </si>
  <si>
    <t>Permisküla</t>
  </si>
  <si>
    <t>Suuresadama küla</t>
  </si>
  <si>
    <t>Ulje küla</t>
  </si>
  <si>
    <t>Vainupea küla</t>
  </si>
  <si>
    <t>Kannuküla</t>
  </si>
  <si>
    <t>A. H. Tammsaare tee - Rahumäe tee - Tondi</t>
  </si>
  <si>
    <t>A. H. Tammsaare tee - Sõpruse pst</t>
  </si>
  <si>
    <t>Järvevana tee - Pärnu mnt - A. H. Tammsaare tee</t>
  </si>
  <si>
    <t>J. Smuuli tee - Peterburi tee</t>
  </si>
  <si>
    <t>A. H. Tammsaare tee - Mustamäe tee</t>
  </si>
  <si>
    <t>A. H. Tammsaare tee - Kiili</t>
  </si>
  <si>
    <t>Laagna tee - Ümera - K. Kärberi</t>
  </si>
  <si>
    <t>E. Vilde tee - J. Sütiste tee - Sõpruse pst</t>
  </si>
  <si>
    <t>Tartu mnt - F. R. Kreutzwaldi</t>
  </si>
  <si>
    <t>Narva mnt - Petrooleumi - A. Weizenbergi - Raua</t>
  </si>
  <si>
    <t>K. Türnpu - Odra - Tartu mnt</t>
  </si>
  <si>
    <t>Pärnu mnt - G. Otsa - Suur-Karja</t>
  </si>
  <si>
    <t>A. H. Tammsaare tee - Nõmme tee - Retke tee</t>
  </si>
  <si>
    <t>J. Smuuli tee - Punane</t>
  </si>
  <si>
    <t>J. V. Jannseni - Rääma - Tallinna mnt</t>
  </si>
  <si>
    <t>Mustamäe tee - E. Vilde tee</t>
  </si>
  <si>
    <t>K. Kärberi - Ussimäe tee</t>
  </si>
  <si>
    <t>Laagna tee - K. Türnpu - J. Vilmsi</t>
  </si>
  <si>
    <t>K. Türnpu - J. Kunderi</t>
  </si>
  <si>
    <t>P. Süda - Pärnu mnt - Sakala</t>
  </si>
  <si>
    <t>A. H. Tammsaare tee - Ehitajate tee</t>
  </si>
  <si>
    <t>Kreenholmi - P. Kerese</t>
  </si>
  <si>
    <t>Sõpruse pst - J. Sütiste tee - Keskuse</t>
  </si>
  <si>
    <t>Tallinna mnt - A. Puškini - Tuleviku</t>
  </si>
  <si>
    <t>L. Puusepa - Riia</t>
  </si>
  <si>
    <t>Tallinna Sadam A, B terminal</t>
  </si>
  <si>
    <t>Tallinna Sadam D terminal</t>
  </si>
  <si>
    <t>Raadi alev</t>
  </si>
  <si>
    <t>Vassivere küla</t>
  </si>
  <si>
    <t>Kundruse küla</t>
  </si>
  <si>
    <t>Hirmuse küla</t>
  </si>
  <si>
    <t>Sandla küla</t>
  </si>
  <si>
    <t>Koldamäe küla</t>
  </si>
  <si>
    <t>Kadrina küla</t>
  </si>
  <si>
    <t>Jälevere küla</t>
  </si>
  <si>
    <t>Sudemäe küla</t>
  </si>
  <si>
    <t>Letipea küla</t>
  </si>
  <si>
    <t>Niguli küla</t>
  </si>
  <si>
    <t>Vaarkali küla</t>
  </si>
  <si>
    <t>Kokre küla</t>
  </si>
  <si>
    <t>Kõveriku küla</t>
  </si>
  <si>
    <t>Handimiku küla</t>
  </si>
  <si>
    <t>Sambu küla</t>
  </si>
  <si>
    <t>Ürjaste küla</t>
  </si>
  <si>
    <t>Aadami küla</t>
  </si>
  <si>
    <t>Väike-Võhma küla</t>
  </si>
  <si>
    <t>Tarakvere küla</t>
  </si>
  <si>
    <t>Saagri küla</t>
  </si>
  <si>
    <t>Uueveski küla</t>
  </si>
  <si>
    <t>Österby küla</t>
  </si>
  <si>
    <t>Alliklepa küla</t>
  </si>
  <si>
    <t>Uluste küla</t>
  </si>
  <si>
    <t>Kõlbi küla</t>
  </si>
  <si>
    <t>Nooritsmetsa küla</t>
  </si>
  <si>
    <t>Kobilu küla</t>
  </si>
  <si>
    <t>Salinõmme küla</t>
  </si>
  <si>
    <t>Härmakosu küla</t>
  </si>
  <si>
    <t>Kohtla-Uueküla</t>
  </si>
  <si>
    <t>Reikama küla</t>
  </si>
  <si>
    <t>Valgemetsa küla</t>
  </si>
  <si>
    <t>Värssu küla</t>
  </si>
  <si>
    <t>Haapsipea küla</t>
  </si>
  <si>
    <t>Paenase küla</t>
  </si>
  <si>
    <t>Ohessaare küla</t>
  </si>
  <si>
    <t>Kantsi küla</t>
  </si>
  <si>
    <t>Ranna küla</t>
  </si>
  <si>
    <t>Soena küla</t>
  </si>
  <si>
    <t>Alastvere küla</t>
  </si>
  <si>
    <t>Kämara küla</t>
  </si>
  <si>
    <t>Tobrova küla</t>
  </si>
  <si>
    <t>Pajumõisa küla</t>
  </si>
  <si>
    <t>Peedo küla</t>
  </si>
  <si>
    <t>Loona küla</t>
  </si>
  <si>
    <t>Tigase küla</t>
  </si>
  <si>
    <t>Otslava küla</t>
  </si>
  <si>
    <t>Lindora küla</t>
  </si>
  <si>
    <t>Mägise küla</t>
  </si>
  <si>
    <t>Üru küla</t>
  </si>
  <si>
    <t>Vea küla</t>
  </si>
  <si>
    <t>Sikeldi küla</t>
  </si>
  <si>
    <t>Valli küla</t>
  </si>
  <si>
    <t>Tohvri küla</t>
  </si>
  <si>
    <t>Atra küla</t>
  </si>
  <si>
    <t>Käärikmäe küla</t>
  </si>
  <si>
    <t>Fällarna küla</t>
  </si>
  <si>
    <t>Kahju suurus 2023, tuhat €</t>
  </si>
  <si>
    <t>Kahju kokku (tuhat €) 2023</t>
  </si>
  <si>
    <t>Isikukahjuga juhtumite arv 2023</t>
  </si>
  <si>
    <t>Tagant otsasõit</t>
  </si>
  <si>
    <t>Asja, ehitise või rajatise kahjustamine</t>
  </si>
  <si>
    <t>Teelt väljasõit</t>
  </si>
  <si>
    <t>Kokkupõrge rongiga</t>
  </si>
  <si>
    <t>2019</t>
  </si>
  <si>
    <t>2020</t>
  </si>
  <si>
    <t>2021</t>
  </si>
  <si>
    <t>Parkimisega seotud juhtum</t>
  </si>
  <si>
    <t>2023</t>
  </si>
  <si>
    <t>2022</t>
  </si>
  <si>
    <t>Muu</t>
  </si>
  <si>
    <t>Jalakäijale või jalgratturile otsasõit</t>
  </si>
  <si>
    <t>Kokkupõrge ristmikul</t>
  </si>
  <si>
    <t>tekst_ümard</t>
  </si>
  <si>
    <t>Kokkupõrge tagurdamisel, va parkimisel</t>
  </si>
  <si>
    <t>Mullavere küla</t>
  </si>
  <si>
    <t>Murru küla</t>
  </si>
  <si>
    <t>Kädva küla</t>
  </si>
  <si>
    <t>Omedu küla</t>
  </si>
  <si>
    <t>Urmi küla</t>
  </si>
  <si>
    <t>Koikküla</t>
  </si>
  <si>
    <t>Võiardi küla</t>
  </si>
  <si>
    <t>Lavi küla</t>
  </si>
  <si>
    <t>Tagamõisa küla</t>
  </si>
  <si>
    <t>Õvi küla</t>
  </si>
  <si>
    <t>Kastli küla</t>
  </si>
  <si>
    <t>Selli küla</t>
  </si>
  <si>
    <t>Meedla küla</t>
  </si>
  <si>
    <t>Kerita küla</t>
  </si>
  <si>
    <t>Kanissaare küla</t>
  </si>
  <si>
    <t>Savilöövi küla</t>
  </si>
  <si>
    <t>Juhtumite arv 2024</t>
  </si>
  <si>
    <t>Rääsolaane küla</t>
  </si>
  <si>
    <t>Siksälä küla</t>
  </si>
  <si>
    <t>Sõreste küla</t>
  </si>
  <si>
    <t>Tapupere küla</t>
  </si>
  <si>
    <t>Tiitsa küla</t>
  </si>
  <si>
    <t>Tohera küla</t>
  </si>
  <si>
    <t>Tõnissaare küla</t>
  </si>
  <si>
    <t>Türje küla</t>
  </si>
  <si>
    <t>Ura küla</t>
  </si>
  <si>
    <t>Varpe küla</t>
  </si>
  <si>
    <t>Vatsa küla</t>
  </si>
  <si>
    <t>Ämmuste küla</t>
  </si>
  <si>
    <t>Lembevere küla</t>
  </si>
  <si>
    <t>Vankse küla</t>
  </si>
  <si>
    <t>Arisvere küla</t>
  </si>
  <si>
    <t>Horoski küla</t>
  </si>
  <si>
    <t>Iilaste küla</t>
  </si>
  <si>
    <t>Jõgehara küla</t>
  </si>
  <si>
    <t>Kassema küla</t>
  </si>
  <si>
    <t>Katase küla</t>
  </si>
  <si>
    <t>Liivanõmme küla</t>
  </si>
  <si>
    <t>Maardla küla</t>
  </si>
  <si>
    <t>Muuksi küla</t>
  </si>
  <si>
    <t>Mänspe küla</t>
  </si>
  <si>
    <t>Neitla küla</t>
  </si>
  <si>
    <t>Näo küla</t>
  </si>
  <si>
    <t>Ojaäärse küla</t>
  </si>
  <si>
    <t>Pakaste küla</t>
  </si>
  <si>
    <t>Palamulla küla</t>
  </si>
  <si>
    <t>Pruntova küla</t>
  </si>
  <si>
    <t>Pühalepa-Harju küla</t>
  </si>
  <si>
    <t>Rahkama küla</t>
  </si>
  <si>
    <t>Treski küla</t>
  </si>
  <si>
    <t>Situatsiooni osakaal kõigist juhtumitest 2024, %</t>
  </si>
  <si>
    <t>Parkimiskohal tagurdades kokkupõrge pargitud sõidukiga</t>
  </si>
  <si>
    <t>Kokkupõrge ristuval teel liikujaga</t>
  </si>
  <si>
    <t>Pargitud sõiduki kahjustamine mööduva sõidukiga</t>
  </si>
  <si>
    <t>Parkimiskohal edasisõites kokkupõrge pargitud sõidukiga</t>
  </si>
  <si>
    <t>Tee või teerajatise kahjustamine</t>
  </si>
  <si>
    <t>Kokkupõrge reastumisel</t>
  </si>
  <si>
    <t>﻿Ehitise või rajatise kahjustamine</t>
  </si>
  <si>
    <t>Parkimiskohal tagurdades kokkupõrge liikuva sõidukiga</t>
  </si>
  <si>
    <t>Kokkupõrge vastassuunda kaldumisel</t>
  </si>
  <si>
    <t>Parklas uksega teise sõiduki kahjustamine</t>
  </si>
  <si>
    <t>Muu asja kahjustamine</t>
  </si>
  <si>
    <t>Kütusetankuri kahjustamine</t>
  </si>
  <si>
    <t>Kokkupõrge möödasõidul</t>
  </si>
  <si>
    <t>Kokkupõrge pöördel vastutulijaga</t>
  </si>
  <si>
    <t>Kokkupõrge kõrvalritta kaldumisel</t>
  </si>
  <si>
    <t>Parkimiskohal edasisõites kokkupõrge liikuva sõidukiga</t>
  </si>
  <si>
    <t>Sõiduki iseenesliku liikumahakkamisega seotud kahju</t>
  </si>
  <si>
    <t>Kokkupõrge pöördel taganttulijaga</t>
  </si>
  <si>
    <t>Jalakäijale otsasõit</t>
  </si>
  <si>
    <t>Sõidukist eraldunud esemega kahju tekitamine</t>
  </si>
  <si>
    <t>Kokkupõrge tagasipöördel</t>
  </si>
  <si>
    <t>Töösooritusel kahju põhjustamine</t>
  </si>
  <si>
    <t>Jalgratturile otsasõit</t>
  </si>
  <si>
    <t>Reisijale kahju tekitamine, kokkupõrge puudub</t>
  </si>
  <si>
    <t>Pukseerimisega seotud kahju</t>
  </si>
  <si>
    <t>Eraldunud või lahtivõetud haagisega kahju põhjustamine</t>
  </si>
  <si>
    <t>Kokkupõrge loomaga</t>
  </si>
  <si>
    <t>Hädapeatunud sõidukiga seotud kahju</t>
  </si>
  <si>
    <t>Liivalaia - Veerenni - P. Süda</t>
  </si>
  <si>
    <t>Peterburi tee - Kivimurru</t>
  </si>
  <si>
    <t>Narva mnt - F. R. Kreutzwaldi</t>
  </si>
  <si>
    <t>Tartu mnt - Lasnamäe - Masina</t>
  </si>
  <si>
    <t>Gonsiori - F. R. Kreutzwaldi</t>
  </si>
  <si>
    <t>Tehnika - Veskiposti</t>
  </si>
  <si>
    <t>Peterburi tee - Kantsi</t>
  </si>
  <si>
    <t>J. Sütiste tee - Tervise</t>
  </si>
  <si>
    <t>Väo</t>
  </si>
  <si>
    <t>Tartu mnt - Lubja</t>
  </si>
  <si>
    <t>Ehitajate tee - Õismäe tee</t>
  </si>
  <si>
    <t>Suur-Ameerika - Toom-Kuninga</t>
  </si>
  <si>
    <t>Mustamäe tee - Marja</t>
  </si>
  <si>
    <t>Isikukahjuga juhtumite arv 2024</t>
  </si>
  <si>
    <t>Depo</t>
  </si>
  <si>
    <t>Idakeskus</t>
  </si>
  <si>
    <t>Kokku</t>
  </si>
  <si>
    <t>k2019</t>
  </si>
  <si>
    <t>k2020</t>
  </si>
  <si>
    <t>k2021</t>
  </si>
  <si>
    <t>k2022</t>
  </si>
  <si>
    <t>k2023</t>
  </si>
  <si>
    <t>k2024</t>
  </si>
  <si>
    <t>Põlma küla</t>
  </si>
  <si>
    <t>Kõrtsialuse küla</t>
  </si>
  <si>
    <t>Popovitsa küla</t>
  </si>
  <si>
    <t>Turvalepa küla</t>
  </si>
  <si>
    <t>Tuuraste küla</t>
  </si>
  <si>
    <t>Pööritsa küla</t>
  </si>
  <si>
    <t>Villavere küla</t>
  </si>
  <si>
    <t>Haljava küla</t>
  </si>
  <si>
    <t>Naistevälja küla</t>
  </si>
  <si>
    <t>Angla küla</t>
  </si>
  <si>
    <t>Ristivälja küla</t>
  </si>
  <si>
    <t>Seliküla</t>
  </si>
  <si>
    <t>Valipe küla</t>
  </si>
  <si>
    <t>Soorinna küla</t>
  </si>
  <si>
    <t>Tammetaguse küla</t>
  </si>
  <si>
    <t>Nohipalo küla</t>
  </si>
  <si>
    <t>Pari küla</t>
  </si>
  <si>
    <t>Parksi küla</t>
  </si>
  <si>
    <t>Pihleni küla</t>
  </si>
  <si>
    <t>Avanduse küla</t>
  </si>
  <si>
    <t>Tapiku küla</t>
  </si>
  <si>
    <t>Koidma küla</t>
  </si>
  <si>
    <t>Lepiksaare küla</t>
  </si>
  <si>
    <t>Süvahavva küla</t>
  </si>
  <si>
    <t>Soitsjärve küla</t>
  </si>
  <si>
    <t>Arase küla</t>
  </si>
  <si>
    <t>Emmu küla</t>
  </si>
  <si>
    <t>Niidiküla</t>
  </si>
  <si>
    <t>Endla tn Kristiine ja Luise ristmike vahel</t>
  </si>
  <si>
    <t>Ravila - Betooni</t>
  </si>
  <si>
    <t>Ringtee - Tähe</t>
  </si>
  <si>
    <t>Ringtee - Tallinna - Marientali tee</t>
  </si>
  <si>
    <t>Edise</t>
  </si>
  <si>
    <t>Endla - Mooni</t>
  </si>
  <si>
    <t>Riia - N. Lunini - Suur kaar</t>
  </si>
  <si>
    <t>Telliskivi Rimi super</t>
  </si>
  <si>
    <t>Sepa Keskus</t>
  </si>
  <si>
    <t>Sillamäe Maxima xx</t>
  </si>
  <si>
    <t>Pariisi küla</t>
  </si>
  <si>
    <t>Kunsu küla</t>
  </si>
  <si>
    <t>Jõesse küla</t>
  </si>
  <si>
    <t>Umbusi küla</t>
  </si>
  <si>
    <t>Kollino küla</t>
  </si>
  <si>
    <t>Aiamaa küla</t>
  </si>
  <si>
    <t>Kooli küla</t>
  </si>
  <si>
    <t>Simiste küla</t>
  </si>
  <si>
    <t>Pädaste küla</t>
  </si>
  <si>
    <t>Lipstu küla</t>
  </si>
  <si>
    <t>Süvalepa küla</t>
  </si>
  <si>
    <t>Jämaja küla</t>
  </si>
  <si>
    <t>Raavitsa küla</t>
  </si>
  <si>
    <t>Einbi küla / Enby</t>
  </si>
  <si>
    <t>Sangla küla</t>
  </si>
  <si>
    <t>Vaisi küla</t>
  </si>
  <si>
    <t>Tika küla</t>
  </si>
  <si>
    <t>Lõpi küla</t>
  </si>
  <si>
    <t>Udeva küla</t>
  </si>
  <si>
    <t>Kingli küla</t>
  </si>
  <si>
    <t>Ortuma küla</t>
  </si>
  <si>
    <t>Nõmpa küla</t>
  </si>
  <si>
    <t>Mereäärse küla</t>
  </si>
  <si>
    <t>Sadramõtsa küla</t>
  </si>
  <si>
    <t>Säkna küla</t>
  </si>
  <si>
    <t>Jägala-Joa küla</t>
  </si>
  <si>
    <t>Polovina küla</t>
  </si>
  <si>
    <t>Kuutsi küla</t>
  </si>
  <si>
    <t>Kalgi küla</t>
  </si>
  <si>
    <t>Peantse küla</t>
  </si>
  <si>
    <t>Paslepa küla / Pasklep</t>
  </si>
  <si>
    <t>Saatse küla</t>
  </si>
  <si>
    <t>Parika küla</t>
  </si>
  <si>
    <t>Joaveski küla</t>
  </si>
  <si>
    <t>Käesla küla</t>
  </si>
  <si>
    <t>Reti küla</t>
  </si>
  <si>
    <t>Jeedasküla</t>
  </si>
  <si>
    <t>Lemmikküla</t>
  </si>
  <si>
    <t>Sätsuvere küla</t>
  </si>
  <si>
    <t>Padu küla</t>
  </si>
  <si>
    <t>Kanapeeksi küla</t>
  </si>
  <si>
    <t>Kübassaare küla</t>
  </si>
  <si>
    <t>Sugalepa küla</t>
  </si>
  <si>
    <t>Lääniste küla</t>
  </si>
  <si>
    <t>Kurkse küla</t>
  </si>
  <si>
    <t>Ähijärve küla</t>
  </si>
  <si>
    <t>Määsi küla</t>
  </si>
  <si>
    <t>Saksi küla</t>
  </si>
  <si>
    <t>Tammispea küla</t>
  </si>
  <si>
    <t>Lääneotsa küla</t>
  </si>
  <si>
    <t>Lõve küla</t>
  </si>
  <si>
    <t>Lõbe küla</t>
  </si>
  <si>
    <t>Jäärja küla</t>
  </si>
  <si>
    <t>Meoma küla</t>
  </si>
  <si>
    <t>Anijala küla</t>
  </si>
  <si>
    <t>Pühaste küla</t>
  </si>
  <si>
    <t>Mätja küla</t>
  </si>
  <si>
    <t>Kahutsi küla</t>
  </si>
  <si>
    <t>Vahva küla</t>
  </si>
  <si>
    <t>Lustimõisa küla</t>
  </si>
  <si>
    <t>Ermakova küla</t>
  </si>
  <si>
    <t>Sortsi küla</t>
  </si>
  <si>
    <t>2024</t>
  </si>
  <si>
    <t>Kahju suurus 2024, tuhat €</t>
  </si>
  <si>
    <t>Vahe 2023-2024</t>
  </si>
  <si>
    <t>Muutus 2023-2024, %</t>
  </si>
  <si>
    <t>Isiku-kahjuga juhtumid 2019</t>
  </si>
  <si>
    <t>Isiku-kahjuga juhtumid 2020</t>
  </si>
  <si>
    <t>Isiku-kahjuga juhtumid 2021</t>
  </si>
  <si>
    <t>Isiku-kahjuga juhtumid 2022</t>
  </si>
  <si>
    <t>Isiku-kahjuga juhtumid 2023</t>
  </si>
  <si>
    <t>Isiku-kahjuga juhtumid 2024</t>
  </si>
  <si>
    <t>Juhtu-mite arv 2021</t>
  </si>
  <si>
    <t>Juhtu-mite arv 2022</t>
  </si>
  <si>
    <t>Juhtu-mite arv 2023</t>
  </si>
  <si>
    <t>Juhtu-mite arv 2024</t>
  </si>
  <si>
    <t>sh isiku-kahjuga juhtumid 2021</t>
  </si>
  <si>
    <t>sh isiku-kahjuga juhtumid 2022</t>
  </si>
  <si>
    <t>sh isiku-kahjuga juhtumid 2023</t>
  </si>
  <si>
    <t>sh isiku-kahjuga juhtumid 2024</t>
  </si>
  <si>
    <t>Kahju kokku (tuhat €) 2024</t>
  </si>
  <si>
    <t>Sh uksega teise sõiduki kahjusta-mine</t>
  </si>
  <si>
    <t>Sh kokku-põrge loomaga</t>
  </si>
  <si>
    <t>Sh kokku-põrge rongiga</t>
  </si>
  <si>
    <t>Sh otsasõit teel olnud takistusele ja/või sõiduki ümber-paiskumine teel</t>
  </si>
  <si>
    <t>Sh teelt välja-sõit</t>
  </si>
  <si>
    <t>Sh kokku-põrge ristuval teel liikujaga</t>
  </si>
  <si>
    <t>Sh kokkupõrge vastutuleva sõidukiga, vähemalt üks ei mahu enda suuna-vööndisse</t>
  </si>
  <si>
    <t>Sh tagant otsasõit</t>
  </si>
  <si>
    <t>Sh kokku-põrge reastumisel</t>
  </si>
  <si>
    <t>Sh kokku-põrge mööda-sõidul</t>
  </si>
  <si>
    <t>Sh kokku-põrge tagasi-pöördel</t>
  </si>
  <si>
    <t>Sh parkimis-kohal tagurdades kokkupõrge liikuva sõidukiga</t>
  </si>
  <si>
    <t>Sh parkimis-kohal tagurdades otsasõit pargitud sõidukile</t>
  </si>
  <si>
    <t>Sh parkimis-kohal pärisuunal otsasõit pargitud sõidukile</t>
  </si>
  <si>
    <t>Sh parkimis-kohal pärisuunas kokkupõrge liikuva sõidukiga</t>
  </si>
  <si>
    <t>Sh jala-käijale otsa-sõit</t>
  </si>
  <si>
    <t>Sh jalg-ratturile otsa-sõit</t>
  </si>
  <si>
    <t>Sh  muu asja kahjus-tamine</t>
  </si>
  <si>
    <t>Sh kokku-põrge vastas-suunda kaldumisel</t>
  </si>
  <si>
    <t>Sh sõiduki iseenesliku liikuma hakkamisega seotud kahju</t>
  </si>
  <si>
    <t>Sh töö-sooritusel kahju põhjustamine</t>
  </si>
  <si>
    <t>Sh eraldunud või lahtivõetud haagisega kahju põhjustamine</t>
  </si>
  <si>
    <t>Sh häda-peatunud sõidukiga seotud kahju</t>
  </si>
  <si>
    <t>Sh reisijale kahju tekitamine, kokku-põrge puudub</t>
  </si>
  <si>
    <t>Sh ehitise või rajatise kahjustamine</t>
  </si>
  <si>
    <t>Sh kütuse-tankuri kahjustamine</t>
  </si>
  <si>
    <t>Sh  tee või tee-rajatise kahjustamine</t>
  </si>
  <si>
    <t>Sh kokku-põrge tagurdamisel, va parkimisel</t>
  </si>
  <si>
    <t>Sh kokku-põrge pöördel tagant-tulijaga</t>
  </si>
  <si>
    <t>Sh kokku-põrge pöördel vastu-tulijaga</t>
  </si>
  <si>
    <t>Sh kokku-põrge kõrval-ritta kaldumisel</t>
  </si>
  <si>
    <t>Sh määra-mata situatsi-ooniga juhtumid</t>
  </si>
  <si>
    <t>Kuupäev</t>
  </si>
  <si>
    <t>Kahju suurus, €</t>
  </si>
  <si>
    <t>Eestis toimunud juhtumite arv</t>
  </si>
  <si>
    <t>Eestis toimunud juhtumite kahju, mln €</t>
  </si>
  <si>
    <t>Väljaspool Eestit toimunud kahju, mln €</t>
  </si>
  <si>
    <t>Väljaspool Eestit toimunud juhtumite arv</t>
  </si>
  <si>
    <t>Riia - Lembitu - Raudtee</t>
  </si>
  <si>
    <t>Telliskivi - Ristiku</t>
  </si>
  <si>
    <t>Peterburi tee - Väo tee</t>
  </si>
  <si>
    <t>Kopli - Ristiku - Erika</t>
  </si>
  <si>
    <t>Narva mnt - Turba - Mäe</t>
  </si>
  <si>
    <t>Tehnika - Rohu</t>
  </si>
  <si>
    <t>Punane - Varraku</t>
  </si>
  <si>
    <t>Punane - Taevakivi</t>
  </si>
  <si>
    <t>Kesk kaar - Raudtee - Kabeli</t>
  </si>
  <si>
    <t>Kokkupõrge möödasõidul, reastumisel või rajalt kaldumisel</t>
  </si>
  <si>
    <t>keskm muutu,%</t>
  </si>
  <si>
    <t>Saarlasõ küla</t>
  </si>
  <si>
    <t>Heibri küla</t>
  </si>
  <si>
    <t>Eerikvere küla</t>
  </si>
  <si>
    <t>Aasa küla</t>
  </si>
  <si>
    <t>Kikepera küla</t>
  </si>
  <si>
    <t>Oonurme küla</t>
  </si>
  <si>
    <t>Rehatse küla</t>
  </si>
  <si>
    <t>Sutte küla</t>
  </si>
  <si>
    <t>Ubasalu küla</t>
  </si>
  <si>
    <t>Kliima küla</t>
  </si>
  <si>
    <t>Rampe küla</t>
  </si>
  <si>
    <t>Väiko-Tiilige küla</t>
  </si>
  <si>
    <t>Riiassaare küla</t>
  </si>
  <si>
    <t>Hanikase küla</t>
  </si>
  <si>
    <t>Hirla küla</t>
  </si>
  <si>
    <t>Usinitsa küla</t>
  </si>
  <si>
    <t>Marguse küla</t>
  </si>
  <si>
    <t>Kaarli - Toompea</t>
  </si>
  <si>
    <t>Merivälja tee - Kloostrimetsa tee</t>
  </si>
  <si>
    <t>Ehitajate tee - Kõrgepinge tn</t>
  </si>
  <si>
    <t>Tartu mnt - Vana-Tartu mnt</t>
  </si>
  <si>
    <t>Sõle tn - Ädala tn</t>
  </si>
  <si>
    <t>J. Vilmsi - Lubja tn</t>
  </si>
  <si>
    <t>Suur-Sõjamäe tee - J. Smuuli tee</t>
  </si>
  <si>
    <t>Rävala - A. Lauteri - Lembitu</t>
  </si>
  <si>
    <t>Mustakivi tee - Linnamäe tee</t>
  </si>
  <si>
    <t>Põhja pst – Sadama – Kursi</t>
  </si>
  <si>
    <t>Põhja-pst - Suur-Rannavärava</t>
  </si>
  <si>
    <t>Peterburi tee - Ülemiste tee väljasõit</t>
  </si>
  <si>
    <t>Ahtri - Hobujaama - Paadi - Laeva</t>
  </si>
  <si>
    <t>G. Otsa - Teatriväljak - Estonia pst</t>
  </si>
  <si>
    <t>Pärnu mnt - Vääna tn</t>
  </si>
  <si>
    <t>Peterburi tee - Suur-Paala tn</t>
  </si>
  <si>
    <t>Tehnika tn - Filtri tee</t>
  </si>
  <si>
    <t>Sõpruse pst - Tedre JKÜ</t>
  </si>
  <si>
    <t>Tehnika tn - Vana-Lõuna tn</t>
  </si>
  <si>
    <t>J. Smuuli tee - Liikuri tn JKÜ</t>
  </si>
  <si>
    <t>Rannamõisa tee - Kaeravälja tn</t>
  </si>
  <si>
    <t>Paldiski - Mõisa</t>
  </si>
  <si>
    <t>Rävala pst - Kivisilla tn</t>
  </si>
  <si>
    <t>Pärnu mnt - Vineeri</t>
  </si>
  <si>
    <t>Pärnu mnt - Kohila tn</t>
  </si>
  <si>
    <t>Tammsaare tee Maxima XX</t>
  </si>
  <si>
    <t>Kohtla-Järve Selver</t>
  </si>
  <si>
    <t>Vahi Selver</t>
  </si>
  <si>
    <t>Uuemõisa Konsum</t>
  </si>
  <si>
    <t>Pärnu mnt Ehituse ABC</t>
  </si>
  <si>
    <t>Juhtumite arv 2025</t>
  </si>
  <si>
    <t>Juhtumite arv 2025 3 kuud</t>
  </si>
  <si>
    <t>sh isiku-kahjuga juhtumid 2025 3 kuud</t>
  </si>
  <si>
    <t>Ohukotsu küla</t>
  </si>
  <si>
    <t>Rassiku küla</t>
  </si>
  <si>
    <t>Rehemäe küla</t>
  </si>
  <si>
    <t>Riihora küla</t>
  </si>
  <si>
    <t>Ruuksu küla</t>
  </si>
  <si>
    <t>Rääka küla</t>
  </si>
  <si>
    <t>Sigala küla</t>
  </si>
  <si>
    <t>Sõrve-Hindu küla</t>
  </si>
  <si>
    <t>Tagassaare küla</t>
  </si>
  <si>
    <t>Tuuka küla</t>
  </si>
  <si>
    <t>Täpsi küla</t>
  </si>
  <si>
    <t>Uusvada küla</t>
  </si>
  <si>
    <t>Võhmassaare küla</t>
  </si>
  <si>
    <t>Altmäe küla</t>
  </si>
  <si>
    <t>Paadenurme küla</t>
  </si>
  <si>
    <t>Kallaste küla</t>
  </si>
  <si>
    <t>Aela küla</t>
  </si>
  <si>
    <t>Emmaste-Kurisu küla</t>
  </si>
  <si>
    <t>Katela küla</t>
  </si>
  <si>
    <t>Kokanurga küla</t>
  </si>
  <si>
    <t>Kukulinna küla</t>
  </si>
  <si>
    <t>Kungi küla</t>
  </si>
  <si>
    <t>Kärbla küla</t>
  </si>
  <si>
    <t>Lauri küla</t>
  </si>
  <si>
    <t>Leediküla</t>
  </si>
  <si>
    <t>Mõtsküla</t>
  </si>
  <si>
    <t>Juhtumiterohkeimad päevad Eestis</t>
  </si>
  <si>
    <t>keskm 2024,€</t>
  </si>
  <si>
    <t>keskm 2025, €</t>
  </si>
  <si>
    <t>Situatsiooni osakaal kõigist juhtumitest 2025, %</t>
  </si>
  <si>
    <t>Vahe 2021-2025 progn</t>
  </si>
  <si>
    <t>Muutus 2021-2025 progn, %</t>
  </si>
  <si>
    <t>10 levinumat situatsiooni ristmikul</t>
  </si>
  <si>
    <t>Vahe 2024-2025</t>
  </si>
  <si>
    <t>Muutus 2024-2025, %</t>
  </si>
  <si>
    <t>TÜ Kliinikum</t>
  </si>
  <si>
    <t>Mileedi</t>
  </si>
  <si>
    <t>PPA Tartu</t>
  </si>
  <si>
    <t>2025 6 kuud</t>
  </si>
  <si>
    <t>Isikukahjuga juhtumite arv 2025 6 kuud</t>
  </si>
  <si>
    <t>2025  I pa</t>
  </si>
  <si>
    <t>k2025 I pa</t>
  </si>
  <si>
    <t>Juhtumite arv 2025 6 kuud</t>
  </si>
  <si>
    <t>Kahju suurus 2025 6 kuud, tuhat €</t>
  </si>
  <si>
    <t>Isiku-kahjuga juhtumid 2025 6 kuud</t>
  </si>
  <si>
    <t>Optika</t>
  </si>
  <si>
    <t>Aardla - Roopa</t>
  </si>
  <si>
    <t>J. Smuuli tee - Kalevipoja põik</t>
  </si>
  <si>
    <t>Narva mnt - A. Laikmaa - Hobujaama</t>
  </si>
  <si>
    <t>Narva mnt - Ussimäe tee</t>
  </si>
  <si>
    <t>Ülejõe</t>
  </si>
  <si>
    <t>A. Puškini - Hariduse</t>
  </si>
  <si>
    <t>Näituse - Ilmatsalu - L. Puusepa - N. Lunini</t>
  </si>
  <si>
    <t>Reidi tee - Petrooleumi</t>
  </si>
  <si>
    <t>Narva mnt - Pärnamäe tee</t>
  </si>
  <si>
    <t>Juhkentali - Püssirohu - Keldrimäe</t>
  </si>
  <si>
    <t>Vabaduse pst - Pargi</t>
  </si>
  <si>
    <t>Ehitajate tee - E. Vilde tee</t>
  </si>
  <si>
    <t>Tallinna mnt - A-A. Tiimanni - Orase</t>
  </si>
  <si>
    <t>2025 I pa</t>
  </si>
  <si>
    <t>Kahju suurus, tuhat €</t>
  </si>
  <si>
    <t>Kaardistatud ristmike juhtumitest osakaal 01.07.2024 - 30.06.2025, %</t>
  </si>
  <si>
    <t>Keskmine kahju (kaardistatud ristmikel) 01.07.2024 - 30.06.2025, €</t>
  </si>
  <si>
    <t>Juhtumite arv 01.07.2024 - 30.06.2025</t>
  </si>
  <si>
    <t>Kahju suurus 01.07.2024 - 30.06.2025, tuhat €</t>
  </si>
  <si>
    <t>Kahju kokku (tuhat €) 2025 6 kuud</t>
  </si>
  <si>
    <t>Stockmanni parkimismaja</t>
  </si>
  <si>
    <t>Ujula Konsum</t>
  </si>
  <si>
    <t>Suurejõe Selver</t>
  </si>
  <si>
    <t>Hiiumaa Selver</t>
  </si>
  <si>
    <t>Bauhof Haapsalu</t>
  </si>
  <si>
    <t>Mustamäe turg</t>
  </si>
  <si>
    <t>Krooni Selver</t>
  </si>
  <si>
    <t>Vabaduse väljaku parkimismaja</t>
  </si>
  <si>
    <t>Aardla Selver</t>
  </si>
  <si>
    <t>Kurelaane küla</t>
  </si>
  <si>
    <t>Jalukse küla</t>
  </si>
  <si>
    <t>Tamsi küla</t>
  </si>
  <si>
    <t>Kildemaa küla</t>
  </si>
  <si>
    <t>Kaarlimõisa küla</t>
  </si>
  <si>
    <t>Mui küla</t>
  </si>
  <si>
    <t>Ohtla küla</t>
  </si>
  <si>
    <t>Illurma küla</t>
  </si>
  <si>
    <t>Pullevere küla</t>
  </si>
  <si>
    <t>Saareküla</t>
  </si>
  <si>
    <t>Kamali küla</t>
  </si>
  <si>
    <t>Vatsküla</t>
  </si>
  <si>
    <t>Savimäe küla</t>
  </si>
  <si>
    <t>Kuusnõmme küla</t>
  </si>
  <si>
    <t>Kaurutootsi küla</t>
  </si>
  <si>
    <t>Püha-Kõnnu küla</t>
  </si>
  <si>
    <t>Randivälja küla</t>
  </si>
  <si>
    <t>Saunametsa küla</t>
  </si>
  <si>
    <t>Kibena küla</t>
  </si>
  <si>
    <t>Seira küla</t>
  </si>
  <si>
    <t>Kohala-Eesküla</t>
  </si>
  <si>
    <t>Mustoja küla</t>
  </si>
  <si>
    <t>Lootvina küla</t>
  </si>
  <si>
    <t>Kibeküla</t>
  </si>
  <si>
    <t>Vihi küla</t>
  </si>
  <si>
    <t>Pöögle küla</t>
  </si>
  <si>
    <t>Tähkvere küla</t>
  </si>
  <si>
    <t>Kiska küla</t>
  </si>
  <si>
    <t>Tokolopi küla</t>
  </si>
  <si>
    <t>Koogiste küla</t>
  </si>
  <si>
    <t>Tuulemäe küla</t>
  </si>
  <si>
    <t>Tamba küla</t>
  </si>
  <si>
    <t>Katku küla</t>
  </si>
  <si>
    <t>Saki küla</t>
  </si>
  <si>
    <t>Maantee küla</t>
  </si>
  <si>
    <t>Kõrenduse küla</t>
  </si>
  <si>
    <t>Pilu küla</t>
  </si>
  <si>
    <t>Mõõnaste küla</t>
  </si>
  <si>
    <t>Mädara küla</t>
  </si>
  <si>
    <t>Situatsioonid Jüri ringil</t>
  </si>
  <si>
    <t>Kahju suurus 2022, €</t>
  </si>
  <si>
    <t>Situatsiooni osakaal ristmiku 2022 juhtumitest, %</t>
  </si>
  <si>
    <t>Kahju suurus 2023, €</t>
  </si>
  <si>
    <t>Situatsiooni osakaal ristmiku 2023 juhtumitest, %</t>
  </si>
  <si>
    <t>Kahju suurus 2024, €</t>
  </si>
  <si>
    <t>Situatsiooni osakaal ristmiku 2024 juhtumitest, %</t>
  </si>
  <si>
    <t>Kahju suurus 2025 6 kuud, €</t>
  </si>
  <si>
    <t>Situatsiooni osakaal ristmiku 2025 juhtumitest, %</t>
  </si>
  <si>
    <t>Jüri ringi juhtumite arv 01.07.2024 - 30.06.2025</t>
  </si>
  <si>
    <t xml:space="preserve">Jüri ringi juhtumite arv </t>
  </si>
  <si>
    <t>M1</t>
  </si>
  <si>
    <t>N3</t>
  </si>
  <si>
    <t>N1</t>
  </si>
  <si>
    <t>Teadmata</t>
  </si>
  <si>
    <t>M1G</t>
  </si>
  <si>
    <t>M3</t>
  </si>
  <si>
    <t>N1G</t>
  </si>
  <si>
    <t>LM</t>
  </si>
  <si>
    <t>L3</t>
  </si>
  <si>
    <t>N2</t>
  </si>
  <si>
    <t>T1</t>
  </si>
  <si>
    <t>N3G</t>
  </si>
  <si>
    <t>L6</t>
  </si>
  <si>
    <t>L1</t>
  </si>
  <si>
    <t>M2</t>
  </si>
  <si>
    <t>O1</t>
  </si>
  <si>
    <t>T5</t>
  </si>
  <si>
    <t>T2</t>
  </si>
  <si>
    <t>O2</t>
  </si>
  <si>
    <t>N2G</t>
  </si>
  <si>
    <t>Juhtumite arv 01.07.2024 - 30.06.2025, kus vastutava poole sõiduk oli vastavast kategooriast</t>
  </si>
  <si>
    <t>Osakaal vastutava poole sõidukitest, %</t>
  </si>
  <si>
    <t>Jüri ringil toimunud juhtumite vastutava poole sõiduki kategooria kood</t>
  </si>
  <si>
    <t>Jüri ringi juhtumite arv 01.07.2024 - 30.06.2025, kus vastutava poole sõiduk oli vastavast kategooriast</t>
  </si>
  <si>
    <t>Vastutava poole sõiduki kategooriakood (20 arvukamat)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</si>
</sst>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\ _€"/>
    <numFmt numFmtId="165" formatCode="0.0"/>
  </numFmts>
  <fonts count="27" x14ac:knownFonts="1">
    <font>
      <sz val="10"/>
      <color theme="1"/>
      <name val="Arial"/>
      <family val="2"/>
      <charset val="186"/>
    </font>
    <font>
      <sz val="10"/>
      <color theme="3"/>
      <name val="Arial"/>
      <family val="2"/>
      <charset val="186"/>
    </font>
    <font>
      <b/>
      <sz val="10"/>
      <color theme="3"/>
      <name val="Arial"/>
      <family val="2"/>
      <charset val="186"/>
    </font>
    <font>
      <sz val="8"/>
      <name val="Arial"/>
      <family val="2"/>
      <charset val="186"/>
    </font>
    <font>
      <sz val="10"/>
      <color theme="1"/>
      <name val="Arial"/>
      <family val="2"/>
      <charset val="186"/>
    </font>
    <font>
      <sz val="18"/>
      <color theme="3"/>
      <name val="Arial"/>
      <family val="2"/>
      <charset val="186"/>
      <scheme val="major"/>
    </font>
    <font>
      <b/>
      <sz val="15"/>
      <color theme="3"/>
      <name val="Arial"/>
      <family val="2"/>
      <charset val="186"/>
    </font>
    <font>
      <b/>
      <sz val="13"/>
      <color theme="3"/>
      <name val="Arial"/>
      <family val="2"/>
      <charset val="186"/>
    </font>
    <font>
      <b/>
      <sz val="11"/>
      <color theme="3"/>
      <name val="Arial"/>
      <family val="2"/>
      <charset val="186"/>
    </font>
    <font>
      <sz val="10"/>
      <color rgb="FF006100"/>
      <name val="Arial"/>
      <family val="2"/>
      <charset val="186"/>
    </font>
    <font>
      <sz val="10"/>
      <color rgb="FF9C0006"/>
      <name val="Arial"/>
      <family val="2"/>
      <charset val="186"/>
    </font>
    <font>
      <sz val="10"/>
      <color rgb="FF9C5700"/>
      <name val="Arial"/>
      <family val="2"/>
      <charset val="186"/>
    </font>
    <font>
      <sz val="10"/>
      <color rgb="FF3F3F76"/>
      <name val="Arial"/>
      <family val="2"/>
      <charset val="186"/>
    </font>
    <font>
      <b/>
      <sz val="10"/>
      <color rgb="FF3F3F3F"/>
      <name val="Arial"/>
      <family val="2"/>
      <charset val="186"/>
    </font>
    <font>
      <b/>
      <sz val="10"/>
      <color rgb="FFFA7D00"/>
      <name val="Arial"/>
      <family val="2"/>
      <charset val="186"/>
    </font>
    <font>
      <sz val="10"/>
      <color rgb="FFFA7D00"/>
      <name val="Arial"/>
      <family val="2"/>
      <charset val="186"/>
    </font>
    <font>
      <b/>
      <sz val="10"/>
      <color theme="0"/>
      <name val="Arial"/>
      <family val="2"/>
      <charset val="186"/>
    </font>
    <font>
      <sz val="10"/>
      <color rgb="FFFF0000"/>
      <name val="Arial"/>
      <family val="2"/>
      <charset val="186"/>
    </font>
    <font>
      <i/>
      <sz val="10"/>
      <color rgb="FF7F7F7F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0"/>
      <name val="Arial"/>
      <family val="2"/>
      <charset val="186"/>
    </font>
    <font>
      <sz val="10"/>
      <color theme="0" tint="-0.499984740745262"/>
      <name val="Arial"/>
      <family val="2"/>
      <charset val="186"/>
    </font>
    <font>
      <sz val="10"/>
      <color theme="5"/>
      <name val="Arial"/>
      <family val="2"/>
      <charset val="186"/>
    </font>
    <font>
      <sz val="10"/>
      <color theme="1" tint="4.9989318521683403E-2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color theme="3"/>
      <name val="Arial"/>
      <family val="2"/>
      <charset val="186"/>
    </font>
    <font>
      <sz val="10"/>
      <name val="Arial"/>
      <family val="2"/>
      <charset val="186"/>
    </font>
  </fonts>
  <fills count="4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12" applyNumberFormat="0" applyAlignment="0" applyProtection="0"/>
    <xf numFmtId="0" fontId="13" fillId="12" borderId="13" applyNumberFormat="0" applyAlignment="0" applyProtection="0"/>
    <xf numFmtId="0" fontId="14" fillId="12" borderId="12" applyNumberFormat="0" applyAlignment="0" applyProtection="0"/>
    <xf numFmtId="0" fontId="15" fillId="0" borderId="14" applyNumberFormat="0" applyFill="0" applyAlignment="0" applyProtection="0"/>
    <xf numFmtId="0" fontId="16" fillId="13" borderId="15" applyNumberFormat="0" applyAlignment="0" applyProtection="0"/>
    <xf numFmtId="0" fontId="17" fillId="0" borderId="0" applyNumberFormat="0" applyFill="0" applyBorder="0" applyAlignment="0" applyProtection="0"/>
    <xf numFmtId="0" fontId="4" fillId="14" borderId="16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0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7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2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/>
    <xf numFmtId="1" fontId="22" fillId="0" borderId="0" xfId="0" applyNumberFormat="1" applyFont="1"/>
    <xf numFmtId="9" fontId="0" fillId="0" borderId="0" xfId="0" applyNumberFormat="1" applyAlignment="1">
      <alignment vertical="center"/>
    </xf>
    <xf numFmtId="0" fontId="0" fillId="39" borderId="0" xfId="0" applyFill="1" applyAlignment="1">
      <alignment vertical="center"/>
    </xf>
    <xf numFmtId="0" fontId="23" fillId="0" borderId="0" xfId="0" applyFont="1" applyAlignment="1">
      <alignment vertical="center"/>
    </xf>
    <xf numFmtId="1" fontId="22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14" fontId="24" fillId="0" borderId="0" xfId="0" applyNumberFormat="1" applyFont="1" applyAlignment="1">
      <alignment vertical="center"/>
    </xf>
    <xf numFmtId="3" fontId="24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26" fillId="0" borderId="0" xfId="0" applyFont="1"/>
    <xf numFmtId="3" fontId="1" fillId="0" borderId="0" xfId="0" applyNumberFormat="1" applyFont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22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vertical="center"/>
    </xf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nd" xfId="9" builtinId="20" customBuiltin="1"/>
    <cellStyle name="Väljund" xfId="10" builtinId="21" customBuiltin="1"/>
    <cellStyle name="Üldpealkiri" xfId="1" builtinId="15" customBuiltin="1"/>
  </cellStyles>
  <dxfs count="390"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top style="thin">
          <color theme="3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theme="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fill>
        <patternFill patternType="solid">
          <fgColor indexed="64"/>
          <bgColor theme="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/>
        <bottom/>
      </border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  <numFmt numFmtId="1" formatCode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6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  <numFmt numFmtId="165" formatCode="0.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6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theme="5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fill>
        <patternFill patternType="solid">
          <fgColor indexed="64"/>
          <bgColor theme="6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/>
        <bottom/>
      </border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family val="2"/>
        <charset val="186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64" formatCode="#,##0\ _€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u val="none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3"/>
      </font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3"/>
      </font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3"/>
      </font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3"/>
      </font>
      <fill>
        <patternFill patternType="none">
          <fgColor indexed="64"/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3"/>
      </font>
      <fill>
        <patternFill patternType="none">
          <fgColor indexed="64"/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3"/>
      </font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3"/>
      </font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3"/>
      </font>
      <fill>
        <patternFill>
          <bgColor theme="5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strike val="0"/>
        <u val="none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3"/>
      </font>
      <fill>
        <patternFill patternType="solid">
          <fgColor theme="4" tint="0.79995117038483843"/>
          <bgColor theme="5"/>
        </patternFill>
      </fill>
      <border>
        <bottom style="thin">
          <color theme="4"/>
        </bottom>
      </border>
    </dxf>
    <dxf>
      <font>
        <color theme="3"/>
      </font>
      <fill>
        <patternFill patternType="solid">
          <fgColor theme="4" tint="0.79995117038483843"/>
          <bgColor theme="5"/>
        </patternFill>
      </fill>
      <border>
        <bottom style="thin">
          <color theme="4"/>
        </bottom>
      </border>
    </dxf>
    <dxf>
      <font>
        <color theme="3"/>
      </font>
    </dxf>
    <dxf>
      <font>
        <color theme="3"/>
      </font>
    </dxf>
    <dxf>
      <font>
        <b/>
        <i val="0"/>
        <color theme="3"/>
      </font>
      <border>
        <bottom style="thin">
          <color theme="4" tint="0.39997558519241921"/>
        </bottom>
      </border>
    </dxf>
    <dxf>
      <font>
        <color theme="3"/>
      </font>
    </dxf>
    <dxf>
      <font>
        <color theme="3"/>
      </font>
    </dxf>
    <dxf>
      <font>
        <b val="0"/>
        <i val="0"/>
        <color theme="3"/>
      </font>
    </dxf>
    <dxf>
      <font>
        <color theme="3"/>
      </font>
    </dxf>
    <dxf>
      <font>
        <color theme="3"/>
      </font>
    </dxf>
    <dxf>
      <font>
        <b val="0"/>
        <i val="0"/>
        <color theme="3"/>
      </font>
      <fill>
        <patternFill>
          <bgColor theme="6" tint="0.79998168889431442"/>
        </patternFill>
      </fill>
    </dxf>
    <dxf>
      <font>
        <b val="0"/>
        <i val="0"/>
        <color theme="3"/>
      </font>
      <fill>
        <patternFill>
          <bgColor theme="6" tint="0.79998168889431442"/>
        </patternFill>
      </fill>
      <border>
        <top style="thin">
          <color theme="4"/>
        </top>
        <bottom style="thin">
          <color theme="4"/>
        </bottom>
      </border>
    </dxf>
    <dxf>
      <font>
        <color theme="3"/>
      </font>
    </dxf>
    <dxf>
      <font>
        <color theme="3"/>
      </font>
    </dxf>
    <dxf>
      <font>
        <b val="0"/>
        <i val="0"/>
        <color theme="3"/>
      </font>
      <fill>
        <patternFill patternType="solid">
          <fgColor theme="0" tint="-0.1498764000366222"/>
          <bgColor theme="6" tint="0.79998168889431442"/>
        </patternFill>
      </fill>
    </dxf>
    <dxf>
      <font>
        <color theme="3"/>
      </font>
    </dxf>
    <dxf>
      <font>
        <color theme="3"/>
      </font>
    </dxf>
    <dxf>
      <font>
        <color theme="4"/>
      </font>
      <fill>
        <patternFill patternType="none">
          <fgColor indexed="64"/>
          <bgColor auto="1"/>
        </patternFill>
      </fill>
      <border>
        <left style="thin">
          <color theme="4"/>
        </left>
        <right style="thin">
          <color theme="4"/>
        </right>
      </border>
    </dxf>
    <dxf>
      <font>
        <color theme="3"/>
      </font>
    </dxf>
    <dxf>
      <font>
        <color theme="3"/>
      </font>
      <fill>
        <patternFill patternType="none">
          <fgColor indexed="64"/>
          <bgColor auto="1"/>
        </patternFill>
      </fill>
    </dxf>
    <dxf>
      <font>
        <color theme="3"/>
      </font>
    </dxf>
    <dxf>
      <font>
        <color theme="3"/>
      </font>
    </dxf>
    <dxf>
      <font>
        <b/>
        <i val="0"/>
        <color theme="3"/>
      </font>
      <fill>
        <patternFill patternType="solid">
          <fgColor theme="4" tint="0.79995117038483843"/>
          <bgColor theme="5"/>
        </patternFill>
      </fill>
      <border>
        <top style="thin">
          <color theme="4"/>
        </top>
      </border>
    </dxf>
    <dxf>
      <font>
        <b/>
        <i val="0"/>
        <color theme="3"/>
      </font>
      <fill>
        <patternFill patternType="solid">
          <fgColor theme="4" tint="0.79995117038483843"/>
          <bgColor theme="5"/>
        </patternFill>
      </fill>
      <border>
        <bottom style="thin">
          <color theme="3"/>
        </bottom>
      </border>
    </dxf>
    <dxf>
      <font>
        <color theme="3"/>
      </font>
    </dxf>
  </dxfs>
  <tableStyles count="2" defaultTableStyle="Tabel_EKsL_LKF_1" defaultPivotStyle="PivotStyle_EKsL_LKF">
    <tableStyle name="PivotStyle_EKsL_LKF" table="0" count="25" xr9:uid="{00000000-0011-0000-FFFF-FFFF00000000}">
      <tableStyleElement type="wholeTable" dxfId="389"/>
      <tableStyleElement type="headerRow" dxfId="388"/>
      <tableStyleElement type="totalRow" dxfId="387"/>
      <tableStyleElement type="firstColumn" dxfId="386"/>
      <tableStyleElement type="lastColumn" dxfId="385"/>
      <tableStyleElement type="firstRowStripe" dxfId="384"/>
      <tableStyleElement type="secondRowStripe" dxfId="383"/>
      <tableStyleElement type="firstColumnStripe" dxfId="382"/>
      <tableStyleElement type="secondColumnStripe" dxfId="381"/>
      <tableStyleElement type="firstHeaderCell" dxfId="380"/>
      <tableStyleElement type="firstSubtotalColumn" dxfId="379"/>
      <tableStyleElement type="secondSubtotalColumn" dxfId="378"/>
      <tableStyleElement type="thirdSubtotalColumn" dxfId="377"/>
      <tableStyleElement type="firstSubtotalRow" dxfId="376"/>
      <tableStyleElement type="secondSubtotalRow" dxfId="375"/>
      <tableStyleElement type="thirdSubtotalRow" dxfId="374"/>
      <tableStyleElement type="blankRow" dxfId="373"/>
      <tableStyleElement type="firstColumnSubheading" dxfId="372"/>
      <tableStyleElement type="secondColumnSubheading" dxfId="371"/>
      <tableStyleElement type="thirdColumnSubheading" dxfId="370"/>
      <tableStyleElement type="firstRowSubheading" dxfId="369"/>
      <tableStyleElement type="secondRowSubheading" dxfId="368"/>
      <tableStyleElement type="thirdRowSubheading" dxfId="367"/>
      <tableStyleElement type="pageFieldLabels" dxfId="366"/>
      <tableStyleElement type="pageFieldValues" dxfId="365"/>
    </tableStyle>
    <tableStyle name="Tabel_EKsL_LKF_1" pivot="0" count="13" xr9:uid="{00000000-0011-0000-FFFF-FFFF01000000}">
      <tableStyleElement type="wholeTable" dxfId="364"/>
      <tableStyleElement type="headerRow" dxfId="363"/>
      <tableStyleElement type="totalRow" dxfId="362"/>
      <tableStyleElement type="firstColumn" dxfId="361"/>
      <tableStyleElement type="lastColumn" dxfId="360"/>
      <tableStyleElement type="firstRowStripe" dxfId="359"/>
      <tableStyleElement type="secondRowStripe" dxfId="358"/>
      <tableStyleElement type="firstColumnStripe" dxfId="357"/>
      <tableStyleElement type="secondColumnStripe" dxfId="356"/>
      <tableStyleElement type="firstHeaderCell" dxfId="355"/>
      <tableStyleElement type="lastHeaderCell" dxfId="354"/>
      <tableStyleElement type="firstTotalCell" dxfId="353"/>
      <tableStyleElement type="lastTotalCell" dxfId="352"/>
    </tableStyle>
  </tableStyles>
  <colors>
    <mruColors>
      <color rgb="FFC53733"/>
      <color rgb="FFE09F5A"/>
      <color rgb="FF676515"/>
      <color rgb="FFD4D02A"/>
      <color rgb="FFDEDB50"/>
      <color rgb="FFE5E274"/>
      <color rgb="FF52550F"/>
      <color rgb="FF2F3109"/>
      <color rgb="FF93931E"/>
      <color rgb="FFF7DE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Liikluskindlustuse juhtumite arv aastate lõikes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areaChart>
        <c:grouping val="stacked"/>
        <c:varyColors val="0"/>
        <c:ser>
          <c:idx val="2"/>
          <c:order val="1"/>
          <c:tx>
            <c:strRef>
              <c:f>Eestistoimunudjuhtumid!$C$1</c:f>
              <c:strCache>
                <c:ptCount val="1"/>
                <c:pt idx="0">
                  <c:v>Eestis toimunud juhtumite kahju, mln €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  <a:extLst>
                <a:ext uri="{C807C97D-BFC1-408E-A445-0C87EB9F89A2}">
                  <ask:lineSketchStyleProps xmlns:ask="http://schemas.microsoft.com/office/drawing/2018/sketchyshapes">
                    <ask:type>
                      <ask:lineSketchNone/>
                    </ask:type>
                  </ask:lineSketchStyleProps>
                </a:ext>
              </a:extLst>
            </a:ln>
            <a:effectLst/>
          </c:spPr>
          <c:dPt>
            <c:idx val="1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8575" cap="rnd">
                <a:noFill/>
                <a:prstDash val="solid"/>
                <a:round/>
                <a:extLst>
                  <a:ext uri="{C807C97D-BFC1-408E-A445-0C87EB9F89A2}">
                    <ask:lineSketchStyleProps xmlns:ask="http://schemas.microsoft.com/office/drawing/2018/sketchyshapes">
                      <ask:type>
                        <ask:lineSketchNone/>
                      </ask:type>
                    </ask:lineSketchStyleProps>
                  </a:ext>
                </a:extLst>
              </a:ln>
              <a:effectLst/>
            </c:spPr>
            <c:extLst>
              <c:ext xmlns:c16="http://schemas.microsoft.com/office/drawing/2014/chart" uri="{C3380CC4-5D6E-409C-BE32-E72D297353CC}">
                <c16:uniqueId val="{00000007-8D75-4D47-BDBE-1739B0E137A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8575" cap="rnd">
                <a:noFill/>
                <a:prstDash val="solid"/>
                <a:round/>
                <a:extLst>
                  <a:ext uri="{C807C97D-BFC1-408E-A445-0C87EB9F89A2}">
                    <ask:lineSketchStyleProps xmlns:ask="http://schemas.microsoft.com/office/drawing/2018/sketchyshapes">
                      <ask:type>
                        <ask:lineSketchNone/>
                      </ask:type>
                    </ask:lineSketchStyleProps>
                  </a:ext>
                </a:extLst>
              </a:ln>
              <a:effectLst/>
            </c:spPr>
            <c:extLst>
              <c:ext xmlns:c16="http://schemas.microsoft.com/office/drawing/2014/chart" uri="{C3380CC4-5D6E-409C-BE32-E72D297353CC}">
                <c16:uniqueId val="{00000009-8D75-4D47-BDBE-1739B0E137A8}"/>
              </c:ext>
            </c:extLst>
          </c:dPt>
          <c:cat>
            <c:strRef>
              <c:f>Eestistoimunudjuhtumid!$A$2:$A$18</c:f>
              <c:strCach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 6 kuud</c:v>
                </c:pt>
              </c:strCache>
            </c:strRef>
          </c:cat>
          <c:val>
            <c:numRef>
              <c:f>Eestistoimunudjuhtumid!$C$2:$C$18</c:f>
              <c:numCache>
                <c:formatCode>#\ ##0\ _€</c:formatCode>
                <c:ptCount val="17"/>
                <c:pt idx="0">
                  <c:v>35</c:v>
                </c:pt>
                <c:pt idx="1">
                  <c:v>43</c:v>
                </c:pt>
                <c:pt idx="2">
                  <c:v>34</c:v>
                </c:pt>
                <c:pt idx="3">
                  <c:v>35</c:v>
                </c:pt>
                <c:pt idx="4">
                  <c:v>39</c:v>
                </c:pt>
                <c:pt idx="5">
                  <c:v>43</c:v>
                </c:pt>
                <c:pt idx="6">
                  <c:v>45</c:v>
                </c:pt>
                <c:pt idx="7">
                  <c:v>47</c:v>
                </c:pt>
                <c:pt idx="8">
                  <c:v>52</c:v>
                </c:pt>
                <c:pt idx="9">
                  <c:v>59</c:v>
                </c:pt>
                <c:pt idx="10">
                  <c:v>55</c:v>
                </c:pt>
                <c:pt idx="11">
                  <c:v>47</c:v>
                </c:pt>
                <c:pt idx="12">
                  <c:v>58</c:v>
                </c:pt>
                <c:pt idx="13">
                  <c:v>68</c:v>
                </c:pt>
                <c:pt idx="14">
                  <c:v>73</c:v>
                </c:pt>
                <c:pt idx="15">
                  <c:v>81</c:v>
                </c:pt>
                <c:pt idx="1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75-4D47-BDBE-1739B0E137A8}"/>
            </c:ext>
          </c:extLst>
        </c:ser>
        <c:ser>
          <c:idx val="3"/>
          <c:order val="3"/>
          <c:tx>
            <c:strRef>
              <c:f>Eestistoimunudjuhtumid!$E$1</c:f>
              <c:strCache>
                <c:ptCount val="1"/>
                <c:pt idx="0">
                  <c:v>Väljaspool Eestit toimunud kahju, mln €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Eestistoimunudjuhtumid!$A$2:$A$18</c:f>
              <c:strCach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 6 kuud</c:v>
                </c:pt>
              </c:strCache>
            </c:strRef>
          </c:cat>
          <c:val>
            <c:numRef>
              <c:f>Eestistoimunudjuhtumid!$E$2:$E$18</c:f>
              <c:numCache>
                <c:formatCode>General</c:formatCode>
                <c:ptCount val="17"/>
                <c:pt idx="0">
                  <c:v>11</c:v>
                </c:pt>
                <c:pt idx="1">
                  <c:v>9</c:v>
                </c:pt>
                <c:pt idx="2">
                  <c:v>15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  <c:pt idx="6">
                  <c:v>8</c:v>
                </c:pt>
                <c:pt idx="7">
                  <c:v>15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11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75-4D47-BDBE-1739B0E13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940872"/>
        <c:axId val="663274840"/>
      </c:areaChart>
      <c:barChart>
        <c:barDir val="col"/>
        <c:grouping val="stacked"/>
        <c:varyColors val="0"/>
        <c:ser>
          <c:idx val="1"/>
          <c:order val="0"/>
          <c:tx>
            <c:strRef>
              <c:f>Eestistoimunudjuhtumid!$B$1</c:f>
              <c:strCache>
                <c:ptCount val="1"/>
                <c:pt idx="0">
                  <c:v>Eestis toimunud juhtumite arv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75-4D47-BDBE-1739B0E137A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75-4D47-BDBE-1739B0E137A8}"/>
              </c:ext>
            </c:extLst>
          </c:dPt>
          <c:cat>
            <c:strRef>
              <c:f>Eestistoimunudjuhtumid!$A$2:$A$18</c:f>
              <c:strCach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 6 kuud</c:v>
                </c:pt>
              </c:strCache>
            </c:strRef>
          </c:cat>
          <c:val>
            <c:numRef>
              <c:f>Eestistoimunudjuhtumid!$B$2:$B$18</c:f>
              <c:numCache>
                <c:formatCode>General</c:formatCode>
                <c:ptCount val="17"/>
                <c:pt idx="0">
                  <c:v>24798</c:v>
                </c:pt>
                <c:pt idx="1">
                  <c:v>29129</c:v>
                </c:pt>
                <c:pt idx="2">
                  <c:v>26900</c:v>
                </c:pt>
                <c:pt idx="3">
                  <c:v>27672</c:v>
                </c:pt>
                <c:pt idx="4">
                  <c:v>28163</c:v>
                </c:pt>
                <c:pt idx="5">
                  <c:v>28156</c:v>
                </c:pt>
                <c:pt idx="6">
                  <c:v>29209</c:v>
                </c:pt>
                <c:pt idx="7">
                  <c:v>31638</c:v>
                </c:pt>
                <c:pt idx="8">
                  <c:v>32145</c:v>
                </c:pt>
                <c:pt idx="9">
                  <c:v>32069</c:v>
                </c:pt>
                <c:pt idx="10">
                  <c:v>32558</c:v>
                </c:pt>
                <c:pt idx="11">
                  <c:v>27181</c:v>
                </c:pt>
                <c:pt idx="12">
                  <c:v>32969</c:v>
                </c:pt>
                <c:pt idx="13">
                  <c:v>33721</c:v>
                </c:pt>
                <c:pt idx="14">
                  <c:v>34359</c:v>
                </c:pt>
                <c:pt idx="15">
                  <c:v>33689</c:v>
                </c:pt>
                <c:pt idx="16">
                  <c:v>15807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75-4D47-BDBE-1739B0E137A8}"/>
            </c:ext>
          </c:extLst>
        </c:ser>
        <c:ser>
          <c:idx val="0"/>
          <c:order val="2"/>
          <c:tx>
            <c:strRef>
              <c:f>Eestistoimunudjuhtumid!$D$1</c:f>
              <c:strCache>
                <c:ptCount val="1"/>
                <c:pt idx="0">
                  <c:v>Väljaspool Eestit toimunud juhtumite arv</c:v>
                </c:pt>
              </c:strCache>
            </c:strRef>
          </c:tx>
          <c:spPr>
            <a:solidFill>
              <a:schemeClr val="accent2">
                <a:lumMod val="50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Eestistoimunudjuhtumid!$A$2:$A$18</c:f>
              <c:strCach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 6 kuud</c:v>
                </c:pt>
              </c:strCache>
            </c:strRef>
          </c:cat>
          <c:val>
            <c:numRef>
              <c:f>Eestistoimunudjuhtumid!$D$2:$D$18</c:f>
              <c:numCache>
                <c:formatCode>General</c:formatCode>
                <c:ptCount val="17"/>
                <c:pt idx="0">
                  <c:v>1951</c:v>
                </c:pt>
                <c:pt idx="1">
                  <c:v>2627</c:v>
                </c:pt>
                <c:pt idx="2">
                  <c:v>2891</c:v>
                </c:pt>
                <c:pt idx="3">
                  <c:v>3018</c:v>
                </c:pt>
                <c:pt idx="4">
                  <c:v>3037</c:v>
                </c:pt>
                <c:pt idx="5">
                  <c:v>2825</c:v>
                </c:pt>
                <c:pt idx="6">
                  <c:v>2765</c:v>
                </c:pt>
                <c:pt idx="7">
                  <c:v>3042</c:v>
                </c:pt>
                <c:pt idx="8">
                  <c:v>3122</c:v>
                </c:pt>
                <c:pt idx="9">
                  <c:v>3181</c:v>
                </c:pt>
                <c:pt idx="10">
                  <c:v>3054</c:v>
                </c:pt>
                <c:pt idx="11">
                  <c:v>2140</c:v>
                </c:pt>
                <c:pt idx="12">
                  <c:v>2452</c:v>
                </c:pt>
                <c:pt idx="13">
                  <c:v>2609</c:v>
                </c:pt>
                <c:pt idx="14">
                  <c:v>2597</c:v>
                </c:pt>
                <c:pt idx="15">
                  <c:v>2339</c:v>
                </c:pt>
                <c:pt idx="16">
                  <c:v>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75-4D47-BDBE-1739B0E13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603392"/>
        <c:axId val="555607984"/>
      </c:barChart>
      <c:catAx>
        <c:axId val="55560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55607984"/>
        <c:crosses val="autoZero"/>
        <c:auto val="1"/>
        <c:lblAlgn val="ctr"/>
        <c:lblOffset val="100"/>
        <c:noMultiLvlLbl val="0"/>
      </c:catAx>
      <c:valAx>
        <c:axId val="55560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Juhtumite arv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55603392"/>
        <c:crosses val="autoZero"/>
        <c:crossBetween val="between"/>
      </c:valAx>
      <c:valAx>
        <c:axId val="6632748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Kahju suurus, miljonit</a:t>
                </a:r>
                <a:r>
                  <a:rPr lang="et-EE" baseline="0"/>
                  <a:t> eurot</a:t>
                </a:r>
                <a:endParaRPr lang="et-E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#\ ##0\ _€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84940872"/>
        <c:crosses val="max"/>
        <c:crossBetween val="between"/>
      </c:valAx>
      <c:catAx>
        <c:axId val="584940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327484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Eestis toimunud liikluskindlustus</a:t>
            </a:r>
            <a:r>
              <a:rPr lang="et-EE" sz="1400" b="0" i="0" u="none" strike="noStrike" baseline="0">
                <a:effectLst/>
              </a:rPr>
              <a:t>juhtumite arv kuude lõikes</a:t>
            </a:r>
            <a:endParaRPr lang="et-E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4622770048706799"/>
          <c:y val="0.16733306330887476"/>
          <c:w val="0.84818598271550771"/>
          <c:h val="0.55055340675090114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'Juhtumid kuudes'!$F$1</c:f>
              <c:strCache>
                <c:ptCount val="1"/>
                <c:pt idx="0">
                  <c:v>Juhtumite arv 2021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'Juhtumid kuudes'!$A$2:$A$13</c:f>
              <c:strCache>
                <c:ptCount val="12"/>
                <c:pt idx="0">
                  <c:v>jaanuar</c:v>
                </c:pt>
                <c:pt idx="1">
                  <c:v>veebruar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august</c:v>
                </c:pt>
                <c:pt idx="8">
                  <c:v>september</c:v>
                </c:pt>
                <c:pt idx="9">
                  <c:v>oktoober</c:v>
                </c:pt>
                <c:pt idx="10">
                  <c:v>november</c:v>
                </c:pt>
                <c:pt idx="11">
                  <c:v>detsember</c:v>
                </c:pt>
              </c:strCache>
            </c:strRef>
          </c:cat>
          <c:val>
            <c:numRef>
              <c:f>'Juhtumid kuudes'!$F$2:$F$13</c:f>
              <c:numCache>
                <c:formatCode>General</c:formatCode>
                <c:ptCount val="12"/>
                <c:pt idx="0">
                  <c:v>2636</c:v>
                </c:pt>
                <c:pt idx="1">
                  <c:v>3287</c:v>
                </c:pt>
                <c:pt idx="2">
                  <c:v>2293</c:v>
                </c:pt>
                <c:pt idx="3">
                  <c:v>2085</c:v>
                </c:pt>
                <c:pt idx="4">
                  <c:v>2599</c:v>
                </c:pt>
                <c:pt idx="5">
                  <c:v>2775</c:v>
                </c:pt>
                <c:pt idx="6">
                  <c:v>2686</c:v>
                </c:pt>
                <c:pt idx="7">
                  <c:v>2603</c:v>
                </c:pt>
                <c:pt idx="8">
                  <c:v>2668</c:v>
                </c:pt>
                <c:pt idx="9">
                  <c:v>2729</c:v>
                </c:pt>
                <c:pt idx="10">
                  <c:v>2790</c:v>
                </c:pt>
                <c:pt idx="11">
                  <c:v>3818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3BB3-4791-A99C-D4B8FEDD7FB5}"/>
            </c:ext>
          </c:extLst>
        </c:ser>
        <c:ser>
          <c:idx val="5"/>
          <c:order val="5"/>
          <c:tx>
            <c:strRef>
              <c:f>'Juhtumid kuudes'!$G$1</c:f>
              <c:strCache>
                <c:ptCount val="1"/>
                <c:pt idx="0">
                  <c:v>Juhtumite arv 2022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'Juhtumid kuudes'!$A$2:$A$13</c:f>
              <c:strCache>
                <c:ptCount val="12"/>
                <c:pt idx="0">
                  <c:v>jaanuar</c:v>
                </c:pt>
                <c:pt idx="1">
                  <c:v>veebruar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august</c:v>
                </c:pt>
                <c:pt idx="8">
                  <c:v>september</c:v>
                </c:pt>
                <c:pt idx="9">
                  <c:v>oktoober</c:v>
                </c:pt>
                <c:pt idx="10">
                  <c:v>november</c:v>
                </c:pt>
                <c:pt idx="11">
                  <c:v>detsember</c:v>
                </c:pt>
              </c:strCache>
            </c:strRef>
          </c:cat>
          <c:val>
            <c:numRef>
              <c:f>'Juhtumid kuudes'!$G$2:$G$13</c:f>
              <c:numCache>
                <c:formatCode>General</c:formatCode>
                <c:ptCount val="12"/>
                <c:pt idx="0">
                  <c:v>3247</c:v>
                </c:pt>
                <c:pt idx="1">
                  <c:v>2939</c:v>
                </c:pt>
                <c:pt idx="2">
                  <c:v>2791</c:v>
                </c:pt>
                <c:pt idx="3">
                  <c:v>2752</c:v>
                </c:pt>
                <c:pt idx="4">
                  <c:v>2732</c:v>
                </c:pt>
                <c:pt idx="5">
                  <c:v>2704</c:v>
                </c:pt>
                <c:pt idx="6">
                  <c:v>2470</c:v>
                </c:pt>
                <c:pt idx="7">
                  <c:v>2663</c:v>
                </c:pt>
                <c:pt idx="8">
                  <c:v>2593</c:v>
                </c:pt>
                <c:pt idx="9">
                  <c:v>2495</c:v>
                </c:pt>
                <c:pt idx="10">
                  <c:v>2785</c:v>
                </c:pt>
                <c:pt idx="11">
                  <c:v>3550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3BB3-4791-A99C-D4B8FEDD7FB5}"/>
            </c:ext>
          </c:extLst>
        </c:ser>
        <c:ser>
          <c:idx val="6"/>
          <c:order val="6"/>
          <c:tx>
            <c:strRef>
              <c:f>'Juhtumid kuudes'!$H$1</c:f>
              <c:strCache>
                <c:ptCount val="1"/>
                <c:pt idx="0">
                  <c:v>Juhtumite arv 2023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'Juhtumid kuudes'!$A$2:$A$13</c:f>
              <c:strCache>
                <c:ptCount val="12"/>
                <c:pt idx="0">
                  <c:v>jaanuar</c:v>
                </c:pt>
                <c:pt idx="1">
                  <c:v>veebruar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august</c:v>
                </c:pt>
                <c:pt idx="8">
                  <c:v>september</c:v>
                </c:pt>
                <c:pt idx="9">
                  <c:v>oktoober</c:v>
                </c:pt>
                <c:pt idx="10">
                  <c:v>november</c:v>
                </c:pt>
                <c:pt idx="11">
                  <c:v>detsember</c:v>
                </c:pt>
              </c:strCache>
            </c:strRef>
          </c:cat>
          <c:val>
            <c:numRef>
              <c:f>'Juhtumid kuudes'!$H$2:$H$13</c:f>
              <c:numCache>
                <c:formatCode>General</c:formatCode>
                <c:ptCount val="12"/>
                <c:pt idx="0">
                  <c:v>2857</c:v>
                </c:pt>
                <c:pt idx="1">
                  <c:v>2608</c:v>
                </c:pt>
                <c:pt idx="2">
                  <c:v>3018</c:v>
                </c:pt>
                <c:pt idx="3">
                  <c:v>2570</c:v>
                </c:pt>
                <c:pt idx="4">
                  <c:v>2785</c:v>
                </c:pt>
                <c:pt idx="5">
                  <c:v>2833</c:v>
                </c:pt>
                <c:pt idx="6">
                  <c:v>2577</c:v>
                </c:pt>
                <c:pt idx="7">
                  <c:v>2844</c:v>
                </c:pt>
                <c:pt idx="8">
                  <c:v>2763</c:v>
                </c:pt>
                <c:pt idx="9">
                  <c:v>2892</c:v>
                </c:pt>
                <c:pt idx="10">
                  <c:v>3100</c:v>
                </c:pt>
                <c:pt idx="11">
                  <c:v>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D-4827-8AD1-FAAE5ED6B3E8}"/>
            </c:ext>
          </c:extLst>
        </c:ser>
        <c:ser>
          <c:idx val="7"/>
          <c:order val="7"/>
          <c:tx>
            <c:strRef>
              <c:f>'Juhtumid kuudes'!$I$1</c:f>
              <c:strCache>
                <c:ptCount val="1"/>
                <c:pt idx="0">
                  <c:v>Juhtumite arv 2024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'Juhtumid kuudes'!$A$2:$A$13</c:f>
              <c:strCache>
                <c:ptCount val="12"/>
                <c:pt idx="0">
                  <c:v>jaanuar</c:v>
                </c:pt>
                <c:pt idx="1">
                  <c:v>veebruar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august</c:v>
                </c:pt>
                <c:pt idx="8">
                  <c:v>september</c:v>
                </c:pt>
                <c:pt idx="9">
                  <c:v>oktoober</c:v>
                </c:pt>
                <c:pt idx="10">
                  <c:v>november</c:v>
                </c:pt>
                <c:pt idx="11">
                  <c:v>detsember</c:v>
                </c:pt>
              </c:strCache>
            </c:strRef>
          </c:cat>
          <c:val>
            <c:numRef>
              <c:f>'Juhtumid kuudes'!$I$2:$I$13</c:f>
              <c:numCache>
                <c:formatCode>General</c:formatCode>
                <c:ptCount val="12"/>
                <c:pt idx="0">
                  <c:v>3842</c:v>
                </c:pt>
                <c:pt idx="1">
                  <c:v>2587</c:v>
                </c:pt>
                <c:pt idx="2">
                  <c:v>2533</c:v>
                </c:pt>
                <c:pt idx="3">
                  <c:v>2722</c:v>
                </c:pt>
                <c:pt idx="4">
                  <c:v>3007</c:v>
                </c:pt>
                <c:pt idx="5">
                  <c:v>2737</c:v>
                </c:pt>
                <c:pt idx="6">
                  <c:v>2507</c:v>
                </c:pt>
                <c:pt idx="7">
                  <c:v>2653</c:v>
                </c:pt>
                <c:pt idx="8">
                  <c:v>2726</c:v>
                </c:pt>
                <c:pt idx="9">
                  <c:v>2686</c:v>
                </c:pt>
                <c:pt idx="10">
                  <c:v>2834</c:v>
                </c:pt>
                <c:pt idx="11">
                  <c:v>2855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482-4933-BEFC-C7D700E8333B}"/>
            </c:ext>
          </c:extLst>
        </c:ser>
        <c:ser>
          <c:idx val="8"/>
          <c:order val="8"/>
          <c:tx>
            <c:strRef>
              <c:f>'Juhtumid kuudes'!$J$1</c:f>
              <c:strCache>
                <c:ptCount val="1"/>
                <c:pt idx="0">
                  <c:v>Juhtumite arv 2025</c:v>
                </c:pt>
              </c:strCache>
            </c:strRef>
          </c:tx>
          <c:spPr>
            <a:solidFill>
              <a:srgbClr val="C53733"/>
            </a:solidFill>
            <a:ln>
              <a:noFill/>
            </a:ln>
            <a:effectLst/>
          </c:spPr>
          <c:invertIfNegative val="0"/>
          <c:cat>
            <c:strRef>
              <c:f>'Juhtumid kuudes'!$A$2:$A$13</c:f>
              <c:strCache>
                <c:ptCount val="12"/>
                <c:pt idx="0">
                  <c:v>jaanuar</c:v>
                </c:pt>
                <c:pt idx="1">
                  <c:v>veebruar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august</c:v>
                </c:pt>
                <c:pt idx="8">
                  <c:v>september</c:v>
                </c:pt>
                <c:pt idx="9">
                  <c:v>oktoober</c:v>
                </c:pt>
                <c:pt idx="10">
                  <c:v>november</c:v>
                </c:pt>
                <c:pt idx="11">
                  <c:v>detsember</c:v>
                </c:pt>
              </c:strCache>
            </c:strRef>
          </c:cat>
          <c:val>
            <c:numRef>
              <c:f>'Juhtumid kuudes'!$J$2:$J$13</c:f>
              <c:numCache>
                <c:formatCode>General</c:formatCode>
                <c:ptCount val="12"/>
                <c:pt idx="0">
                  <c:v>3012</c:v>
                </c:pt>
                <c:pt idx="1">
                  <c:v>2327</c:v>
                </c:pt>
                <c:pt idx="2">
                  <c:v>2514</c:v>
                </c:pt>
                <c:pt idx="3">
                  <c:v>2543</c:v>
                </c:pt>
                <c:pt idx="4">
                  <c:v>2789</c:v>
                </c:pt>
                <c:pt idx="5">
                  <c:v>2622</c:v>
                </c:pt>
                <c:pt idx="6">
                  <c:v>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C-42EB-B5E9-03BAAB00D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949664"/>
        <c:axId val="412950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'Juhtumid kuudes'!$B$1</c15:sqref>
                        </c15:formulaRef>
                      </c:ext>
                    </c:extLst>
                    <c:strCache>
                      <c:ptCount val="1"/>
                      <c:pt idx="0">
                        <c:v>Juhtumite arv 2017</c:v>
                      </c:pt>
                    </c:strCache>
                  </c:strRef>
                </c:tx>
                <c:spPr>
                  <a:solidFill>
                    <a:srgbClr val="2C2E08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'Juhtumid kuudes'!$A$2:$A$13</c15:sqref>
                        </c15:formulaRef>
                      </c:ext>
                    </c:extLst>
                    <c:strCache>
                      <c:ptCount val="12"/>
                      <c:pt idx="0">
                        <c:v>jaanuar</c:v>
                      </c:pt>
                      <c:pt idx="1">
                        <c:v>veebruar</c:v>
                      </c:pt>
                      <c:pt idx="2">
                        <c:v>märts</c:v>
                      </c:pt>
                      <c:pt idx="3">
                        <c:v>aprill</c:v>
                      </c:pt>
                      <c:pt idx="4">
                        <c:v>mai</c:v>
                      </c:pt>
                      <c:pt idx="5">
                        <c:v>juuni</c:v>
                      </c:pt>
                      <c:pt idx="6">
                        <c:v>juuli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oktoober</c:v>
                      </c:pt>
                      <c:pt idx="10">
                        <c:v>november</c:v>
                      </c:pt>
                      <c:pt idx="11">
                        <c:v>detsember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'Juhtumid kuudes'!$B$2:$B$13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2665</c:v>
                      </c:pt>
                      <c:pt idx="1">
                        <c:v>2555</c:v>
                      </c:pt>
                      <c:pt idx="2">
                        <c:v>2550</c:v>
                      </c:pt>
                      <c:pt idx="3">
                        <c:v>2524</c:v>
                      </c:pt>
                      <c:pt idx="4">
                        <c:v>2755</c:v>
                      </c:pt>
                      <c:pt idx="5">
                        <c:v>2698</c:v>
                      </c:pt>
                      <c:pt idx="6">
                        <c:v>2555</c:v>
                      </c:pt>
                      <c:pt idx="7">
                        <c:v>2667</c:v>
                      </c:pt>
                      <c:pt idx="8">
                        <c:v>2787</c:v>
                      </c:pt>
                      <c:pt idx="9">
                        <c:v>2938</c:v>
                      </c:pt>
                      <c:pt idx="10">
                        <c:v>2720</c:v>
                      </c:pt>
                      <c:pt idx="11">
                        <c:v>2731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BB3-4791-A99C-D4B8FEDD7FB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'Juhtumid kuudes'!$C$1</c15:sqref>
                        </c15:formulaRef>
                      </c:ext>
                    </c:extLst>
                    <c:strCache>
                      <c:ptCount val="1"/>
                      <c:pt idx="0">
                        <c:v>Juhtumite arv 2018</c:v>
                      </c:pt>
                    </c:strCache>
                  </c:strRef>
                </c:tx>
                <c:spPr>
                  <a:solidFill>
                    <a:srgbClr val="52550F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'Juhtumid kuudes'!$A$2:$A$13</c15:sqref>
                        </c15:formulaRef>
                      </c:ext>
                    </c:extLst>
                    <c:strCache>
                      <c:ptCount val="12"/>
                      <c:pt idx="0">
                        <c:v>jaanuar</c:v>
                      </c:pt>
                      <c:pt idx="1">
                        <c:v>veebruar</c:v>
                      </c:pt>
                      <c:pt idx="2">
                        <c:v>märts</c:v>
                      </c:pt>
                      <c:pt idx="3">
                        <c:v>aprill</c:v>
                      </c:pt>
                      <c:pt idx="4">
                        <c:v>mai</c:v>
                      </c:pt>
                      <c:pt idx="5">
                        <c:v>juuni</c:v>
                      </c:pt>
                      <c:pt idx="6">
                        <c:v>juuli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oktoober</c:v>
                      </c:pt>
                      <c:pt idx="10">
                        <c:v>november</c:v>
                      </c:pt>
                      <c:pt idx="11">
                        <c:v>detsember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'Juhtumid kuudes'!$C$2:$C$13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2557</c:v>
                      </c:pt>
                      <c:pt idx="1">
                        <c:v>2785</c:v>
                      </c:pt>
                      <c:pt idx="2">
                        <c:v>2732</c:v>
                      </c:pt>
                      <c:pt idx="3">
                        <c:v>2496</c:v>
                      </c:pt>
                      <c:pt idx="4">
                        <c:v>2986</c:v>
                      </c:pt>
                      <c:pt idx="5">
                        <c:v>2616</c:v>
                      </c:pt>
                      <c:pt idx="6">
                        <c:v>2633</c:v>
                      </c:pt>
                      <c:pt idx="7">
                        <c:v>2463</c:v>
                      </c:pt>
                      <c:pt idx="8">
                        <c:v>2632</c:v>
                      </c:pt>
                      <c:pt idx="9">
                        <c:v>2784</c:v>
                      </c:pt>
                      <c:pt idx="10">
                        <c:v>2603</c:v>
                      </c:pt>
                      <c:pt idx="11">
                        <c:v>2782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BB3-4791-A99C-D4B8FEDD7FB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'Juhtumid kuudes'!$D$1</c15:sqref>
                        </c15:formulaRef>
                      </c:ext>
                    </c:extLst>
                    <c:strCache>
                      <c:ptCount val="1"/>
                      <c:pt idx="0">
                        <c:v>Juhtumite arv 2019</c:v>
                      </c:pt>
                    </c:strCache>
                  </c:strRef>
                </c:tx>
                <c:spPr>
                  <a:solidFill>
                    <a:srgbClr val="70751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'Juhtumid kuudes'!$A$2:$A$13</c15:sqref>
                        </c15:formulaRef>
                      </c:ext>
                    </c:extLst>
                    <c:strCache>
                      <c:ptCount val="12"/>
                      <c:pt idx="0">
                        <c:v>jaanuar</c:v>
                      </c:pt>
                      <c:pt idx="1">
                        <c:v>veebruar</c:v>
                      </c:pt>
                      <c:pt idx="2">
                        <c:v>märts</c:v>
                      </c:pt>
                      <c:pt idx="3">
                        <c:v>aprill</c:v>
                      </c:pt>
                      <c:pt idx="4">
                        <c:v>mai</c:v>
                      </c:pt>
                      <c:pt idx="5">
                        <c:v>juuni</c:v>
                      </c:pt>
                      <c:pt idx="6">
                        <c:v>juuli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oktoober</c:v>
                      </c:pt>
                      <c:pt idx="10">
                        <c:v>november</c:v>
                      </c:pt>
                      <c:pt idx="11">
                        <c:v>detsember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'Juhtumid kuudes'!$D$2:$D$13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3398</c:v>
                      </c:pt>
                      <c:pt idx="1">
                        <c:v>2523</c:v>
                      </c:pt>
                      <c:pt idx="2">
                        <c:v>2857</c:v>
                      </c:pt>
                      <c:pt idx="3">
                        <c:v>2577</c:v>
                      </c:pt>
                      <c:pt idx="4">
                        <c:v>2630</c:v>
                      </c:pt>
                      <c:pt idx="5">
                        <c:v>2596</c:v>
                      </c:pt>
                      <c:pt idx="6">
                        <c:v>2532</c:v>
                      </c:pt>
                      <c:pt idx="7">
                        <c:v>2565</c:v>
                      </c:pt>
                      <c:pt idx="8">
                        <c:v>2695</c:v>
                      </c:pt>
                      <c:pt idx="9">
                        <c:v>2723</c:v>
                      </c:pt>
                      <c:pt idx="10">
                        <c:v>2754</c:v>
                      </c:pt>
                      <c:pt idx="11">
                        <c:v>2708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BB3-4791-A99C-D4B8FEDD7FB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'Juhtumid kuudes'!$E$1</c15:sqref>
                        </c15:formulaRef>
                      </c:ext>
                    </c:extLst>
                    <c:strCache>
                      <c:ptCount val="1"/>
                      <c:pt idx="0">
                        <c:v>Juhtumite arv 2020</c:v>
                      </c:pt>
                    </c:strCache>
                  </c:strRef>
                </c:tx>
                <c:spPr>
                  <a:solidFill>
                    <a:srgbClr val="888E1A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'Juhtumid kuudes'!$A$2:$A$13</c15:sqref>
                        </c15:formulaRef>
                      </c:ext>
                    </c:extLst>
                    <c:strCache>
                      <c:ptCount val="12"/>
                      <c:pt idx="0">
                        <c:v>jaanuar</c:v>
                      </c:pt>
                      <c:pt idx="1">
                        <c:v>veebruar</c:v>
                      </c:pt>
                      <c:pt idx="2">
                        <c:v>märts</c:v>
                      </c:pt>
                      <c:pt idx="3">
                        <c:v>aprill</c:v>
                      </c:pt>
                      <c:pt idx="4">
                        <c:v>mai</c:v>
                      </c:pt>
                      <c:pt idx="5">
                        <c:v>juuni</c:v>
                      </c:pt>
                      <c:pt idx="6">
                        <c:v>juuli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oktoober</c:v>
                      </c:pt>
                      <c:pt idx="10">
                        <c:v>november</c:v>
                      </c:pt>
                      <c:pt idx="11">
                        <c:v>detsember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'Juhtumid kuudes'!$E$2:$E$13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2371</c:v>
                      </c:pt>
                      <c:pt idx="1">
                        <c:v>2479</c:v>
                      </c:pt>
                      <c:pt idx="2">
                        <c:v>1883</c:v>
                      </c:pt>
                      <c:pt idx="3">
                        <c:v>1492</c:v>
                      </c:pt>
                      <c:pt idx="4">
                        <c:v>1969</c:v>
                      </c:pt>
                      <c:pt idx="5">
                        <c:v>2270</c:v>
                      </c:pt>
                      <c:pt idx="6">
                        <c:v>2392</c:v>
                      </c:pt>
                      <c:pt idx="7">
                        <c:v>2304</c:v>
                      </c:pt>
                      <c:pt idx="8">
                        <c:v>2649</c:v>
                      </c:pt>
                      <c:pt idx="9">
                        <c:v>2529</c:v>
                      </c:pt>
                      <c:pt idx="10">
                        <c:v>2425</c:v>
                      </c:pt>
                      <c:pt idx="11">
                        <c:v>2418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BB3-4791-A99C-D4B8FEDD7FB5}"/>
                  </c:ext>
                </c:extLst>
              </c15:ser>
            </c15:filteredBarSeries>
          </c:ext>
        </c:extLst>
      </c:barChart>
      <c:catAx>
        <c:axId val="41294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2950976"/>
        <c:crosses val="autoZero"/>
        <c:auto val="1"/>
        <c:lblAlgn val="ctr"/>
        <c:lblOffset val="100"/>
        <c:noMultiLvlLbl val="0"/>
      </c:catAx>
      <c:valAx>
        <c:axId val="412950976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Juhtumite arv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2949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Isikukahjuga Eestis toimunud liikluskindlustus</a:t>
            </a:r>
            <a:r>
              <a:rPr lang="et-EE" sz="1400" b="0" i="0" u="none" strike="noStrike" baseline="0">
                <a:effectLst/>
              </a:rPr>
              <a:t>juhtumite arv kuude lõikes</a:t>
            </a:r>
            <a:endParaRPr lang="et-E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7000361232931863"/>
          <c:y val="1.4507661772204385E-2"/>
          <c:w val="0.8299963876706814"/>
          <c:h val="0.57317562481856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'Isikukahjuga juhtumid'!$B$1</c:f>
              <c:strCache>
                <c:ptCount val="1"/>
                <c:pt idx="0">
                  <c:v>Juhtumite arv 2017</c:v>
                </c:pt>
              </c:strCache>
            </c:strRef>
          </c:tx>
          <c:spPr>
            <a:solidFill>
              <a:srgbClr val="2C2E08"/>
            </a:solidFill>
            <a:ln>
              <a:noFill/>
            </a:ln>
            <a:effectLst/>
          </c:spPr>
          <c:invertIfNegative val="0"/>
          <c:cat>
            <c:strRef>
              <c:f>'Isikukahjuga juhtumid'!$A$2:$A$13</c:f>
              <c:strCache>
                <c:ptCount val="12"/>
                <c:pt idx="0">
                  <c:v>jaanuar</c:v>
                </c:pt>
                <c:pt idx="1">
                  <c:v>veebruar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august</c:v>
                </c:pt>
                <c:pt idx="8">
                  <c:v>september</c:v>
                </c:pt>
                <c:pt idx="9">
                  <c:v>oktoober</c:v>
                </c:pt>
                <c:pt idx="10">
                  <c:v>november</c:v>
                </c:pt>
                <c:pt idx="11">
                  <c:v>detsember</c:v>
                </c:pt>
              </c:strCache>
            </c:strRef>
          </c:cat>
          <c:val>
            <c:numRef>
              <c:f>'Isikukahjuga juhtumid'!$B$2:$B$13</c:f>
              <c:numCache>
                <c:formatCode>General</c:formatCode>
                <c:ptCount val="12"/>
                <c:pt idx="0">
                  <c:v>98</c:v>
                </c:pt>
                <c:pt idx="1">
                  <c:v>108</c:v>
                </c:pt>
                <c:pt idx="2">
                  <c:v>83</c:v>
                </c:pt>
                <c:pt idx="3">
                  <c:v>88</c:v>
                </c:pt>
                <c:pt idx="4">
                  <c:v>109</c:v>
                </c:pt>
                <c:pt idx="5">
                  <c:v>111</c:v>
                </c:pt>
                <c:pt idx="6">
                  <c:v>118</c:v>
                </c:pt>
                <c:pt idx="7">
                  <c:v>120</c:v>
                </c:pt>
                <c:pt idx="8">
                  <c:v>148</c:v>
                </c:pt>
                <c:pt idx="9">
                  <c:v>97</c:v>
                </c:pt>
                <c:pt idx="10">
                  <c:v>105</c:v>
                </c:pt>
                <c:pt idx="1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1-46C1-A502-982F6711794E}"/>
            </c:ext>
          </c:extLst>
        </c:ser>
        <c:ser>
          <c:idx val="1"/>
          <c:order val="1"/>
          <c:tx>
            <c:strRef>
              <c:f>'Isikukahjuga juhtumid'!$C$1</c:f>
              <c:strCache>
                <c:ptCount val="1"/>
                <c:pt idx="0">
                  <c:v>Juhtumite arv 2018</c:v>
                </c:pt>
              </c:strCache>
            </c:strRef>
          </c:tx>
          <c:spPr>
            <a:solidFill>
              <a:srgbClr val="52550F"/>
            </a:solidFill>
            <a:ln>
              <a:noFill/>
            </a:ln>
            <a:effectLst/>
          </c:spPr>
          <c:invertIfNegative val="0"/>
          <c:cat>
            <c:strRef>
              <c:f>'Isikukahjuga juhtumid'!$A$2:$A$13</c:f>
              <c:strCache>
                <c:ptCount val="12"/>
                <c:pt idx="0">
                  <c:v>jaanuar</c:v>
                </c:pt>
                <c:pt idx="1">
                  <c:v>veebruar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august</c:v>
                </c:pt>
                <c:pt idx="8">
                  <c:v>september</c:v>
                </c:pt>
                <c:pt idx="9">
                  <c:v>oktoober</c:v>
                </c:pt>
                <c:pt idx="10">
                  <c:v>november</c:v>
                </c:pt>
                <c:pt idx="11">
                  <c:v>detsember</c:v>
                </c:pt>
              </c:strCache>
            </c:strRef>
          </c:cat>
          <c:val>
            <c:numRef>
              <c:f>'Isikukahjuga juhtumid'!$C$2:$C$13</c:f>
              <c:numCache>
                <c:formatCode>General</c:formatCode>
                <c:ptCount val="12"/>
                <c:pt idx="0">
                  <c:v>107</c:v>
                </c:pt>
                <c:pt idx="1">
                  <c:v>73</c:v>
                </c:pt>
                <c:pt idx="2">
                  <c:v>67</c:v>
                </c:pt>
                <c:pt idx="3">
                  <c:v>92</c:v>
                </c:pt>
                <c:pt idx="4">
                  <c:v>148</c:v>
                </c:pt>
                <c:pt idx="5">
                  <c:v>116</c:v>
                </c:pt>
                <c:pt idx="6">
                  <c:v>139</c:v>
                </c:pt>
                <c:pt idx="7">
                  <c:v>118</c:v>
                </c:pt>
                <c:pt idx="8">
                  <c:v>83</c:v>
                </c:pt>
                <c:pt idx="9">
                  <c:v>100</c:v>
                </c:pt>
                <c:pt idx="10">
                  <c:v>84</c:v>
                </c:pt>
                <c:pt idx="1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1-46C1-A502-982F6711794E}"/>
            </c:ext>
          </c:extLst>
        </c:ser>
        <c:ser>
          <c:idx val="2"/>
          <c:order val="2"/>
          <c:tx>
            <c:strRef>
              <c:f>'Isikukahjuga juhtumid'!$D$1</c:f>
              <c:strCache>
                <c:ptCount val="1"/>
                <c:pt idx="0">
                  <c:v>Juhtumite arv 2019</c:v>
                </c:pt>
              </c:strCache>
            </c:strRef>
          </c:tx>
          <c:spPr>
            <a:solidFill>
              <a:srgbClr val="707515"/>
            </a:solidFill>
            <a:ln>
              <a:noFill/>
            </a:ln>
            <a:effectLst/>
          </c:spPr>
          <c:invertIfNegative val="0"/>
          <c:cat>
            <c:strRef>
              <c:f>'Isikukahjuga juhtumid'!$A$2:$A$13</c:f>
              <c:strCache>
                <c:ptCount val="12"/>
                <c:pt idx="0">
                  <c:v>jaanuar</c:v>
                </c:pt>
                <c:pt idx="1">
                  <c:v>veebruar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august</c:v>
                </c:pt>
                <c:pt idx="8">
                  <c:v>september</c:v>
                </c:pt>
                <c:pt idx="9">
                  <c:v>oktoober</c:v>
                </c:pt>
                <c:pt idx="10">
                  <c:v>november</c:v>
                </c:pt>
                <c:pt idx="11">
                  <c:v>detsember</c:v>
                </c:pt>
              </c:strCache>
            </c:strRef>
          </c:cat>
          <c:val>
            <c:numRef>
              <c:f>'Isikukahjuga juhtumid'!$D$2:$D$13</c:f>
              <c:numCache>
                <c:formatCode>General</c:formatCode>
                <c:ptCount val="12"/>
                <c:pt idx="0">
                  <c:v>99</c:v>
                </c:pt>
                <c:pt idx="1">
                  <c:v>62</c:v>
                </c:pt>
                <c:pt idx="2">
                  <c:v>91</c:v>
                </c:pt>
                <c:pt idx="3">
                  <c:v>98</c:v>
                </c:pt>
                <c:pt idx="4">
                  <c:v>107</c:v>
                </c:pt>
                <c:pt idx="5">
                  <c:v>126</c:v>
                </c:pt>
                <c:pt idx="6">
                  <c:v>94</c:v>
                </c:pt>
                <c:pt idx="7">
                  <c:v>98</c:v>
                </c:pt>
                <c:pt idx="8">
                  <c:v>103</c:v>
                </c:pt>
                <c:pt idx="9">
                  <c:v>84</c:v>
                </c:pt>
                <c:pt idx="10">
                  <c:v>89</c:v>
                </c:pt>
                <c:pt idx="1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1-46C1-A502-982F6711794E}"/>
            </c:ext>
          </c:extLst>
        </c:ser>
        <c:ser>
          <c:idx val="3"/>
          <c:order val="3"/>
          <c:tx>
            <c:strRef>
              <c:f>'Isikukahjuga juhtumid'!$E$1</c:f>
              <c:strCache>
                <c:ptCount val="1"/>
                <c:pt idx="0">
                  <c:v>Juhtumite arv 2020</c:v>
                </c:pt>
              </c:strCache>
            </c:strRef>
          </c:tx>
          <c:spPr>
            <a:solidFill>
              <a:srgbClr val="888E1A"/>
            </a:solidFill>
            <a:ln>
              <a:noFill/>
            </a:ln>
            <a:effectLst/>
          </c:spPr>
          <c:invertIfNegative val="0"/>
          <c:cat>
            <c:strRef>
              <c:f>'Isikukahjuga juhtumid'!$A$2:$A$13</c:f>
              <c:strCache>
                <c:ptCount val="12"/>
                <c:pt idx="0">
                  <c:v>jaanuar</c:v>
                </c:pt>
                <c:pt idx="1">
                  <c:v>veebruar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august</c:v>
                </c:pt>
                <c:pt idx="8">
                  <c:v>september</c:v>
                </c:pt>
                <c:pt idx="9">
                  <c:v>oktoober</c:v>
                </c:pt>
                <c:pt idx="10">
                  <c:v>november</c:v>
                </c:pt>
                <c:pt idx="11">
                  <c:v>detsember</c:v>
                </c:pt>
              </c:strCache>
            </c:strRef>
          </c:cat>
          <c:val>
            <c:numRef>
              <c:f>'Isikukahjuga juhtumid'!$E$2:$E$13</c:f>
              <c:numCache>
                <c:formatCode>General</c:formatCode>
                <c:ptCount val="12"/>
                <c:pt idx="0">
                  <c:v>83</c:v>
                </c:pt>
                <c:pt idx="1">
                  <c:v>86</c:v>
                </c:pt>
                <c:pt idx="2">
                  <c:v>49</c:v>
                </c:pt>
                <c:pt idx="3">
                  <c:v>44</c:v>
                </c:pt>
                <c:pt idx="4">
                  <c:v>70</c:v>
                </c:pt>
                <c:pt idx="5">
                  <c:v>78</c:v>
                </c:pt>
                <c:pt idx="6">
                  <c:v>85</c:v>
                </c:pt>
                <c:pt idx="7">
                  <c:v>97</c:v>
                </c:pt>
                <c:pt idx="8">
                  <c:v>89</c:v>
                </c:pt>
                <c:pt idx="9">
                  <c:v>72</c:v>
                </c:pt>
                <c:pt idx="10">
                  <c:v>88</c:v>
                </c:pt>
                <c:pt idx="1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F1-46C1-A502-982F6711794E}"/>
            </c:ext>
          </c:extLst>
        </c:ser>
        <c:ser>
          <c:idx val="4"/>
          <c:order val="4"/>
          <c:tx>
            <c:strRef>
              <c:f>'Isikukahjuga juhtumid'!$F$1</c:f>
              <c:strCache>
                <c:ptCount val="1"/>
                <c:pt idx="0">
                  <c:v>Juhtumite arv 2021</c:v>
                </c:pt>
              </c:strCache>
            </c:strRef>
          </c:tx>
          <c:spPr>
            <a:solidFill>
              <a:srgbClr val="BBC323"/>
            </a:solidFill>
            <a:ln>
              <a:noFill/>
            </a:ln>
            <a:effectLst/>
          </c:spPr>
          <c:invertIfNegative val="0"/>
          <c:cat>
            <c:strRef>
              <c:f>'Isikukahjuga juhtumid'!$A$2:$A$13</c:f>
              <c:strCache>
                <c:ptCount val="12"/>
                <c:pt idx="0">
                  <c:v>jaanuar</c:v>
                </c:pt>
                <c:pt idx="1">
                  <c:v>veebruar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august</c:v>
                </c:pt>
                <c:pt idx="8">
                  <c:v>september</c:v>
                </c:pt>
                <c:pt idx="9">
                  <c:v>oktoober</c:v>
                </c:pt>
                <c:pt idx="10">
                  <c:v>november</c:v>
                </c:pt>
                <c:pt idx="11">
                  <c:v>detsember</c:v>
                </c:pt>
              </c:strCache>
            </c:strRef>
          </c:cat>
          <c:val>
            <c:numRef>
              <c:f>'Isikukahjuga juhtumid'!$F$2:$F$13</c:f>
              <c:numCache>
                <c:formatCode>General</c:formatCode>
                <c:ptCount val="12"/>
                <c:pt idx="0">
                  <c:v>73</c:v>
                </c:pt>
                <c:pt idx="1">
                  <c:v>64</c:v>
                </c:pt>
                <c:pt idx="2">
                  <c:v>50</c:v>
                </c:pt>
                <c:pt idx="3">
                  <c:v>49</c:v>
                </c:pt>
                <c:pt idx="4">
                  <c:v>94</c:v>
                </c:pt>
                <c:pt idx="5">
                  <c:v>117</c:v>
                </c:pt>
                <c:pt idx="6">
                  <c:v>111</c:v>
                </c:pt>
                <c:pt idx="7">
                  <c:v>102</c:v>
                </c:pt>
                <c:pt idx="8">
                  <c:v>89</c:v>
                </c:pt>
                <c:pt idx="9">
                  <c:v>92</c:v>
                </c:pt>
                <c:pt idx="10">
                  <c:v>80</c:v>
                </c:pt>
                <c:pt idx="11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F1-46C1-A502-982F6711794E}"/>
            </c:ext>
          </c:extLst>
        </c:ser>
        <c:ser>
          <c:idx val="5"/>
          <c:order val="5"/>
          <c:tx>
            <c:strRef>
              <c:f>'Isikukahjuga juhtumid'!$G$1</c:f>
              <c:strCache>
                <c:ptCount val="1"/>
                <c:pt idx="0">
                  <c:v>Juhtumite arv 2022</c:v>
                </c:pt>
              </c:strCache>
            </c:strRef>
          </c:tx>
          <c:spPr>
            <a:solidFill>
              <a:srgbClr val="DFE571"/>
            </a:solidFill>
            <a:ln>
              <a:noFill/>
            </a:ln>
            <a:effectLst/>
          </c:spPr>
          <c:invertIfNegative val="0"/>
          <c:cat>
            <c:strRef>
              <c:f>'Isikukahjuga juhtumid'!$A$2:$A$13</c:f>
              <c:strCache>
                <c:ptCount val="12"/>
                <c:pt idx="0">
                  <c:v>jaanuar</c:v>
                </c:pt>
                <c:pt idx="1">
                  <c:v>veebruar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august</c:v>
                </c:pt>
                <c:pt idx="8">
                  <c:v>september</c:v>
                </c:pt>
                <c:pt idx="9">
                  <c:v>oktoober</c:v>
                </c:pt>
                <c:pt idx="10">
                  <c:v>november</c:v>
                </c:pt>
                <c:pt idx="11">
                  <c:v>detsember</c:v>
                </c:pt>
              </c:strCache>
            </c:strRef>
          </c:cat>
          <c:val>
            <c:numRef>
              <c:f>'Isikukahjuga juhtumid'!$G$2:$G$13</c:f>
              <c:numCache>
                <c:formatCode>General</c:formatCode>
                <c:ptCount val="12"/>
                <c:pt idx="0">
                  <c:v>82</c:v>
                </c:pt>
                <c:pt idx="1">
                  <c:v>70</c:v>
                </c:pt>
                <c:pt idx="2">
                  <c:v>61</c:v>
                </c:pt>
                <c:pt idx="3">
                  <c:v>65</c:v>
                </c:pt>
                <c:pt idx="4">
                  <c:v>102</c:v>
                </c:pt>
                <c:pt idx="5">
                  <c:v>138</c:v>
                </c:pt>
                <c:pt idx="6">
                  <c:v>105</c:v>
                </c:pt>
                <c:pt idx="7">
                  <c:v>124</c:v>
                </c:pt>
                <c:pt idx="8">
                  <c:v>108</c:v>
                </c:pt>
                <c:pt idx="9">
                  <c:v>79</c:v>
                </c:pt>
                <c:pt idx="10">
                  <c:v>90</c:v>
                </c:pt>
                <c:pt idx="1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F1-46C1-A502-982F6711794E}"/>
            </c:ext>
          </c:extLst>
        </c:ser>
        <c:ser>
          <c:idx val="6"/>
          <c:order val="6"/>
          <c:tx>
            <c:strRef>
              <c:f>'Isikukahjuga juhtumid'!$H$1</c:f>
              <c:strCache>
                <c:ptCount val="1"/>
                <c:pt idx="0">
                  <c:v>Juhtumite arv 2023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'Isikukahjuga juhtumid'!$A$2:$A$13</c:f>
              <c:strCache>
                <c:ptCount val="12"/>
                <c:pt idx="0">
                  <c:v>jaanuar</c:v>
                </c:pt>
                <c:pt idx="1">
                  <c:v>veebruar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august</c:v>
                </c:pt>
                <c:pt idx="8">
                  <c:v>september</c:v>
                </c:pt>
                <c:pt idx="9">
                  <c:v>oktoober</c:v>
                </c:pt>
                <c:pt idx="10">
                  <c:v>november</c:v>
                </c:pt>
                <c:pt idx="11">
                  <c:v>detsember</c:v>
                </c:pt>
              </c:strCache>
            </c:strRef>
          </c:cat>
          <c:val>
            <c:numRef>
              <c:f>'Isikukahjuga juhtumid'!$H$2:$H$13</c:f>
              <c:numCache>
                <c:formatCode>General</c:formatCode>
                <c:ptCount val="12"/>
                <c:pt idx="0">
                  <c:v>80</c:v>
                </c:pt>
                <c:pt idx="1">
                  <c:v>72</c:v>
                </c:pt>
                <c:pt idx="2">
                  <c:v>71</c:v>
                </c:pt>
                <c:pt idx="3">
                  <c:v>77</c:v>
                </c:pt>
                <c:pt idx="4">
                  <c:v>120</c:v>
                </c:pt>
                <c:pt idx="5">
                  <c:v>108</c:v>
                </c:pt>
                <c:pt idx="6">
                  <c:v>111</c:v>
                </c:pt>
                <c:pt idx="7">
                  <c:v>115</c:v>
                </c:pt>
                <c:pt idx="8">
                  <c:v>107</c:v>
                </c:pt>
                <c:pt idx="9">
                  <c:v>83</c:v>
                </c:pt>
                <c:pt idx="10">
                  <c:v>103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F1-46C1-A502-982F6711794E}"/>
            </c:ext>
          </c:extLst>
        </c:ser>
        <c:ser>
          <c:idx val="7"/>
          <c:order val="7"/>
          <c:tx>
            <c:strRef>
              <c:f>'Isikukahjuga juhtumid'!$I$1</c:f>
              <c:strCache>
                <c:ptCount val="1"/>
                <c:pt idx="0">
                  <c:v>Juhtumite arv 2024</c:v>
                </c:pt>
              </c:strCache>
            </c:strRef>
          </c:tx>
          <c:spPr>
            <a:solidFill>
              <a:srgbClr val="E09F5A"/>
            </a:solidFill>
            <a:ln>
              <a:noFill/>
            </a:ln>
            <a:effectLst/>
          </c:spPr>
          <c:invertIfNegative val="0"/>
          <c:cat>
            <c:strRef>
              <c:f>'Isikukahjuga juhtumid'!$A$2:$A$13</c:f>
              <c:strCache>
                <c:ptCount val="12"/>
                <c:pt idx="0">
                  <c:v>jaanuar</c:v>
                </c:pt>
                <c:pt idx="1">
                  <c:v>veebruar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august</c:v>
                </c:pt>
                <c:pt idx="8">
                  <c:v>september</c:v>
                </c:pt>
                <c:pt idx="9">
                  <c:v>oktoober</c:v>
                </c:pt>
                <c:pt idx="10">
                  <c:v>november</c:v>
                </c:pt>
                <c:pt idx="11">
                  <c:v>detsember</c:v>
                </c:pt>
              </c:strCache>
            </c:strRef>
          </c:cat>
          <c:val>
            <c:numRef>
              <c:f>'Isikukahjuga juhtumid'!$I$2:$I$13</c:f>
              <c:numCache>
                <c:formatCode>General</c:formatCode>
                <c:ptCount val="12"/>
                <c:pt idx="0">
                  <c:v>84</c:v>
                </c:pt>
                <c:pt idx="1">
                  <c:v>63</c:v>
                </c:pt>
                <c:pt idx="2">
                  <c:v>63</c:v>
                </c:pt>
                <c:pt idx="3">
                  <c:v>49</c:v>
                </c:pt>
                <c:pt idx="4">
                  <c:v>112</c:v>
                </c:pt>
                <c:pt idx="5">
                  <c:v>88</c:v>
                </c:pt>
                <c:pt idx="6">
                  <c:v>76</c:v>
                </c:pt>
                <c:pt idx="7">
                  <c:v>106</c:v>
                </c:pt>
                <c:pt idx="8">
                  <c:v>84</c:v>
                </c:pt>
                <c:pt idx="9">
                  <c:v>65</c:v>
                </c:pt>
                <c:pt idx="10">
                  <c:v>85</c:v>
                </c:pt>
                <c:pt idx="1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F1-46C1-A502-982F6711794E}"/>
            </c:ext>
          </c:extLst>
        </c:ser>
        <c:ser>
          <c:idx val="8"/>
          <c:order val="8"/>
          <c:tx>
            <c:strRef>
              <c:f>'Isikukahjuga juhtumid'!$J$1</c:f>
              <c:strCache>
                <c:ptCount val="1"/>
                <c:pt idx="0">
                  <c:v>Juhtumite arv 2025 3 kuud</c:v>
                </c:pt>
              </c:strCache>
            </c:strRef>
          </c:tx>
          <c:spPr>
            <a:solidFill>
              <a:srgbClr val="C53733"/>
            </a:solidFill>
            <a:ln>
              <a:noFill/>
            </a:ln>
            <a:effectLst/>
          </c:spPr>
          <c:invertIfNegative val="0"/>
          <c:cat>
            <c:strRef>
              <c:f>'Isikukahjuga juhtumid'!$A$2:$A$13</c:f>
              <c:strCache>
                <c:ptCount val="12"/>
                <c:pt idx="0">
                  <c:v>jaanuar</c:v>
                </c:pt>
                <c:pt idx="1">
                  <c:v>veebruar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august</c:v>
                </c:pt>
                <c:pt idx="8">
                  <c:v>september</c:v>
                </c:pt>
                <c:pt idx="9">
                  <c:v>oktoober</c:v>
                </c:pt>
                <c:pt idx="10">
                  <c:v>november</c:v>
                </c:pt>
                <c:pt idx="11">
                  <c:v>detsember</c:v>
                </c:pt>
              </c:strCache>
            </c:strRef>
          </c:cat>
          <c:val>
            <c:numRef>
              <c:f>'Isikukahjuga juhtumid'!$J$2:$J$13</c:f>
              <c:numCache>
                <c:formatCode>General</c:formatCode>
                <c:ptCount val="12"/>
                <c:pt idx="0">
                  <c:v>52</c:v>
                </c:pt>
                <c:pt idx="1">
                  <c:v>39</c:v>
                </c:pt>
                <c:pt idx="2">
                  <c:v>57</c:v>
                </c:pt>
                <c:pt idx="3">
                  <c:v>48</c:v>
                </c:pt>
                <c:pt idx="4">
                  <c:v>61</c:v>
                </c:pt>
                <c:pt idx="5">
                  <c:v>58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3-43CF-90AC-FCBD45998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949664"/>
        <c:axId val="412950976"/>
      </c:barChart>
      <c:catAx>
        <c:axId val="41294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2950976"/>
        <c:crosses val="autoZero"/>
        <c:auto val="1"/>
        <c:lblAlgn val="ctr"/>
        <c:lblOffset val="100"/>
        <c:noMultiLvlLbl val="0"/>
      </c:catAx>
      <c:valAx>
        <c:axId val="412950976"/>
        <c:scaling>
          <c:orientation val="minMax"/>
          <c:max val="1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Juhtumite arv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2949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400" baseline="0"/>
              <a:t>Eestis toimunud liikluskindlustusjuhtumite arvud situatsioonide lõikes</a:t>
            </a:r>
          </a:p>
        </c:rich>
      </c:tx>
      <c:layout>
        <c:manualLayout>
          <c:xMode val="edge"/>
          <c:yMode val="edge"/>
          <c:x val="0.28887141229145163"/>
          <c:y val="3.72008319650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9531710931980117"/>
          <c:y val="0.17255396870675124"/>
          <c:w val="0.76722110401282395"/>
          <c:h val="0.66101178746173417"/>
        </c:manualLayout>
      </c:layout>
      <c:barChart>
        <c:barDir val="bar"/>
        <c:grouping val="clustered"/>
        <c:varyColors val="0"/>
        <c:ser>
          <c:idx val="2"/>
          <c:order val="2"/>
          <c:tx>
            <c:strRef>
              <c:f>Situtsioonigrupid!$D$1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Situtsioonigrupid!$A$2:$A$8</c15:sqref>
                  </c15:fullRef>
                </c:ext>
              </c:extLst>
              <c:f>Situtsioonigrupid!$A$2:$A$7</c:f>
              <c:strCache>
                <c:ptCount val="6"/>
                <c:pt idx="0">
                  <c:v>Parkimisega seotud juhtum</c:v>
                </c:pt>
                <c:pt idx="1">
                  <c:v>Tagant otsasõit</c:v>
                </c:pt>
                <c:pt idx="2">
                  <c:v>Kokkupõrge ristmikul</c:v>
                </c:pt>
                <c:pt idx="3">
                  <c:v>Asja, ehitise või rajatise kahjustamine</c:v>
                </c:pt>
                <c:pt idx="4">
                  <c:v>Kokkupõrge möödasõidul, reastumisel või rajalt kaldumisel</c:v>
                </c:pt>
                <c:pt idx="5">
                  <c:v>Kokkupõrge tagurdamisel, va parkimisel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Situtsioonigrupid!$D$2:$D$9</c15:sqref>
                  </c15:fullRef>
                </c:ext>
              </c:extLst>
              <c:f>Situtsioonigrupid!$D$2:$D$7</c:f>
              <c:numCache>
                <c:formatCode>General</c:formatCode>
                <c:ptCount val="6"/>
                <c:pt idx="0">
                  <c:v>12987</c:v>
                </c:pt>
                <c:pt idx="1">
                  <c:v>6038</c:v>
                </c:pt>
                <c:pt idx="2">
                  <c:v>4629</c:v>
                </c:pt>
                <c:pt idx="3">
                  <c:v>3707</c:v>
                </c:pt>
                <c:pt idx="4">
                  <c:v>3213</c:v>
                </c:pt>
                <c:pt idx="5">
                  <c:v>1228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C6-46FB-9FCD-5A77C1BE442A}"/>
            </c:ext>
          </c:extLst>
        </c:ser>
        <c:ser>
          <c:idx val="3"/>
          <c:order val="3"/>
          <c:tx>
            <c:strRef>
              <c:f>Situtsioonigrupid!$E$1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Situtsioonigrupid!$A$2:$A$8</c15:sqref>
                  </c15:fullRef>
                </c:ext>
              </c:extLst>
              <c:f>Situtsioonigrupid!$A$2:$A$7</c:f>
              <c:strCache>
                <c:ptCount val="6"/>
                <c:pt idx="0">
                  <c:v>Parkimisega seotud juhtum</c:v>
                </c:pt>
                <c:pt idx="1">
                  <c:v>Tagant otsasõit</c:v>
                </c:pt>
                <c:pt idx="2">
                  <c:v>Kokkupõrge ristmikul</c:v>
                </c:pt>
                <c:pt idx="3">
                  <c:v>Asja, ehitise või rajatise kahjustamine</c:v>
                </c:pt>
                <c:pt idx="4">
                  <c:v>Kokkupõrge möödasõidul, reastumisel või rajalt kaldumisel</c:v>
                </c:pt>
                <c:pt idx="5">
                  <c:v>Kokkupõrge tagurdamisel, va parkimisel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Situtsioonigrupid!$E$2:$E$9</c15:sqref>
                  </c15:fullRef>
                </c:ext>
              </c:extLst>
              <c:f>Situtsioonigrupid!$E$2:$E$7</c:f>
              <c:numCache>
                <c:formatCode>General</c:formatCode>
                <c:ptCount val="6"/>
                <c:pt idx="0">
                  <c:v>13514</c:v>
                </c:pt>
                <c:pt idx="1">
                  <c:v>5695</c:v>
                </c:pt>
                <c:pt idx="2">
                  <c:v>4604</c:v>
                </c:pt>
                <c:pt idx="3">
                  <c:v>3988</c:v>
                </c:pt>
                <c:pt idx="4">
                  <c:v>3374</c:v>
                </c:pt>
                <c:pt idx="5">
                  <c:v>1334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C6-46FB-9FCD-5A77C1BE442A}"/>
            </c:ext>
          </c:extLst>
        </c:ser>
        <c:ser>
          <c:idx val="5"/>
          <c:order val="4"/>
          <c:tx>
            <c:strRef>
              <c:f>Situtsioonigrupid!$F$1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Situtsioonigrupid!$A$2:$A$8</c15:sqref>
                  </c15:fullRef>
                </c:ext>
              </c:extLst>
              <c:f>Situtsioonigrupid!$A$2:$A$7</c:f>
              <c:strCache>
                <c:ptCount val="6"/>
                <c:pt idx="0">
                  <c:v>Parkimisega seotud juhtum</c:v>
                </c:pt>
                <c:pt idx="1">
                  <c:v>Tagant otsasõit</c:v>
                </c:pt>
                <c:pt idx="2">
                  <c:v>Kokkupõrge ristmikul</c:v>
                </c:pt>
                <c:pt idx="3">
                  <c:v>Asja, ehitise või rajatise kahjustamine</c:v>
                </c:pt>
                <c:pt idx="4">
                  <c:v>Kokkupõrge möödasõidul, reastumisel või rajalt kaldumisel</c:v>
                </c:pt>
                <c:pt idx="5">
                  <c:v>Kokkupõrge tagurdamisel, va parkimisel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Situtsioonigrupid!$F$2:$F$9</c15:sqref>
                  </c15:fullRef>
                </c:ext>
              </c:extLst>
              <c:f>Situtsioonigrupid!$F$2:$F$7</c:f>
              <c:numCache>
                <c:formatCode>General</c:formatCode>
                <c:ptCount val="6"/>
                <c:pt idx="0">
                  <c:v>13656</c:v>
                </c:pt>
                <c:pt idx="1">
                  <c:v>5691</c:v>
                </c:pt>
                <c:pt idx="2">
                  <c:v>4553</c:v>
                </c:pt>
                <c:pt idx="3">
                  <c:v>4175</c:v>
                </c:pt>
                <c:pt idx="4">
                  <c:v>3460</c:v>
                </c:pt>
                <c:pt idx="5">
                  <c:v>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C6-46FB-9FCD-5A77C1BE442A}"/>
            </c:ext>
          </c:extLst>
        </c:ser>
        <c:ser>
          <c:idx val="6"/>
          <c:order val="5"/>
          <c:tx>
            <c:strRef>
              <c:f>Situtsioonigrupid!$G$1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Situtsioonigrupid!$A$2:$A$8</c15:sqref>
                  </c15:fullRef>
                </c:ext>
              </c:extLst>
              <c:f>Situtsioonigrupid!$A$2:$A$7</c:f>
              <c:strCache>
                <c:ptCount val="6"/>
                <c:pt idx="0">
                  <c:v>Parkimisega seotud juhtum</c:v>
                </c:pt>
                <c:pt idx="1">
                  <c:v>Tagant otsasõit</c:v>
                </c:pt>
                <c:pt idx="2">
                  <c:v>Kokkupõrge ristmikul</c:v>
                </c:pt>
                <c:pt idx="3">
                  <c:v>Asja, ehitise või rajatise kahjustamine</c:v>
                </c:pt>
                <c:pt idx="4">
                  <c:v>Kokkupõrge möödasõidul, reastumisel või rajalt kaldumisel</c:v>
                </c:pt>
                <c:pt idx="5">
                  <c:v>Kokkupõrge tagurdamisel, va parkimisel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Situtsioonigrupid!$G$2:$G$9</c15:sqref>
                  </c15:fullRef>
                </c:ext>
              </c:extLst>
              <c:f>Situtsioonigrupid!$G$2:$G$7</c:f>
              <c:numCache>
                <c:formatCode>General</c:formatCode>
                <c:ptCount val="6"/>
                <c:pt idx="0">
                  <c:v>13713</c:v>
                </c:pt>
                <c:pt idx="1">
                  <c:v>5544</c:v>
                </c:pt>
                <c:pt idx="2">
                  <c:v>4073</c:v>
                </c:pt>
                <c:pt idx="3">
                  <c:v>4171</c:v>
                </c:pt>
                <c:pt idx="4">
                  <c:v>3338</c:v>
                </c:pt>
                <c:pt idx="5">
                  <c:v>1349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C6-46FB-9FCD-5A77C1BE442A}"/>
            </c:ext>
          </c:extLst>
        </c:ser>
        <c:ser>
          <c:idx val="4"/>
          <c:order val="6"/>
          <c:tx>
            <c:strRef>
              <c:f>Situtsioonigrupid!$H$1</c:f>
              <c:strCache>
                <c:ptCount val="1"/>
                <c:pt idx="0">
                  <c:v>2025  I pa</c:v>
                </c:pt>
              </c:strCache>
            </c:strRef>
          </c:tx>
          <c:spPr>
            <a:solidFill>
              <a:srgbClr val="C53733"/>
            </a:solidFill>
            <a:ln>
              <a:solidFill>
                <a:srgbClr val="C53733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Situtsioonigrupid!$A$2:$A$8</c15:sqref>
                  </c15:fullRef>
                </c:ext>
              </c:extLst>
              <c:f>Situtsioonigrupid!$A$2:$A$7</c:f>
              <c:strCache>
                <c:ptCount val="6"/>
                <c:pt idx="0">
                  <c:v>Parkimisega seotud juhtum</c:v>
                </c:pt>
                <c:pt idx="1">
                  <c:v>Tagant otsasõit</c:v>
                </c:pt>
                <c:pt idx="2">
                  <c:v>Kokkupõrge ristmikul</c:v>
                </c:pt>
                <c:pt idx="3">
                  <c:v>Asja, ehitise või rajatise kahjustamine</c:v>
                </c:pt>
                <c:pt idx="4">
                  <c:v>Kokkupõrge möödasõidul, reastumisel või rajalt kaldumisel</c:v>
                </c:pt>
                <c:pt idx="5">
                  <c:v>Kokkupõrge tagurdamisel, va parkimisel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Situtsioonigrupid!$H$2:$H$9</c15:sqref>
                  </c15:fullRef>
                </c:ext>
              </c:extLst>
              <c:f>Situtsioonigrupid!$H$2:$H$7</c:f>
              <c:numCache>
                <c:formatCode>General</c:formatCode>
                <c:ptCount val="6"/>
                <c:pt idx="0">
                  <c:v>6680</c:v>
                </c:pt>
                <c:pt idx="1">
                  <c:v>2375</c:v>
                </c:pt>
                <c:pt idx="2">
                  <c:v>1913</c:v>
                </c:pt>
                <c:pt idx="3">
                  <c:v>1866</c:v>
                </c:pt>
                <c:pt idx="4">
                  <c:v>1617</c:v>
                </c:pt>
                <c:pt idx="5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C-4511-8EE9-40116E504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6878256"/>
        <c:axId val="5768746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Situtsioonigrupid!$B$1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solidFill>
                    <a:schemeClr val="tx1">
                      <a:lumMod val="95000"/>
                      <a:lumOff val="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Situtsioonigrupid!$A$2:$A$8</c15:sqref>
                        </c15:fullRef>
                        <c15:formulaRef>
                          <c15:sqref>Situtsioonigrupid!$A$2:$A$7</c15:sqref>
                        </c15:formulaRef>
                      </c:ext>
                    </c:extLst>
                    <c:strCache>
                      <c:ptCount val="6"/>
                      <c:pt idx="0">
                        <c:v>Parkimisega seotud juhtum</c:v>
                      </c:pt>
                      <c:pt idx="1">
                        <c:v>Tagant otsasõit</c:v>
                      </c:pt>
                      <c:pt idx="2">
                        <c:v>Kokkupõrge ristmikul</c:v>
                      </c:pt>
                      <c:pt idx="3">
                        <c:v>Asja, ehitise või rajatise kahjustamine</c:v>
                      </c:pt>
                      <c:pt idx="4">
                        <c:v>Kokkupõrge möödasõidul, reastumisel või rajalt kaldumisel</c:v>
                      </c:pt>
                      <c:pt idx="5">
                        <c:v>Kokkupõrge tagurdamisel, va parkimisel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Situtsioonigrupid!$B$2:$B$9</c15:sqref>
                        </c15:fullRef>
                        <c15:formulaRef>
                          <c15:sqref>Situtsioonigrupid!$B$2:$B$7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12741</c:v>
                      </c:pt>
                      <c:pt idx="1">
                        <c:v>6180</c:v>
                      </c:pt>
                      <c:pt idx="2">
                        <c:v>4628</c:v>
                      </c:pt>
                      <c:pt idx="3">
                        <c:v>2927</c:v>
                      </c:pt>
                      <c:pt idx="4">
                        <c:v>3468</c:v>
                      </c:pt>
                      <c:pt idx="5">
                        <c:v>1501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8C6-46FB-9FCD-5A77C1BE442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Situtsioonigrupid!$C$1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solidFill>
                    <a:srgbClr val="67651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Situtsioonigrupid!$A$2:$A$8</c15:sqref>
                        </c15:fullRef>
                        <c15:formulaRef>
                          <c15:sqref>Situtsioonigrupid!$A$2:$A$7</c15:sqref>
                        </c15:formulaRef>
                      </c:ext>
                    </c:extLst>
                    <c:strCache>
                      <c:ptCount val="6"/>
                      <c:pt idx="0">
                        <c:v>Parkimisega seotud juhtum</c:v>
                      </c:pt>
                      <c:pt idx="1">
                        <c:v>Tagant otsasõit</c:v>
                      </c:pt>
                      <c:pt idx="2">
                        <c:v>Kokkupõrge ristmikul</c:v>
                      </c:pt>
                      <c:pt idx="3">
                        <c:v>Asja, ehitise või rajatise kahjustamine</c:v>
                      </c:pt>
                      <c:pt idx="4">
                        <c:v>Kokkupõrge möödasõidul, reastumisel või rajalt kaldumisel</c:v>
                      </c:pt>
                      <c:pt idx="5">
                        <c:v>Kokkupõrge tagurdamisel, va parkimisel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Situtsioonigrupid!$C$2:$C$9</c15:sqref>
                        </c15:fullRef>
                        <c15:formulaRef>
                          <c15:sqref>Situtsioonigrupid!$C$2:$C$7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11227</c:v>
                      </c:pt>
                      <c:pt idx="1">
                        <c:v>4831</c:v>
                      </c:pt>
                      <c:pt idx="2">
                        <c:v>3555</c:v>
                      </c:pt>
                      <c:pt idx="3">
                        <c:v>2973</c:v>
                      </c:pt>
                      <c:pt idx="4">
                        <c:v>2551</c:v>
                      </c:pt>
                      <c:pt idx="5">
                        <c:v>1044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8C6-46FB-9FCD-5A77C1BE442A}"/>
                  </c:ext>
                </c:extLst>
              </c15:ser>
            </c15:filteredBarSeries>
          </c:ext>
        </c:extLst>
      </c:barChart>
      <c:catAx>
        <c:axId val="576878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76874648"/>
        <c:crosses val="autoZero"/>
        <c:auto val="1"/>
        <c:lblAlgn val="ctr"/>
        <c:lblOffset val="100"/>
        <c:noMultiLvlLbl val="0"/>
      </c:catAx>
      <c:valAx>
        <c:axId val="576874648"/>
        <c:scaling>
          <c:orientation val="minMax"/>
          <c:max val="1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 sz="900" baseline="0"/>
                  <a:t>Juhtumite arv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7687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523077936515534"/>
          <c:y val="0.1738930633670791"/>
          <c:w val="0.33466521727015064"/>
          <c:h val="7.873448303450046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t-EE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</a:rPr>
              <a:t>Eestis toimunud liikluskindlustuse juhtumid 2025 6 kuud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8235166567580133"/>
          <c:y val="0.23622205499492868"/>
          <c:w val="0.5007978457632849"/>
          <c:h val="0.6504857452362722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BCC42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4C-41D2-AB0D-E68F57CA3D4C}"/>
              </c:ext>
            </c:extLst>
          </c:dPt>
          <c:dPt>
            <c:idx val="1"/>
            <c:bubble3D val="0"/>
            <c:spPr>
              <a:solidFill>
                <a:srgbClr val="BFDEE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4C-41D2-AB0D-E68F57CA3D4C}"/>
              </c:ext>
            </c:extLst>
          </c:dPt>
          <c:dPt>
            <c:idx val="2"/>
            <c:bubble3D val="0"/>
            <c:spPr>
              <a:solidFill>
                <a:srgbClr val="46A5D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4C-41D2-AB0D-E68F57CA3D4C}"/>
              </c:ext>
            </c:extLst>
          </c:dPt>
          <c:dPt>
            <c:idx val="3"/>
            <c:bubble3D val="0"/>
            <c:spPr>
              <a:solidFill>
                <a:srgbClr val="E09F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4C-41D2-AB0D-E68F57CA3D4C}"/>
              </c:ext>
            </c:extLst>
          </c:dPt>
          <c:dPt>
            <c:idx val="4"/>
            <c:bubble3D val="0"/>
            <c:spPr>
              <a:solidFill>
                <a:srgbClr val="2684B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64C-41D2-AB0D-E68F57CA3D4C}"/>
              </c:ext>
            </c:extLst>
          </c:dPt>
          <c:dPt>
            <c:idx val="5"/>
            <c:bubble3D val="0"/>
            <c:spPr>
              <a:solidFill>
                <a:srgbClr val="1C618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4C-41D2-AB0D-E68F57CA3D4C}"/>
              </c:ext>
            </c:extLst>
          </c:dPt>
          <c:dPt>
            <c:idx val="6"/>
            <c:bubble3D val="0"/>
            <c:spPr>
              <a:solidFill>
                <a:srgbClr val="14466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64C-41D2-AB0D-E68F57CA3D4C}"/>
              </c:ext>
            </c:extLst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64C-41D2-AB0D-E68F57CA3D4C}"/>
              </c:ext>
            </c:extLst>
          </c:dPt>
          <c:dLbls>
            <c:dLbl>
              <c:idx val="0"/>
              <c:layout>
                <c:manualLayout>
                  <c:x val="-1.5718822803843464E-2"/>
                  <c:y val="-1.47539814257829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+mn-cs"/>
                      </a:defRPr>
                    </a:pPr>
                    <a:fld id="{22904E16-F9DE-4945-83EA-27771839C576}" type="CELLRANGE">
                      <a:rPr lang="en-US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pPr>
                        <a:defRPr sz="1100" b="1">
                          <a:latin typeface="Arial" panose="020B0604020202020204" pitchFamily="34" charset="0"/>
                        </a:defRPr>
                      </a:pPr>
                      <a:t>[LAHTRIVAHEMIK]</a:t>
                    </a:fld>
                    <a:endParaRPr lang="et-EE"/>
                  </a:p>
                </c:rich>
              </c:tx>
              <c:numFmt formatCode="@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t-E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47480518451771"/>
                      <c:h val="0.189588661321310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64C-41D2-AB0D-E68F57CA3D4C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2"/>
                        </a:solidFill>
                        <a:latin typeface="Arial" panose="020B0604020202020204" pitchFamily="34" charset="0"/>
                        <a:ea typeface="+mn-ea"/>
                        <a:cs typeface="+mn-cs"/>
                      </a:defRPr>
                    </a:pPr>
                    <a:fld id="{E654943D-637F-44D3-BA4B-6AE50ACD005B}" type="CELLRANGE">
                      <a:rPr lang="en-US" baseline="0">
                        <a:solidFill>
                          <a:schemeClr val="tx2"/>
                        </a:solidFill>
                      </a:rPr>
                      <a:pPr>
                        <a:defRPr sz="1100" b="1">
                          <a:solidFill>
                            <a:schemeClr val="tx2"/>
                          </a:solidFill>
                          <a:latin typeface="Arial" panose="020B0604020202020204" pitchFamily="34" charset="0"/>
                        </a:defRPr>
                      </a:pPr>
                      <a:t>[LAHTRIVAHEMIK]</a:t>
                    </a:fld>
                    <a:endParaRPr lang="et-EE"/>
                  </a:p>
                </c:rich>
              </c:tx>
              <c:numFmt formatCode="@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2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t-EE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64C-41D2-AB0D-E68F57CA3D4C}"/>
                </c:ext>
              </c:extLst>
            </c:dLbl>
            <c:dLbl>
              <c:idx val="2"/>
              <c:layout>
                <c:manualLayout>
                  <c:x val="2.3164982280612569E-2"/>
                  <c:y val="2.6895585829626353E-2"/>
                </c:manualLayout>
              </c:layout>
              <c:tx>
                <c:rich>
                  <a:bodyPr/>
                  <a:lstStyle/>
                  <a:p>
                    <a:fld id="{1D0D94DE-0426-4BAC-92ED-375CCC3F6607}" type="CELLRANGE">
                      <a:rPr lang="en-US">
                        <a:solidFill>
                          <a:schemeClr val="tx2"/>
                        </a:solidFill>
                      </a:rPr>
                      <a:pPr/>
                      <a:t>[LAHTRIVAHEMIK]</a:t>
                    </a:fld>
                    <a:endParaRPr lang="et-EE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64C-41D2-AB0D-E68F57CA3D4C}"/>
                </c:ext>
              </c:extLst>
            </c:dLbl>
            <c:dLbl>
              <c:idx val="3"/>
              <c:layout>
                <c:manualLayout>
                  <c:x val="-1.5978437347537816E-2"/>
                  <c:y val="0.14344323594161171"/>
                </c:manualLayout>
              </c:layout>
              <c:tx>
                <c:rich>
                  <a:bodyPr/>
                  <a:lstStyle/>
                  <a:p>
                    <a:fld id="{D0C9A157-EB38-4406-B5A7-D5CC7818F129}" type="CELLRANGE">
                      <a:rPr lang="en-US" baseline="0">
                        <a:solidFill>
                          <a:srgbClr val="6A4114"/>
                        </a:solidFill>
                      </a:rPr>
                      <a:pPr/>
                      <a:t>[LAHTRIVAHEMIK]</a:t>
                    </a:fld>
                    <a:endParaRPr lang="et-EE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40386162009601"/>
                      <c:h val="0.1966316424161123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64C-41D2-AB0D-E68F57CA3D4C}"/>
                </c:ext>
              </c:extLst>
            </c:dLbl>
            <c:dLbl>
              <c:idx val="4"/>
              <c:layout>
                <c:manualLayout>
                  <c:x val="-7.3224151521533776E-2"/>
                  <c:y val="0.22449006062249061"/>
                </c:manualLayout>
              </c:layout>
              <c:tx>
                <c:rich>
                  <a:bodyPr/>
                  <a:lstStyle/>
                  <a:p>
                    <a:fld id="{88A2657E-D0CB-4E5E-81B5-139CC82C4657}" type="CELLRANGE">
                      <a:rPr lang="en-US">
                        <a:solidFill>
                          <a:schemeClr val="tx2"/>
                        </a:solidFill>
                      </a:rPr>
                      <a:pPr/>
                      <a:t>[LAHTRIVAHEMIK]</a:t>
                    </a:fld>
                    <a:endParaRPr lang="et-EE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91637540556608"/>
                      <c:h val="0.309268183241643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64C-41D2-AB0D-E68F57CA3D4C}"/>
                </c:ext>
              </c:extLst>
            </c:dLbl>
            <c:dLbl>
              <c:idx val="5"/>
              <c:layout>
                <c:manualLayout>
                  <c:x val="-0.1656397933311049"/>
                  <c:y val="3.66451511000239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+mn-cs"/>
                      </a:defRPr>
                    </a:pPr>
                    <a:fld id="{9FBF9A33-BE11-4550-AC64-E30AE797952C}" type="CELLRANGE">
                      <a:rPr lang="en-US">
                        <a:solidFill>
                          <a:schemeClr val="tx2"/>
                        </a:solidFill>
                      </a:rPr>
                      <a:pPr>
                        <a:defRPr sz="1100" b="1">
                          <a:latin typeface="Arial" panose="020B0604020202020204" pitchFamily="34" charset="0"/>
                        </a:defRPr>
                      </a:pPr>
                      <a:t>[LAHTRIVAHEMIK]</a:t>
                    </a:fld>
                    <a:endParaRPr lang="et-EE"/>
                  </a:p>
                </c:rich>
              </c:tx>
              <c:numFmt formatCode="@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t-E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220654613969"/>
                      <c:h val="0.1896567387474171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64C-41D2-AB0D-E68F57CA3D4C}"/>
                </c:ext>
              </c:extLst>
            </c:dLbl>
            <c:dLbl>
              <c:idx val="6"/>
              <c:layout>
                <c:manualLayout>
                  <c:x val="0.16734520571112643"/>
                  <c:y val="-1.118866477629904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+mn-cs"/>
                      </a:defRPr>
                    </a:pPr>
                    <a:fld id="{1553F9EB-83E1-421E-B847-D7A80B32BC2C}" type="CELLRANGE">
                      <a:rPr lang="en-US">
                        <a:solidFill>
                          <a:schemeClr val="tx2"/>
                        </a:solidFill>
                      </a:rPr>
                      <a:pPr>
                        <a:defRPr sz="1100" b="1">
                          <a:latin typeface="Arial" panose="020B0604020202020204" pitchFamily="34" charset="0"/>
                        </a:defRPr>
                      </a:pPr>
                      <a:t>[LAHTRIVAHEMIK]</a:t>
                    </a:fld>
                    <a:endParaRPr lang="et-EE"/>
                  </a:p>
                </c:rich>
              </c:tx>
              <c:numFmt formatCode="@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t-E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67980241912097"/>
                      <c:h val="0.143030439903316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64C-41D2-AB0D-E68F57CA3D4C}"/>
                </c:ext>
              </c:extLst>
            </c:dLbl>
            <c:dLbl>
              <c:idx val="7"/>
              <c:layout>
                <c:manualLayout>
                  <c:x val="0.36318464787517091"/>
                  <c:y val="-9.8154637060189035E-4"/>
                </c:manualLayout>
              </c:layout>
              <c:tx>
                <c:rich>
                  <a:bodyPr/>
                  <a:lstStyle/>
                  <a:p>
                    <a:fld id="{97C99025-71D3-42F3-96DC-6CC5321B6CA9}" type="CELLRANGE">
                      <a:rPr lang="en-US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/>
                      <a:t>[LAHTRIVAHEMIK]</a:t>
                    </a:fld>
                    <a:endParaRPr lang="et-EE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45996822976414"/>
                      <c:h val="8.350753486993144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764C-41D2-AB0D-E68F57CA3D4C}"/>
                </c:ext>
              </c:extLst>
            </c:dLbl>
            <c:numFmt formatCode="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t-EE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Situtsioonigrupid!$A$2:$A$10</c:f>
              <c:strCache>
                <c:ptCount val="9"/>
                <c:pt idx="0">
                  <c:v>Parkimisega seotud juhtum</c:v>
                </c:pt>
                <c:pt idx="1">
                  <c:v>Tagant otsasõit</c:v>
                </c:pt>
                <c:pt idx="2">
                  <c:v>Kokkupõrge ristmikul</c:v>
                </c:pt>
                <c:pt idx="3">
                  <c:v>Asja, ehitise või rajatise kahjustamine</c:v>
                </c:pt>
                <c:pt idx="4">
                  <c:v>Kokkupõrge möödasõidul, reastumisel või rajalt kaldumisel</c:v>
                </c:pt>
                <c:pt idx="5">
                  <c:v>Kokkupõrge tagurdamisel, va parkimisel</c:v>
                </c:pt>
                <c:pt idx="6">
                  <c:v>Jalakäijale või jalgratturile otsasõit</c:v>
                </c:pt>
                <c:pt idx="7">
                  <c:v>Muu</c:v>
                </c:pt>
                <c:pt idx="8">
                  <c:v>Kokku</c:v>
                </c:pt>
              </c:strCache>
            </c:strRef>
          </c:cat>
          <c:val>
            <c:numRef>
              <c:f>Situtsioonigrupid!$H$2:$H$9</c:f>
              <c:numCache>
                <c:formatCode>General</c:formatCode>
                <c:ptCount val="8"/>
                <c:pt idx="0">
                  <c:v>6680</c:v>
                </c:pt>
                <c:pt idx="1">
                  <c:v>2375</c:v>
                </c:pt>
                <c:pt idx="2">
                  <c:v>1913</c:v>
                </c:pt>
                <c:pt idx="3">
                  <c:v>1866</c:v>
                </c:pt>
                <c:pt idx="4">
                  <c:v>1617</c:v>
                </c:pt>
                <c:pt idx="5">
                  <c:v>596</c:v>
                </c:pt>
                <c:pt idx="6">
                  <c:v>135</c:v>
                </c:pt>
                <c:pt idx="7">
                  <c:v>625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Situtsioonigrupid!$T$2:$T$9</c15:f>
                <c15:dlblRangeCache>
                  <c:ptCount val="8"/>
                  <c:pt idx="0">
                    <c:v>42% Parkimisega seotud juhtum 6700 (9 mln €)</c:v>
                  </c:pt>
                  <c:pt idx="1">
                    <c:v>15% Tagant otsasõit 2400 (6 mln €)</c:v>
                  </c:pt>
                  <c:pt idx="2">
                    <c:v>12% Kokkupõrge ristmikul 1900 (8 mln €)</c:v>
                  </c:pt>
                  <c:pt idx="3">
                    <c:v>12% Asja, ehitise või rajatise kahjustamine 1900 (3 mln €)</c:v>
                  </c:pt>
                  <c:pt idx="4">
                    <c:v>10% Kokkupõrge möödasõidul, reastumisel või rajalt kaldumisel 1600 (5 mln €)</c:v>
                  </c:pt>
                  <c:pt idx="5">
                    <c:v>4% Kokkupõrge tagurdamisel, va parkimisel 600 (1 mln €)</c:v>
                  </c:pt>
                  <c:pt idx="6">
                    <c:v>1% Jalakäijale või jalgratturile otsasõit 100 (1 mln €)</c:v>
                  </c:pt>
                  <c:pt idx="7">
                    <c:v>4% Muu 600 (1 mln €)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764C-41D2-AB0D-E68F57CA3D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Jüri ring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Juhtumite arv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690-432D-8127-05FDE2F851FF}"/>
              </c:ext>
            </c:extLst>
          </c:dPt>
          <c:cat>
            <c:strRef>
              <c:f>'Jüri ring'!$D$18:$D$24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 I pa</c:v>
                </c:pt>
              </c:strCache>
            </c:strRef>
          </c:cat>
          <c:val>
            <c:numRef>
              <c:f>'Jüri ring'!$E$18:$E$24</c:f>
              <c:numCache>
                <c:formatCode>General</c:formatCode>
                <c:ptCount val="7"/>
                <c:pt idx="0">
                  <c:v>77</c:v>
                </c:pt>
                <c:pt idx="1">
                  <c:v>60</c:v>
                </c:pt>
                <c:pt idx="2">
                  <c:v>73</c:v>
                </c:pt>
                <c:pt idx="3">
                  <c:v>92</c:v>
                </c:pt>
                <c:pt idx="4">
                  <c:v>104</c:v>
                </c:pt>
                <c:pt idx="5">
                  <c:v>128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0-432D-8127-05FDE2F85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4091455"/>
        <c:axId val="134080895"/>
      </c:barChart>
      <c:lineChart>
        <c:grouping val="standard"/>
        <c:varyColors val="0"/>
        <c:ser>
          <c:idx val="1"/>
          <c:order val="1"/>
          <c:tx>
            <c:strRef>
              <c:f>'Jüri ring'!$F$17</c:f>
              <c:strCache>
                <c:ptCount val="1"/>
                <c:pt idx="0">
                  <c:v>Kahju suurus, tuhat 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90-432D-8127-05FDE2F851FF}"/>
              </c:ext>
            </c:extLst>
          </c:dPt>
          <c:cat>
            <c:strRef>
              <c:f>'Jüri ring'!$D$18:$D$24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 I pa</c:v>
                </c:pt>
              </c:strCache>
            </c:strRef>
          </c:cat>
          <c:val>
            <c:numRef>
              <c:f>'Jüri ring'!$F$18:$F$24</c:f>
              <c:numCache>
                <c:formatCode>General</c:formatCode>
                <c:ptCount val="7"/>
                <c:pt idx="0">
                  <c:v>162</c:v>
                </c:pt>
                <c:pt idx="1">
                  <c:v>124</c:v>
                </c:pt>
                <c:pt idx="2">
                  <c:v>143</c:v>
                </c:pt>
                <c:pt idx="3">
                  <c:v>313</c:v>
                </c:pt>
                <c:pt idx="4">
                  <c:v>216</c:v>
                </c:pt>
                <c:pt idx="5">
                  <c:v>315</c:v>
                </c:pt>
                <c:pt idx="6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0-432D-8127-05FDE2F85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056703"/>
        <c:axId val="1473044703"/>
      </c:lineChart>
      <c:catAx>
        <c:axId val="13409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34080895"/>
        <c:crosses val="autoZero"/>
        <c:auto val="1"/>
        <c:lblAlgn val="ctr"/>
        <c:lblOffset val="100"/>
        <c:noMultiLvlLbl val="0"/>
      </c:catAx>
      <c:valAx>
        <c:axId val="134080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Juhtumite arv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34091455"/>
        <c:crosses val="autoZero"/>
        <c:crossBetween val="between"/>
      </c:valAx>
      <c:valAx>
        <c:axId val="147304470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Kahju suurus, tuhat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473056703"/>
        <c:crosses val="max"/>
        <c:crossBetween val="between"/>
      </c:valAx>
      <c:catAx>
        <c:axId val="14730567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0447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Jüri ringi juhtumite arv kuu lõikes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'Jüri ring'!$A$28:$A$39</c:f>
              <c:strCache>
                <c:ptCount val="12"/>
                <c:pt idx="0">
                  <c:v>jaanuar</c:v>
                </c:pt>
                <c:pt idx="1">
                  <c:v>veebruar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august</c:v>
                </c:pt>
                <c:pt idx="8">
                  <c:v>september</c:v>
                </c:pt>
                <c:pt idx="9">
                  <c:v>oktoober</c:v>
                </c:pt>
                <c:pt idx="10">
                  <c:v>november</c:v>
                </c:pt>
                <c:pt idx="11">
                  <c:v>detsember</c:v>
                </c:pt>
              </c:strCache>
            </c:strRef>
          </c:cat>
          <c:val>
            <c:numRef>
              <c:f>'Jüri ring'!$B$28:$B$39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6</c:v>
                </c:pt>
                <c:pt idx="3">
                  <c:v>2</c:v>
                </c:pt>
                <c:pt idx="4">
                  <c:v>9</c:v>
                </c:pt>
                <c:pt idx="5">
                  <c:v>9</c:v>
                </c:pt>
                <c:pt idx="6">
                  <c:v>12</c:v>
                </c:pt>
                <c:pt idx="7">
                  <c:v>5</c:v>
                </c:pt>
                <c:pt idx="8">
                  <c:v>7</c:v>
                </c:pt>
                <c:pt idx="9">
                  <c:v>9</c:v>
                </c:pt>
                <c:pt idx="10">
                  <c:v>9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E-425B-90B6-86FF579873AD}"/>
            </c:ext>
          </c:extLst>
        </c:ser>
        <c:ser>
          <c:idx val="1"/>
          <c:order val="1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'Jüri ring'!$A$28:$A$39</c:f>
              <c:strCache>
                <c:ptCount val="12"/>
                <c:pt idx="0">
                  <c:v>jaanuar</c:v>
                </c:pt>
                <c:pt idx="1">
                  <c:v>veebruar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august</c:v>
                </c:pt>
                <c:pt idx="8">
                  <c:v>september</c:v>
                </c:pt>
                <c:pt idx="9">
                  <c:v>oktoober</c:v>
                </c:pt>
                <c:pt idx="10">
                  <c:v>november</c:v>
                </c:pt>
                <c:pt idx="11">
                  <c:v>detsember</c:v>
                </c:pt>
              </c:strCache>
            </c:strRef>
          </c:cat>
          <c:val>
            <c:numRef>
              <c:f>'Jüri ring'!$C$28:$C$39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8</c:v>
                </c:pt>
                <c:pt idx="5">
                  <c:v>12</c:v>
                </c:pt>
                <c:pt idx="6">
                  <c:v>6</c:v>
                </c:pt>
                <c:pt idx="7">
                  <c:v>23</c:v>
                </c:pt>
                <c:pt idx="8">
                  <c:v>13</c:v>
                </c:pt>
                <c:pt idx="9">
                  <c:v>10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E-425B-90B6-86FF579873AD}"/>
            </c:ext>
          </c:extLst>
        </c:ser>
        <c:ser>
          <c:idx val="2"/>
          <c:order val="2"/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'Jüri ring'!$A$28:$A$39</c:f>
              <c:strCache>
                <c:ptCount val="12"/>
                <c:pt idx="0">
                  <c:v>jaanuar</c:v>
                </c:pt>
                <c:pt idx="1">
                  <c:v>veebruar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august</c:v>
                </c:pt>
                <c:pt idx="8">
                  <c:v>september</c:v>
                </c:pt>
                <c:pt idx="9">
                  <c:v>oktoober</c:v>
                </c:pt>
                <c:pt idx="10">
                  <c:v>november</c:v>
                </c:pt>
                <c:pt idx="11">
                  <c:v>detsember</c:v>
                </c:pt>
              </c:strCache>
            </c:strRef>
          </c:cat>
          <c:val>
            <c:numRef>
              <c:f>'Jüri ring'!$D$28:$D$39</c:f>
              <c:numCache>
                <c:formatCode>General</c:formatCode>
                <c:ptCount val="12"/>
                <c:pt idx="0">
                  <c:v>9</c:v>
                </c:pt>
                <c:pt idx="1">
                  <c:v>5</c:v>
                </c:pt>
                <c:pt idx="2">
                  <c:v>10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23</c:v>
                </c:pt>
                <c:pt idx="7">
                  <c:v>14</c:v>
                </c:pt>
                <c:pt idx="8">
                  <c:v>9</c:v>
                </c:pt>
                <c:pt idx="9">
                  <c:v>9</c:v>
                </c:pt>
                <c:pt idx="10">
                  <c:v>6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0E-425B-90B6-86FF579873AD}"/>
            </c:ext>
          </c:extLst>
        </c:ser>
        <c:ser>
          <c:idx val="3"/>
          <c:order val="3"/>
          <c:spPr>
            <a:solidFill>
              <a:srgbClr val="C53733"/>
            </a:solidFill>
            <a:ln>
              <a:noFill/>
            </a:ln>
            <a:effectLst/>
          </c:spPr>
          <c:invertIfNegative val="0"/>
          <c:cat>
            <c:strRef>
              <c:f>'Jüri ring'!$A$28:$A$39</c:f>
              <c:strCache>
                <c:ptCount val="12"/>
                <c:pt idx="0">
                  <c:v>jaanuar</c:v>
                </c:pt>
                <c:pt idx="1">
                  <c:v>veebruar</c:v>
                </c:pt>
                <c:pt idx="2">
                  <c:v>märts</c:v>
                </c:pt>
                <c:pt idx="3">
                  <c:v>aprill</c:v>
                </c:pt>
                <c:pt idx="4">
                  <c:v>mai</c:v>
                </c:pt>
                <c:pt idx="5">
                  <c:v>juuni</c:v>
                </c:pt>
                <c:pt idx="6">
                  <c:v>juuli</c:v>
                </c:pt>
                <c:pt idx="7">
                  <c:v>august</c:v>
                </c:pt>
                <c:pt idx="8">
                  <c:v>september</c:v>
                </c:pt>
                <c:pt idx="9">
                  <c:v>oktoober</c:v>
                </c:pt>
                <c:pt idx="10">
                  <c:v>november</c:v>
                </c:pt>
                <c:pt idx="11">
                  <c:v>detsember</c:v>
                </c:pt>
              </c:strCache>
            </c:strRef>
          </c:cat>
          <c:val>
            <c:numRef>
              <c:f>'Jüri ring'!$E$28:$E$39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15</c:v>
                </c:pt>
                <c:pt idx="3">
                  <c:v>18</c:v>
                </c:pt>
                <c:pt idx="4">
                  <c:v>12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0E-425B-90B6-86FF5798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3087423"/>
        <c:axId val="1473081663"/>
      </c:barChart>
      <c:catAx>
        <c:axId val="1473087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473081663"/>
        <c:crosses val="autoZero"/>
        <c:auto val="1"/>
        <c:lblAlgn val="ctr"/>
        <c:lblOffset val="100"/>
        <c:noMultiLvlLbl val="0"/>
      </c:catAx>
      <c:valAx>
        <c:axId val="1473081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Juhtumite arv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47308742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Liikluskindlustusjuhtumite</a:t>
            </a:r>
            <a:r>
              <a:rPr lang="et-EE" baseline="0"/>
              <a:t> arv aastate ja nädalapäevade lõikes</a:t>
            </a:r>
            <a:endParaRPr lang="et-E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Nadalapaev!$B$1</c:f>
              <c:strCache>
                <c:ptCount val="1"/>
                <c:pt idx="0">
                  <c:v>Juhtumite arv 2019</c:v>
                </c:pt>
              </c:strCache>
            </c:strRef>
          </c:tx>
          <c:spPr>
            <a:solidFill>
              <a:srgbClr val="E5EA86"/>
            </a:solidFill>
            <a:ln>
              <a:noFill/>
            </a:ln>
            <a:effectLst/>
          </c:spPr>
          <c:invertIfNegative val="0"/>
          <c:cat>
            <c:strRef>
              <c:f>Nadalapaev!$A$2:$A$8</c:f>
              <c:strCache>
                <c:ptCount val="7"/>
                <c:pt idx="0">
                  <c:v>Esmaspäev</c:v>
                </c:pt>
                <c:pt idx="1">
                  <c:v>Teisipäev</c:v>
                </c:pt>
                <c:pt idx="2">
                  <c:v>Kolmapäev</c:v>
                </c:pt>
                <c:pt idx="3">
                  <c:v>Neljapäev</c:v>
                </c:pt>
                <c:pt idx="4">
                  <c:v>Reede    </c:v>
                </c:pt>
                <c:pt idx="5">
                  <c:v>Laupäev  </c:v>
                </c:pt>
                <c:pt idx="6">
                  <c:v>Pühapäev </c:v>
                </c:pt>
              </c:strCache>
            </c:strRef>
          </c:cat>
          <c:val>
            <c:numRef>
              <c:f>Nadalapaev!$B$2:$B$8</c:f>
              <c:numCache>
                <c:formatCode>General</c:formatCode>
                <c:ptCount val="7"/>
                <c:pt idx="0">
                  <c:v>5130</c:v>
                </c:pt>
                <c:pt idx="1">
                  <c:v>5259</c:v>
                </c:pt>
                <c:pt idx="2">
                  <c:v>5035</c:v>
                </c:pt>
                <c:pt idx="3">
                  <c:v>5058</c:v>
                </c:pt>
                <c:pt idx="4">
                  <c:v>5674</c:v>
                </c:pt>
                <c:pt idx="5">
                  <c:v>3543</c:v>
                </c:pt>
                <c:pt idx="6">
                  <c:v>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B-42A4-A74C-71D90633CFC4}"/>
            </c:ext>
          </c:extLst>
        </c:ser>
        <c:ser>
          <c:idx val="1"/>
          <c:order val="1"/>
          <c:tx>
            <c:strRef>
              <c:f>Nadalapaev!$C$1</c:f>
              <c:strCache>
                <c:ptCount val="1"/>
                <c:pt idx="0">
                  <c:v>Juhtumite arv 2020</c:v>
                </c:pt>
              </c:strCache>
            </c:strRef>
          </c:tx>
          <c:spPr>
            <a:solidFill>
              <a:srgbClr val="C5CD25"/>
            </a:solidFill>
            <a:ln>
              <a:noFill/>
            </a:ln>
            <a:effectLst/>
          </c:spPr>
          <c:invertIfNegative val="0"/>
          <c:cat>
            <c:strRef>
              <c:f>Nadalapaev!$A$2:$A$8</c:f>
              <c:strCache>
                <c:ptCount val="7"/>
                <c:pt idx="0">
                  <c:v>Esmaspäev</c:v>
                </c:pt>
                <c:pt idx="1">
                  <c:v>Teisipäev</c:v>
                </c:pt>
                <c:pt idx="2">
                  <c:v>Kolmapäev</c:v>
                </c:pt>
                <c:pt idx="3">
                  <c:v>Neljapäev</c:v>
                </c:pt>
                <c:pt idx="4">
                  <c:v>Reede    </c:v>
                </c:pt>
                <c:pt idx="5">
                  <c:v>Laupäev  </c:v>
                </c:pt>
                <c:pt idx="6">
                  <c:v>Pühapäev </c:v>
                </c:pt>
              </c:strCache>
            </c:strRef>
          </c:cat>
          <c:val>
            <c:numRef>
              <c:f>Nadalapaev!$C$2:$C$8</c:f>
              <c:numCache>
                <c:formatCode>General</c:formatCode>
                <c:ptCount val="7"/>
                <c:pt idx="0">
                  <c:v>4401</c:v>
                </c:pt>
                <c:pt idx="1">
                  <c:v>3984</c:v>
                </c:pt>
                <c:pt idx="2">
                  <c:v>4511</c:v>
                </c:pt>
                <c:pt idx="3">
                  <c:v>4242</c:v>
                </c:pt>
                <c:pt idx="4">
                  <c:v>4754</c:v>
                </c:pt>
                <c:pt idx="5">
                  <c:v>2912</c:v>
                </c:pt>
                <c:pt idx="6">
                  <c:v>2377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B-42A4-A74C-71D90633CFC4}"/>
            </c:ext>
          </c:extLst>
        </c:ser>
        <c:ser>
          <c:idx val="2"/>
          <c:order val="2"/>
          <c:tx>
            <c:strRef>
              <c:f>Nadalapaev!$D$1</c:f>
              <c:strCache>
                <c:ptCount val="1"/>
                <c:pt idx="0">
                  <c:v>Juhtumite arv 2021</c:v>
                </c:pt>
              </c:strCache>
            </c:strRef>
          </c:tx>
          <c:spPr>
            <a:solidFill>
              <a:srgbClr val="A0A61E"/>
            </a:solidFill>
            <a:ln>
              <a:noFill/>
            </a:ln>
            <a:effectLst/>
          </c:spPr>
          <c:invertIfNegative val="0"/>
          <c:cat>
            <c:strRef>
              <c:f>Nadalapaev!$A$2:$A$8</c:f>
              <c:strCache>
                <c:ptCount val="7"/>
                <c:pt idx="0">
                  <c:v>Esmaspäev</c:v>
                </c:pt>
                <c:pt idx="1">
                  <c:v>Teisipäev</c:v>
                </c:pt>
                <c:pt idx="2">
                  <c:v>Kolmapäev</c:v>
                </c:pt>
                <c:pt idx="3">
                  <c:v>Neljapäev</c:v>
                </c:pt>
                <c:pt idx="4">
                  <c:v>Reede    </c:v>
                </c:pt>
                <c:pt idx="5">
                  <c:v>Laupäev  </c:v>
                </c:pt>
                <c:pt idx="6">
                  <c:v>Pühapäev </c:v>
                </c:pt>
              </c:strCache>
            </c:strRef>
          </c:cat>
          <c:val>
            <c:numRef>
              <c:f>Nadalapaev!$D$2:$D$8</c:f>
              <c:numCache>
                <c:formatCode>General</c:formatCode>
                <c:ptCount val="7"/>
                <c:pt idx="0">
                  <c:v>5108</c:v>
                </c:pt>
                <c:pt idx="1">
                  <c:v>5372</c:v>
                </c:pt>
                <c:pt idx="2">
                  <c:v>5106</c:v>
                </c:pt>
                <c:pt idx="3">
                  <c:v>5281</c:v>
                </c:pt>
                <c:pt idx="4">
                  <c:v>5796</c:v>
                </c:pt>
                <c:pt idx="5">
                  <c:v>3462</c:v>
                </c:pt>
                <c:pt idx="6">
                  <c:v>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EB-42A4-A74C-71D90633CFC4}"/>
            </c:ext>
          </c:extLst>
        </c:ser>
        <c:ser>
          <c:idx val="3"/>
          <c:order val="3"/>
          <c:tx>
            <c:strRef>
              <c:f>Nadalapaev!$E$1</c:f>
              <c:strCache>
                <c:ptCount val="1"/>
                <c:pt idx="0">
                  <c:v>Juhtumite arv 2022</c:v>
                </c:pt>
              </c:strCache>
            </c:strRef>
          </c:tx>
          <c:spPr>
            <a:solidFill>
              <a:srgbClr val="848919"/>
            </a:solidFill>
            <a:ln>
              <a:noFill/>
            </a:ln>
            <a:effectLst/>
          </c:spPr>
          <c:invertIfNegative val="0"/>
          <c:cat>
            <c:strRef>
              <c:f>Nadalapaev!$A$2:$A$8</c:f>
              <c:strCache>
                <c:ptCount val="7"/>
                <c:pt idx="0">
                  <c:v>Esmaspäev</c:v>
                </c:pt>
                <c:pt idx="1">
                  <c:v>Teisipäev</c:v>
                </c:pt>
                <c:pt idx="2">
                  <c:v>Kolmapäev</c:v>
                </c:pt>
                <c:pt idx="3">
                  <c:v>Neljapäev</c:v>
                </c:pt>
                <c:pt idx="4">
                  <c:v>Reede    </c:v>
                </c:pt>
                <c:pt idx="5">
                  <c:v>Laupäev  </c:v>
                </c:pt>
                <c:pt idx="6">
                  <c:v>Pühapäev </c:v>
                </c:pt>
              </c:strCache>
            </c:strRef>
          </c:cat>
          <c:val>
            <c:numRef>
              <c:f>Nadalapaev!$E$2:$E$8</c:f>
              <c:numCache>
                <c:formatCode>General</c:formatCode>
                <c:ptCount val="7"/>
                <c:pt idx="0">
                  <c:v>5287</c:v>
                </c:pt>
                <c:pt idx="1">
                  <c:v>5527</c:v>
                </c:pt>
                <c:pt idx="2">
                  <c:v>5278</c:v>
                </c:pt>
                <c:pt idx="3">
                  <c:v>5345</c:v>
                </c:pt>
                <c:pt idx="4">
                  <c:v>5669</c:v>
                </c:pt>
                <c:pt idx="5">
                  <c:v>3646</c:v>
                </c:pt>
                <c:pt idx="6">
                  <c:v>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EB-42A4-A74C-71D90633CFC4}"/>
            </c:ext>
          </c:extLst>
        </c:ser>
        <c:ser>
          <c:idx val="4"/>
          <c:order val="4"/>
          <c:tx>
            <c:strRef>
              <c:f>Nadalapaev!$F$1</c:f>
              <c:strCache>
                <c:ptCount val="1"/>
                <c:pt idx="0">
                  <c:v>Juhtumite arv 2023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Nadalapaev!$A$2:$A$8</c:f>
              <c:strCache>
                <c:ptCount val="7"/>
                <c:pt idx="0">
                  <c:v>Esmaspäev</c:v>
                </c:pt>
                <c:pt idx="1">
                  <c:v>Teisipäev</c:v>
                </c:pt>
                <c:pt idx="2">
                  <c:v>Kolmapäev</c:v>
                </c:pt>
                <c:pt idx="3">
                  <c:v>Neljapäev</c:v>
                </c:pt>
                <c:pt idx="4">
                  <c:v>Reede    </c:v>
                </c:pt>
                <c:pt idx="5">
                  <c:v>Laupäev  </c:v>
                </c:pt>
                <c:pt idx="6">
                  <c:v>Pühapäev </c:v>
                </c:pt>
              </c:strCache>
            </c:strRef>
          </c:cat>
          <c:val>
            <c:numRef>
              <c:f>Nadalapaev!$F$2:$F$8</c:f>
              <c:numCache>
                <c:formatCode>General</c:formatCode>
                <c:ptCount val="7"/>
                <c:pt idx="0">
                  <c:v>5394</c:v>
                </c:pt>
                <c:pt idx="1">
                  <c:v>5527</c:v>
                </c:pt>
                <c:pt idx="2">
                  <c:v>5375</c:v>
                </c:pt>
                <c:pt idx="3">
                  <c:v>5537</c:v>
                </c:pt>
                <c:pt idx="4">
                  <c:v>5784</c:v>
                </c:pt>
                <c:pt idx="5">
                  <c:v>3743</c:v>
                </c:pt>
                <c:pt idx="6">
                  <c:v>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EB-42A4-A74C-71D90633CFC4}"/>
            </c:ext>
          </c:extLst>
        </c:ser>
        <c:ser>
          <c:idx val="5"/>
          <c:order val="5"/>
          <c:tx>
            <c:strRef>
              <c:f>Nadalapaev!$G$1</c:f>
              <c:strCache>
                <c:ptCount val="1"/>
                <c:pt idx="0">
                  <c:v>Juhtumite arv 2024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Nadalapaev!$A$2:$A$8</c:f>
              <c:strCache>
                <c:ptCount val="7"/>
                <c:pt idx="0">
                  <c:v>Esmaspäev</c:v>
                </c:pt>
                <c:pt idx="1">
                  <c:v>Teisipäev</c:v>
                </c:pt>
                <c:pt idx="2">
                  <c:v>Kolmapäev</c:v>
                </c:pt>
                <c:pt idx="3">
                  <c:v>Neljapäev</c:v>
                </c:pt>
                <c:pt idx="4">
                  <c:v>Reede    </c:v>
                </c:pt>
                <c:pt idx="5">
                  <c:v>Laupäev  </c:v>
                </c:pt>
                <c:pt idx="6">
                  <c:v>Pühapäev </c:v>
                </c:pt>
              </c:strCache>
            </c:strRef>
          </c:cat>
          <c:val>
            <c:numRef>
              <c:f>Nadalapaev!$G$2:$G$8</c:f>
              <c:numCache>
                <c:formatCode>General</c:formatCode>
                <c:ptCount val="7"/>
                <c:pt idx="0">
                  <c:v>5249</c:v>
                </c:pt>
                <c:pt idx="1">
                  <c:v>5076</c:v>
                </c:pt>
                <c:pt idx="2">
                  <c:v>5194</c:v>
                </c:pt>
                <c:pt idx="3">
                  <c:v>5309</c:v>
                </c:pt>
                <c:pt idx="4">
                  <c:v>6027</c:v>
                </c:pt>
                <c:pt idx="5">
                  <c:v>3839</c:v>
                </c:pt>
                <c:pt idx="6">
                  <c:v>2995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EB-42A4-A74C-71D90633CFC4}"/>
            </c:ext>
          </c:extLst>
        </c:ser>
        <c:ser>
          <c:idx val="6"/>
          <c:order val="6"/>
          <c:tx>
            <c:strRef>
              <c:f>Nadalapaev!$H$1</c:f>
              <c:strCache>
                <c:ptCount val="1"/>
                <c:pt idx="0">
                  <c:v>Juhtumite arv 2025 6 kuud</c:v>
                </c:pt>
              </c:strCache>
            </c:strRef>
          </c:tx>
          <c:spPr>
            <a:solidFill>
              <a:srgbClr val="C53733"/>
            </a:solidFill>
            <a:ln>
              <a:noFill/>
            </a:ln>
            <a:effectLst/>
          </c:spPr>
          <c:invertIfNegative val="0"/>
          <c:cat>
            <c:strRef>
              <c:f>Nadalapaev!$A$2:$A$8</c:f>
              <c:strCache>
                <c:ptCount val="7"/>
                <c:pt idx="0">
                  <c:v>Esmaspäev</c:v>
                </c:pt>
                <c:pt idx="1">
                  <c:v>Teisipäev</c:v>
                </c:pt>
                <c:pt idx="2">
                  <c:v>Kolmapäev</c:v>
                </c:pt>
                <c:pt idx="3">
                  <c:v>Neljapäev</c:v>
                </c:pt>
                <c:pt idx="4">
                  <c:v>Reede    </c:v>
                </c:pt>
                <c:pt idx="5">
                  <c:v>Laupäev  </c:v>
                </c:pt>
                <c:pt idx="6">
                  <c:v>Pühapäev </c:v>
                </c:pt>
              </c:strCache>
            </c:strRef>
          </c:cat>
          <c:val>
            <c:numRef>
              <c:f>Nadalapaev!$H$2:$H$8</c:f>
              <c:numCache>
                <c:formatCode>General</c:formatCode>
                <c:ptCount val="7"/>
                <c:pt idx="0">
                  <c:v>2381</c:v>
                </c:pt>
                <c:pt idx="1">
                  <c:v>2428</c:v>
                </c:pt>
                <c:pt idx="2">
                  <c:v>2435</c:v>
                </c:pt>
                <c:pt idx="3">
                  <c:v>2334</c:v>
                </c:pt>
                <c:pt idx="4">
                  <c:v>2841</c:v>
                </c:pt>
                <c:pt idx="5">
                  <c:v>1836</c:v>
                </c:pt>
                <c:pt idx="6">
                  <c:v>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EB-42A4-A74C-71D90633C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490992"/>
        <c:axId val="528545720"/>
      </c:barChart>
      <c:catAx>
        <c:axId val="58149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28545720"/>
        <c:crosses val="autoZero"/>
        <c:auto val="1"/>
        <c:lblAlgn val="ctr"/>
        <c:lblOffset val="100"/>
        <c:noMultiLvlLbl val="0"/>
      </c:catAx>
      <c:valAx>
        <c:axId val="528545720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81490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Eestis toimunud liikluskindlustusjuhtumite aeg tunni ja aasta lõikes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Tunni_loikes!$B$1</c:f>
              <c:strCache>
                <c:ptCount val="1"/>
                <c:pt idx="0">
                  <c:v>Juhtumite arv 2017</c:v>
                </c:pt>
              </c:strCache>
            </c:strRef>
          </c:tx>
          <c:spPr>
            <a:solidFill>
              <a:srgbClr val="E5EA8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Tunni_loikes!$A$2:$A$25</c15:sqref>
                  </c15:fullRef>
                </c:ext>
              </c:extLst>
              <c:f>Tunni_loikes!$A$3:$A$25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Tunni_loikes!$B$2:$B$25</c15:sqref>
                  </c15:fullRef>
                </c:ext>
              </c:extLst>
              <c:f>Tunni_loikes!$B$3:$B$25</c:f>
              <c:numCache>
                <c:formatCode>General</c:formatCode>
                <c:ptCount val="23"/>
                <c:pt idx="0">
                  <c:v>128</c:v>
                </c:pt>
                <c:pt idx="1">
                  <c:v>72</c:v>
                </c:pt>
                <c:pt idx="2">
                  <c:v>59</c:v>
                </c:pt>
                <c:pt idx="3">
                  <c:v>50</c:v>
                </c:pt>
                <c:pt idx="4">
                  <c:v>79</c:v>
                </c:pt>
                <c:pt idx="5">
                  <c:v>211</c:v>
                </c:pt>
                <c:pt idx="6">
                  <c:v>1090</c:v>
                </c:pt>
                <c:pt idx="7">
                  <c:v>1858</c:v>
                </c:pt>
                <c:pt idx="8">
                  <c:v>1472</c:v>
                </c:pt>
                <c:pt idx="9">
                  <c:v>1633</c:v>
                </c:pt>
                <c:pt idx="10">
                  <c:v>1931</c:v>
                </c:pt>
                <c:pt idx="11">
                  <c:v>2324</c:v>
                </c:pt>
                <c:pt idx="12">
                  <c:v>2215</c:v>
                </c:pt>
                <c:pt idx="13">
                  <c:v>2203</c:v>
                </c:pt>
                <c:pt idx="14">
                  <c:v>2087</c:v>
                </c:pt>
                <c:pt idx="15">
                  <c:v>2576</c:v>
                </c:pt>
                <c:pt idx="16">
                  <c:v>2989</c:v>
                </c:pt>
                <c:pt idx="17">
                  <c:v>2002</c:v>
                </c:pt>
                <c:pt idx="18">
                  <c:v>1240</c:v>
                </c:pt>
                <c:pt idx="19">
                  <c:v>850</c:v>
                </c:pt>
                <c:pt idx="20">
                  <c:v>597</c:v>
                </c:pt>
                <c:pt idx="21">
                  <c:v>418</c:v>
                </c:pt>
                <c:pt idx="22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11-48BC-8259-372495F27041}"/>
            </c:ext>
          </c:extLst>
        </c:ser>
        <c:ser>
          <c:idx val="2"/>
          <c:order val="1"/>
          <c:tx>
            <c:strRef>
              <c:f>Tunni_loikes!$C$1</c:f>
              <c:strCache>
                <c:ptCount val="1"/>
                <c:pt idx="0">
                  <c:v>Juhtumite arv 2018</c:v>
                </c:pt>
              </c:strCache>
            </c:strRef>
          </c:tx>
          <c:spPr>
            <a:solidFill>
              <a:srgbClr val="C5CD2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Tunni_loikes!$A$2:$A$25</c15:sqref>
                  </c15:fullRef>
                </c:ext>
              </c:extLst>
              <c:f>Tunni_loikes!$A$3:$A$25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Tunni_loikes!$C$2:$C$25</c15:sqref>
                  </c15:fullRef>
                </c:ext>
              </c:extLst>
              <c:f>Tunni_loikes!$C$3:$C$25</c:f>
              <c:numCache>
                <c:formatCode>General</c:formatCode>
                <c:ptCount val="23"/>
                <c:pt idx="0">
                  <c:v>119</c:v>
                </c:pt>
                <c:pt idx="1">
                  <c:v>84</c:v>
                </c:pt>
                <c:pt idx="2">
                  <c:v>76</c:v>
                </c:pt>
                <c:pt idx="3">
                  <c:v>64</c:v>
                </c:pt>
                <c:pt idx="4">
                  <c:v>92</c:v>
                </c:pt>
                <c:pt idx="5">
                  <c:v>212</c:v>
                </c:pt>
                <c:pt idx="6">
                  <c:v>1094</c:v>
                </c:pt>
                <c:pt idx="7">
                  <c:v>1834</c:v>
                </c:pt>
                <c:pt idx="8">
                  <c:v>1549</c:v>
                </c:pt>
                <c:pt idx="9">
                  <c:v>1751</c:v>
                </c:pt>
                <c:pt idx="10">
                  <c:v>1960</c:v>
                </c:pt>
                <c:pt idx="11">
                  <c:v>2384</c:v>
                </c:pt>
                <c:pt idx="12">
                  <c:v>2275</c:v>
                </c:pt>
                <c:pt idx="13">
                  <c:v>2195</c:v>
                </c:pt>
                <c:pt idx="14">
                  <c:v>2063</c:v>
                </c:pt>
                <c:pt idx="15">
                  <c:v>2566</c:v>
                </c:pt>
                <c:pt idx="16">
                  <c:v>2862</c:v>
                </c:pt>
                <c:pt idx="17">
                  <c:v>1869</c:v>
                </c:pt>
                <c:pt idx="18">
                  <c:v>1253</c:v>
                </c:pt>
                <c:pt idx="19">
                  <c:v>836</c:v>
                </c:pt>
                <c:pt idx="20">
                  <c:v>589</c:v>
                </c:pt>
                <c:pt idx="21">
                  <c:v>372</c:v>
                </c:pt>
                <c:pt idx="22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11-48BC-8259-372495F27041}"/>
            </c:ext>
          </c:extLst>
        </c:ser>
        <c:ser>
          <c:idx val="3"/>
          <c:order val="2"/>
          <c:tx>
            <c:strRef>
              <c:f>Tunni_loikes!$D$1</c:f>
              <c:strCache>
                <c:ptCount val="1"/>
                <c:pt idx="0">
                  <c:v>Juhtumite arv 2019</c:v>
                </c:pt>
              </c:strCache>
            </c:strRef>
          </c:tx>
          <c:spPr>
            <a:solidFill>
              <a:srgbClr val="A0A61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Tunni_loikes!$A$2:$A$25</c15:sqref>
                  </c15:fullRef>
                </c:ext>
              </c:extLst>
              <c:f>Tunni_loikes!$A$3:$A$25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Tunni_loikes!$D$2:$D$25</c15:sqref>
                  </c15:fullRef>
                </c:ext>
              </c:extLst>
              <c:f>Tunni_loikes!$D$3:$D$25</c:f>
              <c:numCache>
                <c:formatCode>General</c:formatCode>
                <c:ptCount val="23"/>
                <c:pt idx="0">
                  <c:v>122</c:v>
                </c:pt>
                <c:pt idx="1">
                  <c:v>68</c:v>
                </c:pt>
                <c:pt idx="2">
                  <c:v>68</c:v>
                </c:pt>
                <c:pt idx="3">
                  <c:v>60</c:v>
                </c:pt>
                <c:pt idx="4">
                  <c:v>101</c:v>
                </c:pt>
                <c:pt idx="5">
                  <c:v>247</c:v>
                </c:pt>
                <c:pt idx="6">
                  <c:v>1115</c:v>
                </c:pt>
                <c:pt idx="7">
                  <c:v>1906</c:v>
                </c:pt>
                <c:pt idx="8">
                  <c:v>1599</c:v>
                </c:pt>
                <c:pt idx="9">
                  <c:v>1735</c:v>
                </c:pt>
                <c:pt idx="10">
                  <c:v>2014</c:v>
                </c:pt>
                <c:pt idx="11">
                  <c:v>2405</c:v>
                </c:pt>
                <c:pt idx="12">
                  <c:v>2297</c:v>
                </c:pt>
                <c:pt idx="13">
                  <c:v>2239</c:v>
                </c:pt>
                <c:pt idx="14">
                  <c:v>2224</c:v>
                </c:pt>
                <c:pt idx="15">
                  <c:v>2772</c:v>
                </c:pt>
                <c:pt idx="16">
                  <c:v>3009</c:v>
                </c:pt>
                <c:pt idx="17">
                  <c:v>2066</c:v>
                </c:pt>
                <c:pt idx="18">
                  <c:v>1301</c:v>
                </c:pt>
                <c:pt idx="19">
                  <c:v>877</c:v>
                </c:pt>
                <c:pt idx="20">
                  <c:v>641</c:v>
                </c:pt>
                <c:pt idx="21">
                  <c:v>372</c:v>
                </c:pt>
                <c:pt idx="22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11-48BC-8259-372495F27041}"/>
            </c:ext>
          </c:extLst>
        </c:ser>
        <c:ser>
          <c:idx val="4"/>
          <c:order val="3"/>
          <c:tx>
            <c:strRef>
              <c:f>Tunni_loikes!$E$1</c:f>
              <c:strCache>
                <c:ptCount val="1"/>
                <c:pt idx="0">
                  <c:v>Juhtumite arv 2020</c:v>
                </c:pt>
              </c:strCache>
            </c:strRef>
          </c:tx>
          <c:spPr>
            <a:solidFill>
              <a:srgbClr val="84891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Tunni_loikes!$A$2:$A$25</c15:sqref>
                  </c15:fullRef>
                </c:ext>
              </c:extLst>
              <c:f>Tunni_loikes!$A$3:$A$25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Tunni_loikes!$E$2:$E$25</c15:sqref>
                  </c15:fullRef>
                </c:ext>
              </c:extLst>
              <c:f>Tunni_loikes!$E$3:$E$25</c:f>
              <c:numCache>
                <c:formatCode>General</c:formatCode>
                <c:ptCount val="23"/>
                <c:pt idx="0">
                  <c:v>112</c:v>
                </c:pt>
                <c:pt idx="1">
                  <c:v>70</c:v>
                </c:pt>
                <c:pt idx="2">
                  <c:v>64</c:v>
                </c:pt>
                <c:pt idx="3">
                  <c:v>42</c:v>
                </c:pt>
                <c:pt idx="4">
                  <c:v>87</c:v>
                </c:pt>
                <c:pt idx="5">
                  <c:v>207</c:v>
                </c:pt>
                <c:pt idx="6">
                  <c:v>807</c:v>
                </c:pt>
                <c:pt idx="7">
                  <c:v>1334</c:v>
                </c:pt>
                <c:pt idx="8">
                  <c:v>1233</c:v>
                </c:pt>
                <c:pt idx="9">
                  <c:v>1343</c:v>
                </c:pt>
                <c:pt idx="10">
                  <c:v>1695</c:v>
                </c:pt>
                <c:pt idx="11">
                  <c:v>2135</c:v>
                </c:pt>
                <c:pt idx="12">
                  <c:v>2085</c:v>
                </c:pt>
                <c:pt idx="13">
                  <c:v>1926</c:v>
                </c:pt>
                <c:pt idx="14">
                  <c:v>1906</c:v>
                </c:pt>
                <c:pt idx="15">
                  <c:v>2330</c:v>
                </c:pt>
                <c:pt idx="16">
                  <c:v>2487</c:v>
                </c:pt>
                <c:pt idx="17">
                  <c:v>1599</c:v>
                </c:pt>
                <c:pt idx="18">
                  <c:v>1088</c:v>
                </c:pt>
                <c:pt idx="19">
                  <c:v>806</c:v>
                </c:pt>
                <c:pt idx="20">
                  <c:v>510</c:v>
                </c:pt>
                <c:pt idx="21">
                  <c:v>345</c:v>
                </c:pt>
                <c:pt idx="22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1-48BC-8259-372495F27041}"/>
            </c:ext>
          </c:extLst>
        </c:ser>
        <c:ser>
          <c:idx val="5"/>
          <c:order val="4"/>
          <c:tx>
            <c:strRef>
              <c:f>Tunni_loikes!$F$1</c:f>
              <c:strCache>
                <c:ptCount val="1"/>
                <c:pt idx="0">
                  <c:v>Juhtumite arv 2021</c:v>
                </c:pt>
              </c:strCache>
            </c:strRef>
          </c:tx>
          <c:spPr>
            <a:solidFill>
              <a:srgbClr val="5C601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Tunni_loikes!$A$2:$A$25</c15:sqref>
                  </c15:fullRef>
                </c:ext>
              </c:extLst>
              <c:f>Tunni_loikes!$A$3:$A$25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Tunni_loikes!$F$2:$F$25</c15:sqref>
                  </c15:fullRef>
                </c:ext>
              </c:extLst>
              <c:f>Tunni_loikes!$F$3:$F$25</c:f>
              <c:numCache>
                <c:formatCode>General</c:formatCode>
                <c:ptCount val="23"/>
                <c:pt idx="0">
                  <c:v>130</c:v>
                </c:pt>
                <c:pt idx="1">
                  <c:v>70</c:v>
                </c:pt>
                <c:pt idx="2">
                  <c:v>60</c:v>
                </c:pt>
                <c:pt idx="3">
                  <c:v>59</c:v>
                </c:pt>
                <c:pt idx="4">
                  <c:v>107</c:v>
                </c:pt>
                <c:pt idx="5">
                  <c:v>259</c:v>
                </c:pt>
                <c:pt idx="6">
                  <c:v>917</c:v>
                </c:pt>
                <c:pt idx="7">
                  <c:v>1587</c:v>
                </c:pt>
                <c:pt idx="8">
                  <c:v>1496</c:v>
                </c:pt>
                <c:pt idx="9">
                  <c:v>1759</c:v>
                </c:pt>
                <c:pt idx="10">
                  <c:v>2198</c:v>
                </c:pt>
                <c:pt idx="11">
                  <c:v>3080</c:v>
                </c:pt>
                <c:pt idx="12">
                  <c:v>2551</c:v>
                </c:pt>
                <c:pt idx="13">
                  <c:v>2457</c:v>
                </c:pt>
                <c:pt idx="14">
                  <c:v>2397</c:v>
                </c:pt>
                <c:pt idx="15">
                  <c:v>2790</c:v>
                </c:pt>
                <c:pt idx="16">
                  <c:v>2810</c:v>
                </c:pt>
                <c:pt idx="17">
                  <c:v>1891</c:v>
                </c:pt>
                <c:pt idx="18">
                  <c:v>1342</c:v>
                </c:pt>
                <c:pt idx="19">
                  <c:v>845</c:v>
                </c:pt>
                <c:pt idx="20">
                  <c:v>647</c:v>
                </c:pt>
                <c:pt idx="21">
                  <c:v>360</c:v>
                </c:pt>
                <c:pt idx="22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11-48BC-8259-372495F27041}"/>
            </c:ext>
          </c:extLst>
        </c:ser>
        <c:ser>
          <c:idx val="6"/>
          <c:order val="5"/>
          <c:tx>
            <c:strRef>
              <c:f>Tunni_loikes!$G$1</c:f>
              <c:strCache>
                <c:ptCount val="1"/>
                <c:pt idx="0">
                  <c:v>Juhtumite arv 2022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Tunni_loikes!$A$2:$A$25</c15:sqref>
                  </c15:fullRef>
                </c:ext>
              </c:extLst>
              <c:f>Tunni_loikes!$A$3:$A$25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Tunni_loikes!$G$2:$G$25</c15:sqref>
                  </c15:fullRef>
                </c:ext>
              </c:extLst>
              <c:f>Tunni_loikes!$G$3:$G$25</c:f>
              <c:numCache>
                <c:formatCode>General</c:formatCode>
                <c:ptCount val="23"/>
                <c:pt idx="0">
                  <c:v>123</c:v>
                </c:pt>
                <c:pt idx="1">
                  <c:v>80</c:v>
                </c:pt>
                <c:pt idx="2">
                  <c:v>80</c:v>
                </c:pt>
                <c:pt idx="3">
                  <c:v>72</c:v>
                </c:pt>
                <c:pt idx="4">
                  <c:v>126</c:v>
                </c:pt>
                <c:pt idx="5">
                  <c:v>244</c:v>
                </c:pt>
                <c:pt idx="6">
                  <c:v>1036</c:v>
                </c:pt>
                <c:pt idx="7">
                  <c:v>1950</c:v>
                </c:pt>
                <c:pt idx="8">
                  <c:v>1579</c:v>
                </c:pt>
                <c:pt idx="9">
                  <c:v>1814</c:v>
                </c:pt>
                <c:pt idx="10">
                  <c:v>2151</c:v>
                </c:pt>
                <c:pt idx="11">
                  <c:v>2781</c:v>
                </c:pt>
                <c:pt idx="12">
                  <c:v>2473</c:v>
                </c:pt>
                <c:pt idx="13">
                  <c:v>2444</c:v>
                </c:pt>
                <c:pt idx="14">
                  <c:v>2397</c:v>
                </c:pt>
                <c:pt idx="15">
                  <c:v>2850</c:v>
                </c:pt>
                <c:pt idx="16">
                  <c:v>2998</c:v>
                </c:pt>
                <c:pt idx="17">
                  <c:v>1916</c:v>
                </c:pt>
                <c:pt idx="18">
                  <c:v>1386</c:v>
                </c:pt>
                <c:pt idx="19">
                  <c:v>956</c:v>
                </c:pt>
                <c:pt idx="20">
                  <c:v>649</c:v>
                </c:pt>
                <c:pt idx="21">
                  <c:v>413</c:v>
                </c:pt>
                <c:pt idx="22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11-48BC-8259-372495F27041}"/>
            </c:ext>
          </c:extLst>
        </c:ser>
        <c:ser>
          <c:idx val="7"/>
          <c:order val="6"/>
          <c:tx>
            <c:strRef>
              <c:f>Tunni_loikes!$H$1</c:f>
              <c:strCache>
                <c:ptCount val="1"/>
                <c:pt idx="0">
                  <c:v>Juhtumite arv 2023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Tunni_loikes!$A$2:$A$25</c15:sqref>
                  </c15:fullRef>
                </c:ext>
              </c:extLst>
              <c:f>Tunni_loikes!$A$3:$A$25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Tunni_loikes!$H$2:$H$25</c15:sqref>
                  </c15:fullRef>
                </c:ext>
              </c:extLst>
              <c:f>Tunni_loikes!$H$3:$H$25</c:f>
              <c:numCache>
                <c:formatCode>General</c:formatCode>
                <c:ptCount val="23"/>
                <c:pt idx="0">
                  <c:v>120</c:v>
                </c:pt>
                <c:pt idx="1">
                  <c:v>93</c:v>
                </c:pt>
                <c:pt idx="2">
                  <c:v>58</c:v>
                </c:pt>
                <c:pt idx="3">
                  <c:v>55</c:v>
                </c:pt>
                <c:pt idx="4">
                  <c:v>128</c:v>
                </c:pt>
                <c:pt idx="5">
                  <c:v>284</c:v>
                </c:pt>
                <c:pt idx="6">
                  <c:v>1119</c:v>
                </c:pt>
                <c:pt idx="7">
                  <c:v>1954</c:v>
                </c:pt>
                <c:pt idx="8">
                  <c:v>1778</c:v>
                </c:pt>
                <c:pt idx="9">
                  <c:v>1922</c:v>
                </c:pt>
                <c:pt idx="10">
                  <c:v>2335</c:v>
                </c:pt>
                <c:pt idx="11">
                  <c:v>2813</c:v>
                </c:pt>
                <c:pt idx="12">
                  <c:v>2458</c:v>
                </c:pt>
                <c:pt idx="13">
                  <c:v>2473</c:v>
                </c:pt>
                <c:pt idx="14">
                  <c:v>2463</c:v>
                </c:pt>
                <c:pt idx="15">
                  <c:v>2819</c:v>
                </c:pt>
                <c:pt idx="16">
                  <c:v>2993</c:v>
                </c:pt>
                <c:pt idx="17">
                  <c:v>2042</c:v>
                </c:pt>
                <c:pt idx="18">
                  <c:v>1344</c:v>
                </c:pt>
                <c:pt idx="19">
                  <c:v>924</c:v>
                </c:pt>
                <c:pt idx="20">
                  <c:v>690</c:v>
                </c:pt>
                <c:pt idx="21">
                  <c:v>440</c:v>
                </c:pt>
                <c:pt idx="22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11-48BC-8259-372495F27041}"/>
            </c:ext>
          </c:extLst>
        </c:ser>
        <c:ser>
          <c:idx val="0"/>
          <c:order val="7"/>
          <c:tx>
            <c:strRef>
              <c:f>Tunni_loikes!$I$1</c:f>
              <c:strCache>
                <c:ptCount val="1"/>
                <c:pt idx="0">
                  <c:v>Juhtumite arv 2024</c:v>
                </c:pt>
              </c:strCache>
            </c:strRef>
          </c:tx>
          <c:spPr>
            <a:solidFill>
              <a:srgbClr val="E09F5A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Tunni_loikes!$A$2:$A$25</c15:sqref>
                  </c15:fullRef>
                </c:ext>
              </c:extLst>
              <c:f>Tunni_loikes!$A$3:$A$25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Tunni_loikes!$I$2:$I$25</c15:sqref>
                  </c15:fullRef>
                </c:ext>
              </c:extLst>
              <c:f>Tunni_loikes!$I$3:$I$25</c:f>
              <c:numCache>
                <c:formatCode>General</c:formatCode>
                <c:ptCount val="23"/>
                <c:pt idx="0">
                  <c:v>131</c:v>
                </c:pt>
                <c:pt idx="1">
                  <c:v>113</c:v>
                </c:pt>
                <c:pt idx="2">
                  <c:v>67</c:v>
                </c:pt>
                <c:pt idx="3">
                  <c:v>68</c:v>
                </c:pt>
                <c:pt idx="4">
                  <c:v>129</c:v>
                </c:pt>
                <c:pt idx="5">
                  <c:v>263</c:v>
                </c:pt>
                <c:pt idx="6">
                  <c:v>1064</c:v>
                </c:pt>
                <c:pt idx="7">
                  <c:v>1844</c:v>
                </c:pt>
                <c:pt idx="8">
                  <c:v>1676</c:v>
                </c:pt>
                <c:pt idx="9">
                  <c:v>1785</c:v>
                </c:pt>
                <c:pt idx="10">
                  <c:v>2147</c:v>
                </c:pt>
                <c:pt idx="11">
                  <c:v>2760</c:v>
                </c:pt>
                <c:pt idx="12">
                  <c:v>2495</c:v>
                </c:pt>
                <c:pt idx="13">
                  <c:v>2507</c:v>
                </c:pt>
                <c:pt idx="14">
                  <c:v>2399</c:v>
                </c:pt>
                <c:pt idx="15">
                  <c:v>2912</c:v>
                </c:pt>
                <c:pt idx="16">
                  <c:v>2866</c:v>
                </c:pt>
                <c:pt idx="17">
                  <c:v>1956</c:v>
                </c:pt>
                <c:pt idx="18">
                  <c:v>1379</c:v>
                </c:pt>
                <c:pt idx="19">
                  <c:v>926</c:v>
                </c:pt>
                <c:pt idx="20">
                  <c:v>724</c:v>
                </c:pt>
                <c:pt idx="21">
                  <c:v>394</c:v>
                </c:pt>
                <c:pt idx="22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C-431B-94C1-25FF1C94EE03}"/>
            </c:ext>
          </c:extLst>
        </c:ser>
        <c:ser>
          <c:idx val="8"/>
          <c:order val="8"/>
          <c:tx>
            <c:strRef>
              <c:f>Tunni_loikes!$J$1</c:f>
              <c:strCache>
                <c:ptCount val="1"/>
                <c:pt idx="0">
                  <c:v>Juhtumite arv 2025 6 kuud</c:v>
                </c:pt>
              </c:strCache>
            </c:strRef>
          </c:tx>
          <c:spPr>
            <a:solidFill>
              <a:srgbClr val="C5373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Tunni_loikes!$A$2:$A$25</c15:sqref>
                  </c15:fullRef>
                </c:ext>
              </c:extLst>
              <c:f>Tunni_loikes!$A$3:$A$25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Tunni_loikes!$J$2:$J$25</c15:sqref>
                  </c15:fullRef>
                </c:ext>
              </c:extLst>
              <c:f>Tunni_loikes!$J$3:$J$25</c:f>
              <c:numCache>
                <c:formatCode>General</c:formatCode>
                <c:ptCount val="23"/>
                <c:pt idx="0">
                  <c:v>66</c:v>
                </c:pt>
                <c:pt idx="1">
                  <c:v>42</c:v>
                </c:pt>
                <c:pt idx="2">
                  <c:v>27</c:v>
                </c:pt>
                <c:pt idx="3">
                  <c:v>41</c:v>
                </c:pt>
                <c:pt idx="4">
                  <c:v>55</c:v>
                </c:pt>
                <c:pt idx="5">
                  <c:v>116</c:v>
                </c:pt>
                <c:pt idx="6">
                  <c:v>497</c:v>
                </c:pt>
                <c:pt idx="7">
                  <c:v>940</c:v>
                </c:pt>
                <c:pt idx="8">
                  <c:v>780</c:v>
                </c:pt>
                <c:pt idx="9">
                  <c:v>889</c:v>
                </c:pt>
                <c:pt idx="10">
                  <c:v>1020</c:v>
                </c:pt>
                <c:pt idx="11">
                  <c:v>1309</c:v>
                </c:pt>
                <c:pt idx="12">
                  <c:v>1223</c:v>
                </c:pt>
                <c:pt idx="13">
                  <c:v>1221</c:v>
                </c:pt>
                <c:pt idx="14">
                  <c:v>1215</c:v>
                </c:pt>
                <c:pt idx="15">
                  <c:v>1344</c:v>
                </c:pt>
                <c:pt idx="16">
                  <c:v>1391</c:v>
                </c:pt>
                <c:pt idx="17">
                  <c:v>870</c:v>
                </c:pt>
                <c:pt idx="18">
                  <c:v>586</c:v>
                </c:pt>
                <c:pt idx="19">
                  <c:v>439</c:v>
                </c:pt>
                <c:pt idx="20">
                  <c:v>329</c:v>
                </c:pt>
                <c:pt idx="21">
                  <c:v>186</c:v>
                </c:pt>
                <c:pt idx="22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5-4ECF-ABB1-4EA1B793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1860591"/>
        <c:axId val="2101876431"/>
      </c:barChart>
      <c:catAx>
        <c:axId val="2101860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101876431"/>
        <c:crosses val="autoZero"/>
        <c:auto val="1"/>
        <c:lblAlgn val="ctr"/>
        <c:lblOffset val="100"/>
        <c:noMultiLvlLbl val="0"/>
      </c:catAx>
      <c:valAx>
        <c:axId val="2101876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1018605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225038</xdr:colOff>
      <xdr:row>8</xdr:row>
      <xdr:rowOff>56695</xdr:rowOff>
    </xdr:from>
    <xdr:to>
      <xdr:col>18</xdr:col>
      <xdr:colOff>521606</xdr:colOff>
      <xdr:row>23</xdr:row>
      <xdr:rowOff>135753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338249A0-BEE6-4798-82F5-A9AECDE1A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241566</xdr:colOff>
      <xdr:row>14</xdr:row>
      <xdr:rowOff>143838</xdr:rowOff>
    </xdr:from>
    <xdr:to>
      <xdr:col>13</xdr:col>
      <xdr:colOff>238124</xdr:colOff>
      <xdr:row>33</xdr:row>
      <xdr:rowOff>19050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AEA2929-86E8-44C5-A7D1-6D4BB789C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413020</xdr:colOff>
      <xdr:row>14</xdr:row>
      <xdr:rowOff>115262</xdr:rowOff>
    </xdr:from>
    <xdr:to>
      <xdr:col>15</xdr:col>
      <xdr:colOff>99866</xdr:colOff>
      <xdr:row>36</xdr:row>
      <xdr:rowOff>42715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3E3CE94-FFA3-4B45-B4E8-EEEF01F76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268740</xdr:colOff>
      <xdr:row>17</xdr:row>
      <xdr:rowOff>170089</xdr:rowOff>
    </xdr:from>
    <xdr:to>
      <xdr:col>27</xdr:col>
      <xdr:colOff>311262</xdr:colOff>
      <xdr:row>34</xdr:row>
      <xdr:rowOff>35718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303B50D-6EDB-4366-93C5-36D731CBA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13</xdr:row>
      <xdr:rowOff>4516</xdr:rowOff>
    </xdr:from>
    <xdr:to>
      <xdr:col>7</xdr:col>
      <xdr:colOff>152008</xdr:colOff>
      <xdr:row>34</xdr:row>
      <xdr:rowOff>99163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A859B61D-9E01-4E55-8BB6-99A5FD043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16</xdr:row>
      <xdr:rowOff>442912</xdr:rowOff>
    </xdr:from>
    <xdr:to>
      <xdr:col>12</xdr:col>
      <xdr:colOff>762000</xdr:colOff>
      <xdr:row>28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29BB5C2-6AC8-E34F-6479-AEB201D373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128586</xdr:rowOff>
    </xdr:from>
    <xdr:to>
      <xdr:col>5</xdr:col>
      <xdr:colOff>600074</xdr:colOff>
      <xdr:row>39</xdr:row>
      <xdr:rowOff>66675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7A55378-E2A7-FB4A-9069-00B9EF8342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9</xdr:row>
      <xdr:rowOff>66675</xdr:rowOff>
    </xdr:from>
    <xdr:to>
      <xdr:col>11</xdr:col>
      <xdr:colOff>752475</xdr:colOff>
      <xdr:row>30</xdr:row>
      <xdr:rowOff>9525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7028EAC-9932-4DE3-B2A2-56D8EAD0D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458839</xdr:colOff>
      <xdr:row>3</xdr:row>
      <xdr:rowOff>26260</xdr:rowOff>
    </xdr:from>
    <xdr:to>
      <xdr:col>35</xdr:col>
      <xdr:colOff>481370</xdr:colOff>
      <xdr:row>38</xdr:row>
      <xdr:rowOff>49018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FCA1700-3AF0-F4D1-D490-AE6623221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Ülli Reimets" id="{67725726-B102-49AA-B7C4-FD8623EFE38D}" userId="S::Ulli.Reimets@lkf.ee::2d04a15a-3ddf-49f9-9fd2-8c2032e023c6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CF8059-5B27-4D6F-A9F7-FF11DD5D985C}" name="Tabel15" displayName="Tabel15" ref="A1:E18" totalsRowShown="0" headerRowDxfId="351" dataDxfId="350">
  <tableColumns count="5">
    <tableColumn id="1" xr3:uid="{EB0B7B82-3E68-43F2-B44C-FA8FAC1A0058}" name="Aasta" dataDxfId="349"/>
    <tableColumn id="2" xr3:uid="{911CADC6-C6FA-483F-8989-040C857058B1}" name="Eestis toimunud juhtumite arv" dataDxfId="348"/>
    <tableColumn id="3" xr3:uid="{3C1C6340-3D84-460A-A626-E3987AEEC68F}" name="Eestis toimunud juhtumite kahju, mln €" dataDxfId="347"/>
    <tableColumn id="5" xr3:uid="{931277D4-502E-4BF9-8965-106E69A80872}" name="Väljaspool Eestit toimunud juhtumite arv" dataDxfId="346"/>
    <tableColumn id="6" xr3:uid="{5F5012B0-2731-46EB-8F46-54357DDE8A5F}" name="Väljaspool Eestit toimunud kahju, mln €" dataDxfId="345"/>
  </tableColumns>
  <tableStyleInfo name="Tabel_EKsL_LKF_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013EEB-33B2-4B8B-B738-3FE6022DF299}" name="Tabel1417" displayName="Tabel1417" ref="A1:J13" totalsRowShown="0" headerRowDxfId="344" dataDxfId="343">
  <tableColumns count="10">
    <tableColumn id="1" xr3:uid="{23F420A0-7930-46DB-BE63-E8EEAA84E01F}" name="Kuu" dataDxfId="342" totalsRowDxfId="341"/>
    <tableColumn id="2" xr3:uid="{77CE4DA8-34E3-49DC-9D0B-CA19A2B55306}" name="Juhtumite arv 2017" dataDxfId="340" totalsRowDxfId="339"/>
    <tableColumn id="3" xr3:uid="{1FFB5B12-F8C5-4435-AFC1-B7A744A0C6B5}" name="Juhtumite arv 2018" dataDxfId="338" totalsRowDxfId="337"/>
    <tableColumn id="4" xr3:uid="{68E4D0BC-752A-434F-80EB-A77CCBDC51EC}" name="Juhtumite arv 2019" dataDxfId="336" totalsRowDxfId="335"/>
    <tableColumn id="5" xr3:uid="{60EF8F42-5796-4492-9935-691DC4A2547C}" name="Juhtumite arv 2020" dataDxfId="334" totalsRowDxfId="333"/>
    <tableColumn id="6" xr3:uid="{4AFD290C-6BBE-4786-BAD7-74EE2699A3C6}" name="Juhtumite arv 2021" dataDxfId="332" totalsRowDxfId="331"/>
    <tableColumn id="7" xr3:uid="{83D639BC-9D13-498B-B406-EDEA3728A2FA}" name="Juhtumite arv 2022" dataDxfId="330" totalsRowDxfId="329"/>
    <tableColumn id="8" xr3:uid="{FF92EB21-B446-4260-83EC-BCE189E35581}" name="Juhtumite arv 2023" dataDxfId="328" totalsRowDxfId="327"/>
    <tableColumn id="9" xr3:uid="{28C41D4E-44BB-49AD-A1FE-4C81F98F617A}" name="Juhtumite arv 2024" dataDxfId="326" totalsRowDxfId="325"/>
    <tableColumn id="10" xr3:uid="{04FE3E33-C46B-4F76-B048-5FFAF7780833}" name="Juhtumite arv 2025" dataDxfId="324" totalsRowDxfId="323"/>
  </tableColumns>
  <tableStyleInfo name="Tabel_EKsL_LKF_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826DB15-B0E5-4261-AE86-AE59F1F7AFB5}" name="Tabel14171117" displayName="Tabel14171117" ref="A1:J13" totalsRowShown="0" headerRowDxfId="322" dataDxfId="321">
  <tableColumns count="10">
    <tableColumn id="1" xr3:uid="{8808C304-8D27-418F-8BDC-DF534D65D879}" name="Kuu" dataDxfId="320" totalsRowDxfId="319"/>
    <tableColumn id="2" xr3:uid="{094EEE6F-F6CE-4EDD-9ED0-BBBBFAD2E312}" name="Juhtumite arv 2017" dataDxfId="318" totalsRowDxfId="317"/>
    <tableColumn id="3" xr3:uid="{10D826D1-3603-4BB1-8FE2-6C23CE110B7D}" name="Juhtumite arv 2018" dataDxfId="316" totalsRowDxfId="315"/>
    <tableColumn id="4" xr3:uid="{D178ACA5-F7FB-44BB-A333-0654F02559E7}" name="Juhtumite arv 2019" dataDxfId="314" totalsRowDxfId="313"/>
    <tableColumn id="5" xr3:uid="{0638C872-D6DD-4CFF-AA44-0F42F949BD23}" name="Juhtumite arv 2020" dataDxfId="312" totalsRowDxfId="311"/>
    <tableColumn id="6" xr3:uid="{54426B20-894A-419D-A1D2-C116BBE29FF6}" name="Juhtumite arv 2021" dataDxfId="310" totalsRowDxfId="309"/>
    <tableColumn id="7" xr3:uid="{C95E4C9F-4B9C-4C44-A6D2-8063444937EB}" name="Juhtumite arv 2022" dataDxfId="308" totalsRowDxfId="307"/>
    <tableColumn id="8" xr3:uid="{6F07318E-952B-40A7-AB78-A2D82709F111}" name="Juhtumite arv 2023" dataDxfId="306" totalsRowDxfId="305"/>
    <tableColumn id="9" xr3:uid="{17CBF108-16A2-42DF-87B4-0A7549B0B4F1}" name="Juhtumite arv 2024" dataDxfId="304" totalsRowDxfId="303"/>
    <tableColumn id="10" xr3:uid="{CE9D2F13-4F8C-4BE7-B94C-4245D0FC7B54}" name="Juhtumite arv 2025 3 kuud" dataDxfId="302" totalsRowDxfId="301"/>
  </tableColumns>
  <tableStyleInfo name="Tabel_EKsL_LKF_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9BA33E4-EDBA-4C9C-9102-D2319A462E02}" name="Tabel17" displayName="Tabel17" ref="A1:R11" totalsRowCount="1" headerRowDxfId="300" dataDxfId="299">
  <sortState xmlns:xlrd2="http://schemas.microsoft.com/office/spreadsheetml/2017/richdata2" ref="A2:F9">
    <sortCondition descending="1" ref="F2:F9"/>
  </sortState>
  <tableColumns count="18">
    <tableColumn id="1" xr3:uid="{6A8BA19B-D85B-4A56-9B41-2521B9A569B4}" name="Aasta" dataDxfId="298" totalsRowDxfId="297"/>
    <tableColumn id="2" xr3:uid="{8CFB433A-2330-4B38-8628-72BD1174371F}" name="2019" dataDxfId="296" totalsRowDxfId="295"/>
    <tableColumn id="3" xr3:uid="{9B5E1E26-92FC-439C-AB29-A0B2FB68B559}" name="2020" dataDxfId="294" totalsRowDxfId="293"/>
    <tableColumn id="4" xr3:uid="{C616D8C8-1163-492D-919C-BDB02131A0F5}" name="2021" dataDxfId="292" totalsRowDxfId="291"/>
    <tableColumn id="5" xr3:uid="{0121DB13-361B-4A98-B0D5-91441E7F4526}" name="2022" dataDxfId="290" totalsRowDxfId="289"/>
    <tableColumn id="7" xr3:uid="{E8A936D3-FCCC-41AC-98EE-8801A558E41D}" name="2023" dataDxfId="288" totalsRowDxfId="287"/>
    <tableColumn id="8" xr3:uid="{ECB5D1E4-07E4-4C1C-98E4-E2128EDFBD0F}" name="2024" totalsRowFunction="custom" dataDxfId="286" totalsRowDxfId="285">
      <totalsRowFormula>G2+G3+G4+G5+G6+G7+G8+G9</totalsRowFormula>
    </tableColumn>
    <tableColumn id="6" xr3:uid="{1C05266A-711D-4803-ABB5-B52EB3CAB782}" name="2025  I pa" dataDxfId="284" totalsRowDxfId="283"/>
    <tableColumn id="9" xr3:uid="{6939895D-7306-4745-92DF-4FD8E9038486}" name="k2019" dataDxfId="282" totalsRowDxfId="281"/>
    <tableColumn id="10" xr3:uid="{05A83CF7-514B-4303-BADC-055E1D07983F}" name="k2020" dataDxfId="280" totalsRowDxfId="279"/>
    <tableColumn id="11" xr3:uid="{4590EDE3-1563-4FB6-9C09-BC2B642AB0A8}" name="k2021" dataDxfId="278" totalsRowDxfId="277"/>
    <tableColumn id="12" xr3:uid="{2AB6D48D-852F-4CBB-A61E-955B28E63EBE}" name="k2022" dataDxfId="276" totalsRowDxfId="275"/>
    <tableColumn id="13" xr3:uid="{613DA308-A489-466B-A7C2-85369B36CCAA}" name="k2023" dataDxfId="274" totalsRowDxfId="273"/>
    <tableColumn id="14" xr3:uid="{314AFC4F-4974-4FE5-B83C-4A7B59CEE4C6}" name="k2024" dataDxfId="272" totalsRowDxfId="271"/>
    <tableColumn id="15" xr3:uid="{EA4265AB-723E-4FC5-920B-06AF53CD508A}" name="k2025 I pa" dataDxfId="270" totalsRowDxfId="269"/>
    <tableColumn id="16" xr3:uid="{B5902190-81C8-4375-86FC-2A6F86E0DF29}" name="keskm 2024,€" dataDxfId="268" totalsRowDxfId="267">
      <calculatedColumnFormula>ROUND(Tabel17[[#This Row],[k2024]]/Tabel17[[#This Row],[2024]],0)</calculatedColumnFormula>
    </tableColumn>
    <tableColumn id="17" xr3:uid="{266C6D69-1B22-491B-8FAE-616AE704A8DC}" name="keskm 2025, €" dataDxfId="266" totalsRowDxfId="265">
      <calculatedColumnFormula>ROUND(Tabel17[[#This Row],[k2025 I pa]]/Tabel17[[#This Row],[2025  I pa]],0)</calculatedColumnFormula>
    </tableColumn>
    <tableColumn id="18" xr3:uid="{3B67F999-E525-41AA-88B2-320C59C706BF}" name="keskm muutu,%" dataDxfId="264" totalsRowDxfId="263">
      <calculatedColumnFormula>ROUND((Tabel17[[#This Row],[keskm 2025, €]]-Tabel17[[#This Row],[keskm 2024,€]])*100/Tabel17[[#This Row],[keskm 2024,€]],0)</calculatedColumnFormula>
    </tableColumn>
  </tableColumns>
  <tableStyleInfo name="Tabel_EKsL_LKF_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913D9D5-522A-4382-8507-C94EE04F4C9C}" name="Tabel9" displayName="Tabel9" ref="A1:U35" totalsRowCount="1" headerRowDxfId="262" dataDxfId="261">
  <tableColumns count="21">
    <tableColumn id="1" xr3:uid="{3CBF5B66-477B-4E2A-9C62-018579648D81}" name="Situatsioon" dataDxfId="260" totalsRowDxfId="259"/>
    <tableColumn id="5" xr3:uid="{FAB58EB8-7AD1-4AEB-BC19-A69A683A5568}" name="Juhtumite arv 2021" dataDxfId="258" totalsRowDxfId="257"/>
    <tableColumn id="23" xr3:uid="{60759C3D-6BBE-40AB-A4AB-31B708C4B12A}" name="Juhtumite arv 2022" dataDxfId="256" totalsRowDxfId="255"/>
    <tableColumn id="25" xr3:uid="{1D619A56-48BC-405A-9258-2562B2C7BA95}" name="Juhtumite arv 2023" dataDxfId="254" totalsRowDxfId="253"/>
    <tableColumn id="6" xr3:uid="{240E8894-65CA-4326-BD40-FD22AE73A13A}" name="Juhtumite arv 2024" dataDxfId="252" totalsRowDxfId="251"/>
    <tableColumn id="2" xr3:uid="{5B1195C1-198C-4768-8260-7F62B6F80901}" name="Juhtumite arv 2025 6 kuud" dataDxfId="250" totalsRowDxfId="249"/>
    <tableColumn id="10" xr3:uid="{2F8CFB2D-B937-4247-8B0F-B08391A8BFAA}" name="Kahju suurus 2021, tuhat €" dataDxfId="248" totalsRowDxfId="247"/>
    <tableColumn id="24" xr3:uid="{46B9A429-B0B0-4CF5-ABA3-C760DB4B0453}" name="Kahju suurus 2022, tuhat €" dataDxfId="246" totalsRowDxfId="245"/>
    <tableColumn id="28" xr3:uid="{034BA2D4-C64F-4599-AE22-22FD066CF4E7}" name="Kahju suurus 2023, tuhat €" dataDxfId="244" totalsRowDxfId="243"/>
    <tableColumn id="11" xr3:uid="{4F02E078-B635-45CF-B31D-5838B397180D}" name="Kahju suurus 2024, tuhat €" dataDxfId="242" totalsRowDxfId="241"/>
    <tableColumn id="3" xr3:uid="{322CD88D-453F-463E-9EED-009271A949BB}" name="Kahju suurus 2025 6 kuud, tuhat €" dataDxfId="240" totalsRowDxfId="239"/>
    <tableColumn id="15" xr3:uid="{CA74EC05-9C10-4C8A-A98C-5011364C678E}" name="Situatsiooni osakaal kõigist juhtumitest 2021, %" dataDxfId="238" totalsRowDxfId="237"/>
    <tableColumn id="26" xr3:uid="{B06443AB-C791-4EFE-BBC0-E6E493BA38E7}" name="Situatsiooni osakaal kõigist juhtumitest 2022, %" dataDxfId="236" totalsRowDxfId="235"/>
    <tableColumn id="29" xr3:uid="{B2FAB428-B1D9-4872-8DC1-03AA6B80A6A3}" name="Situatsiooni osakaal kõigist juhtumitest 2023, %" dataDxfId="234" totalsRowDxfId="233"/>
    <tableColumn id="16" xr3:uid="{285E8D3C-094E-4267-8E16-B0C663039ECE}" name="Situatsiooni osakaal kõigist juhtumitest 2024, %" dataDxfId="232" totalsRowDxfId="231"/>
    <tableColumn id="4" xr3:uid="{8D73A681-4327-48BB-AB05-E91C5F22B1C8}" name="Situatsiooni osakaal kõigist juhtumitest 2025, %" dataDxfId="230" totalsRowDxfId="229"/>
    <tableColumn id="20" xr3:uid="{741A18E0-C33C-476A-B6FF-7E08FF640A6A}" name="Isikukahjuga juhtumite arv 2021" dataDxfId="228" totalsRowDxfId="227"/>
    <tableColumn id="27" xr3:uid="{14EDDE1C-68B7-4303-B64F-F2C7512258AE}" name="Isikukahjuga juhtumite arv 2022" dataDxfId="226" totalsRowDxfId="225"/>
    <tableColumn id="30" xr3:uid="{EEC2AA95-6760-406E-829E-449C838AEF2A}" name="Isikukahjuga juhtumite arv 2023" dataDxfId="224" totalsRowDxfId="223"/>
    <tableColumn id="21" xr3:uid="{10F4A547-725D-4C35-8E04-61CAACE5D099}" name="Isikukahjuga juhtumite arv 2024" dataDxfId="222" totalsRowDxfId="221"/>
    <tableColumn id="8" xr3:uid="{8AB071CF-3AC8-4445-B5FC-6178A6B4B37A}" name="Isikukahjuga juhtumite arv 2025 6 kuud" dataDxfId="220" totalsRowDxfId="219"/>
  </tableColumns>
  <tableStyleInfo name="Tabel_EKsL_LKF_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85E7BFA-9418-4D96-B3D9-736ECE59D377}" name="Tabel2" displayName="Tabel2" ref="A1:AA216" totalsRowShown="0" headerRowDxfId="218" dataDxfId="217">
  <tableColumns count="27">
    <tableColumn id="1" xr3:uid="{C243507D-3228-43B7-AA90-5DACFBD9AC51}" name="Ristmik" dataDxfId="216"/>
    <tableColumn id="2" xr3:uid="{9CA415F6-3FFF-404F-B332-C718596D5EBA}" name="Omavalitsusüksus" dataDxfId="215"/>
    <tableColumn id="3" xr3:uid="{636A4D91-3E9B-464B-A8AD-058B0E38E0FB}" name="Juhtumite arv 2019" dataDxfId="214"/>
    <tableColumn id="4" xr3:uid="{2D3A23FC-FE04-4C3E-9E1D-E8651CCE20DC}" name="Juhtumite arv 2020" dataDxfId="213"/>
    <tableColumn id="5" xr3:uid="{A5B5DBA5-2818-4F64-86C1-5F0712C50333}" name="Juhtumite arv 2021" dataDxfId="212"/>
    <tableColumn id="6" xr3:uid="{B4CD5E18-82D2-435E-AC5B-1EFB051F5EF7}" name="Juhtumite arv 2022" dataDxfId="211"/>
    <tableColumn id="22" xr3:uid="{A250FC7B-A654-43B3-A1BF-F8FAA9B3940B}" name="Juhtumite arv 2023" dataDxfId="210"/>
    <tableColumn id="25" xr3:uid="{9C6062BB-88D3-4B5E-8C8A-E131F6787483}" name="Juhtumite arv 2024"/>
    <tableColumn id="26" xr3:uid="{128E0781-FECF-4836-94EE-B5FB4198553B}" name="Juhtumite arv 2025 6 kuud"/>
    <tableColumn id="7" xr3:uid="{AE244A85-B45C-4BC9-8097-6B8EE8DEC27F}" name="Vahe 2021-2025 progn" dataDxfId="209"/>
    <tableColumn id="8" xr3:uid="{0D46CC3D-DEDE-490E-B7B2-2C5D675C7E76}" name="Muutus 2021-2025 progn, %" dataDxfId="208"/>
    <tableColumn id="9" xr3:uid="{C4F4507B-80F3-43D4-8ED8-2B09B144F7DB}" name="Vahe 2023-2024" dataDxfId="207"/>
    <tableColumn id="10" xr3:uid="{06FD11C9-68A9-4922-9D44-EC6095BAEED7}" name="Muutus 2023-2024, %" dataDxfId="206"/>
    <tableColumn id="11" xr3:uid="{D61A5F65-D248-4C6B-A79C-E4814093FFD5}" name="Kahju suurus 2019, tuhat €" dataDxfId="205"/>
    <tableColumn id="12" xr3:uid="{6CAC9216-D074-4085-A2BB-B510EFB90072}" name="Kahju suurus 2020, tuhat €" dataDxfId="204"/>
    <tableColumn id="13" xr3:uid="{507B7B88-09F0-4A41-B5D2-F7A747CCD91C}" name="Kahju suurus 2021, tuhat €" dataDxfId="203"/>
    <tableColumn id="14" xr3:uid="{8272A95F-CFB5-4878-B55F-D4252AAF9F06}" name="Kahju suurus 2022, tuhat €" dataDxfId="202"/>
    <tableColumn id="23" xr3:uid="{D6B82BA6-AF37-40AE-9BED-455B066746C0}" name="Kahju suurus 2023, tuhat €" dataDxfId="201"/>
    <tableColumn id="20" xr3:uid="{BDAE4CC5-5C6A-4666-AAD9-D80C57E54AC3}" name="Kahju suurus 2024, tuhat €" dataDxfId="200"/>
    <tableColumn id="15" xr3:uid="{241DA54F-C22E-4557-BA8B-F93336E29862}" name="Kahju suurus 2025 6 kuud, tuhat €" dataDxfId="199"/>
    <tableColumn id="16" xr3:uid="{BDCB3692-CED2-4425-A01D-218E60E5CB4F}" name="Isiku-kahjuga juhtumid 2019" dataDxfId="198"/>
    <tableColumn id="17" xr3:uid="{586990F3-E6B0-4AA7-8FD2-F2D41F3F0319}" name="Isiku-kahjuga juhtumid 2020" dataDxfId="197"/>
    <tableColumn id="18" xr3:uid="{BA4388CD-DAA0-4443-993F-D5700C24419C}" name="Isiku-kahjuga juhtumid 2021" dataDxfId="196"/>
    <tableColumn id="24" xr3:uid="{54E14EF2-76A4-49DD-9639-843A860B2CC0}" name="Isiku-kahjuga juhtumid 2022" dataDxfId="195"/>
    <tableColumn id="21" xr3:uid="{E3341256-03E4-425F-93F7-6A9226ABE145}" name="Isiku-kahjuga juhtumid 2023" dataDxfId="194"/>
    <tableColumn id="27" xr3:uid="{56BADDBA-EA46-4231-A506-FB484374D916}" name="Isiku-kahjuga juhtumid 2024" dataDxfId="193"/>
    <tableColumn id="28" xr3:uid="{2E13C729-5DE2-4FFC-8990-B7169F0F3383}" name="Isiku-kahjuga juhtumid 2025 6 kuud" dataDxfId="192"/>
  </tableColumns>
  <tableStyleInfo name="Tabel_EKsL_LKF_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BE78BFB-CC3C-4758-A45C-A9D586CE8928}" name="Tabel10" displayName="Tabel10" ref="A1:M15" totalsRowShown="0" headerRowDxfId="191" dataDxfId="190">
  <tableColumns count="13">
    <tableColumn id="1" xr3:uid="{8D69A6B8-838B-42B7-A544-B3951C62CF0B}" name="Situatsioonid Jüri ringil" dataDxfId="189"/>
    <tableColumn id="2" xr3:uid="{90C7F194-B32C-43D3-AAFB-69904BAFB9BF}" name="Juhtumite arv 2022" dataDxfId="188"/>
    <tableColumn id="3" xr3:uid="{64943FEE-6D25-4BB9-924B-7FBF240807C8}" name="Kahju suurus 2022, €" dataDxfId="187"/>
    <tableColumn id="4" xr3:uid="{15802454-1E31-4306-B462-D1231099711D}" name="Situatsiooni osakaal ristmiku 2022 juhtumitest, %" dataDxfId="186"/>
    <tableColumn id="5" xr3:uid="{F54A7DA4-071C-4A63-AE76-388A7AD729E0}" name="Juhtumite arv 2023" dataDxfId="185"/>
    <tableColumn id="6" xr3:uid="{ED862D7F-7801-41D4-ABBE-7233F1FE4BF5}" name="Kahju suurus 2023, €" dataDxfId="184"/>
    <tableColumn id="7" xr3:uid="{8DEF1959-463B-469F-B030-5EB4FFB60878}" name="Situatsiooni osakaal ristmiku 2023 juhtumitest, %" dataDxfId="183"/>
    <tableColumn id="8" xr3:uid="{CCC33ADF-3F1A-417C-8074-1F1B1E6C8402}" name="Juhtumite arv 2024" dataDxfId="182"/>
    <tableColumn id="9" xr3:uid="{5E777C44-A47B-4243-80D8-15B8344ACE84}" name="Kahju suurus 2024, €" dataDxfId="181"/>
    <tableColumn id="10" xr3:uid="{C46D7B41-AC14-4434-9734-73042C39BF4D}" name="Situatsiooni osakaal ristmiku 2024 juhtumitest, %" dataDxfId="180"/>
    <tableColumn id="11" xr3:uid="{B7CF7E33-B927-450B-9D94-D88EBEA5B44D}" name="Juhtumite arv 2025 6 kuud" dataDxfId="179"/>
    <tableColumn id="12" xr3:uid="{8F3849B0-A704-495C-9FD9-0803E3EB19F4}" name="Kahju suurus 2025 6 kuud, €" dataDxfId="178"/>
    <tableColumn id="13" xr3:uid="{8BA9EC2C-4757-4A93-A1DE-6EB2BECC2E7E}" name="Situatsiooni osakaal ristmiku 2025 juhtumitest, %" dataDxfId="177"/>
  </tableColumns>
  <tableStyleInfo name="Tabel_EKsL_LKF_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230EA32-03A7-4F6B-A504-709BB235BFC1}" name="Tabel13" displayName="Tabel13" ref="O1:P21" totalsRowShown="0" headerRowDxfId="176" dataDxfId="175">
  <tableColumns count="2">
    <tableColumn id="1" xr3:uid="{E9D22769-F1FC-4D26-82F0-B7FF65E2B49A}" name="Tund" dataDxfId="174"/>
    <tableColumn id="2" xr3:uid="{E0EEAF85-665C-4713-9634-DEAD8CC802C5}" name="Jüri ringi juhtumite arv 01.07.2024 - 30.06.2025" dataDxfId="173"/>
  </tableColumns>
  <tableStyleInfo name="Tabel_EKsL_LKF_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1B892CF-08DD-4C69-8350-91C24CDF03C0}" name="Tabel18" displayName="Tabel18" ref="A17:B24" totalsRowShown="0" headerRowDxfId="172" dataDxfId="171">
  <tableColumns count="2">
    <tableColumn id="1" xr3:uid="{D0F26E64-CF88-496A-8C96-240D52C2A927}" name="Nädalapäev" dataDxfId="170"/>
    <tableColumn id="2" xr3:uid="{D69D0177-71F9-4C65-8B45-E4D58354FD45}" name="Jüri ringi juhtumite arv 01.07.2024 - 30.06.2025" dataDxfId="169"/>
  </tableColumns>
  <tableStyleInfo name="Tabel_EKsL_LKF_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E02D08F-AE8A-4FC5-AE26-C77C77E626BF}" name="Tabel19" displayName="Tabel19" ref="D17:F24" totalsRowShown="0" headerRowDxfId="168" dataDxfId="167">
  <tableColumns count="3">
    <tableColumn id="1" xr3:uid="{609B9DA0-C55E-4FE6-9D4F-F3FC67B9B076}" name="Aasta" dataDxfId="166"/>
    <tableColumn id="2" xr3:uid="{BEBB26A0-7AF1-47C0-8BB2-EFBCC311C29E}" name="Jüri ringi juhtumite arv " dataDxfId="165"/>
    <tableColumn id="3" xr3:uid="{2426E061-E3AF-47EE-96FC-7C359A4242B8}" name="Kahju suurus, tuhat €" dataDxfId="164"/>
  </tableColumns>
  <tableStyleInfo name="Tabel_EKsL_LKF_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C710D8D-89CD-4010-9EC4-96ED571AE68B}" name="Tabel20" displayName="Tabel20" ref="A27:E39" totalsRowShown="0" headerRowDxfId="163" dataDxfId="162">
  <tableColumns count="5">
    <tableColumn id="1" xr3:uid="{F43D878A-C923-4DE2-8E28-2DEAA0D1FC8C}" name="Kuu" dataDxfId="161"/>
    <tableColumn id="2" xr3:uid="{BBE02B62-77DC-4B4F-8F98-29FEC7C0FC10}" name="Juhtumite arv 2022" dataDxfId="160"/>
    <tableColumn id="3" xr3:uid="{73AAA329-117D-405F-AA2A-37826257FFD4}" name="Juhtumite arv 2023" dataDxfId="159"/>
    <tableColumn id="4" xr3:uid="{5CC4A118-BE73-4115-B1F6-719B1ECA4630}" name="Juhtumite arv 2024" dataDxfId="158"/>
    <tableColumn id="5" xr3:uid="{F3314F68-6DB7-4C69-8039-030C1BB19B6C}" name="Juhtumite arv 2025" dataDxfId="157"/>
  </tableColumns>
  <tableStyleInfo name="Tabel_EKsL_LKF_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1037DD6-EE12-48CB-9CFE-12E50346090F}" name="Tabel21" displayName="Tabel21" ref="A1:C21" totalsRowShown="0" headerRowDxfId="156" dataDxfId="155">
  <tableColumns count="3">
    <tableColumn id="1" xr3:uid="{D44DA828-DD7F-4430-AC97-D64520DF0953}" name="Vastutava poole sõiduki kategooriakood (20 arvukamat)" dataDxfId="154"/>
    <tableColumn id="2" xr3:uid="{9E366904-99FF-4BCF-97D0-294E02A06811}" name="Juhtumite arv 01.07.2024 - 30.06.2025, kus vastutava poole sõiduk oli vastavast kategooriast" dataDxfId="153"/>
    <tableColumn id="3" xr3:uid="{731089CF-41EF-47F1-8861-8528005E5AA6}" name="Osakaal vastutava poole sõidukitest, %" dataDxfId="152">
      <calculatedColumnFormula>ROUND(B2*100/32415,0)</calculatedColumnFormula>
    </tableColumn>
  </tableColumns>
  <tableStyleInfo name="Tabel_EKsL_LKF_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4F72728-240F-4686-8BAE-6DF3EEDEDCBF}" name="Tabel24" displayName="Tabel24" ref="E1:G8" totalsRowShown="0" headerRowDxfId="151" dataDxfId="150">
  <tableColumns count="3">
    <tableColumn id="1" xr3:uid="{49A98862-CAE5-4743-BEE5-6E41F6BEB8B3}" name="Jüri ringil toimunud juhtumite vastutava poole sõiduki kategooria kood" dataDxfId="149"/>
    <tableColumn id="2" xr3:uid="{2C7D9A89-2AF0-42BD-8283-EEC2734ED254}" name="Jüri ringi juhtumite arv 01.07.2024 - 30.06.2025, kus vastutava poole sõiduk oli vastavast kategooriast" dataDxfId="148"/>
    <tableColumn id="3" xr3:uid="{CF767C7D-B932-4854-931D-1386E96E0ECC}" name="Osakaal vastutava poole sõidukitest, %" dataDxfId="147">
      <calculatedColumnFormula>ROUND(F2*100/143,0)</calculatedColumnFormula>
    </tableColumn>
  </tableColumns>
  <tableStyleInfo name="Tabel_EKsL_LKF_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515302D-8A18-4568-A6F6-4766A2782A85}" name="Tabel16" displayName="Tabel16" ref="A1:C11" totalsRowShown="0" headerRowDxfId="146" dataDxfId="145">
  <tableColumns count="3">
    <tableColumn id="1" xr3:uid="{A806A1DE-E976-4A0E-A41C-4DFD5A5C54B3}" name="10 levinumat situatsiooni ristmikul" dataDxfId="144"/>
    <tableColumn id="2" xr3:uid="{EE430B29-67D5-472F-B160-2AF261B01F83}" name="Kaardistatud ristmike juhtumitest osakaal 01.07.2024 - 30.06.2025, %" dataDxfId="143"/>
    <tableColumn id="3" xr3:uid="{24C06593-FC07-48ED-A118-A5CFD2BB2BEC}" name="Keskmine kahju (kaardistatud ristmikel) 01.07.2024 - 30.06.2025, €" dataDxfId="142"/>
  </tableColumns>
  <tableStyleInfo name="Tabel_EKsL_LKF_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776B950-89E1-4387-9F59-C66B68EDD0CF}" name="Tabel3" displayName="Tabel3" ref="A1:U147" totalsRowShown="0" headerRowDxfId="141">
  <tableColumns count="21">
    <tableColumn id="1" xr3:uid="{F43AB952-A659-46BA-BA19-35E4BF4B7211}" name="Keskus"/>
    <tableColumn id="2" xr3:uid="{B5C5AB83-F7ED-4D5A-BE8A-7C8642A89BEF}" name="Omavalitsusüksus"/>
    <tableColumn id="4" xr3:uid="{9CD5AB19-7216-4A41-A340-6563655E6AE0}" name="Juhtu-mite arv 2021"/>
    <tableColumn id="5" xr3:uid="{BAE21680-4C6D-4576-ACE7-6F7C201EFA99}" name="Juhtu-mite arv 2022"/>
    <tableColumn id="6" xr3:uid="{BD3B2713-67BA-49AC-ADFC-AFB75D55DDA0}" name="Juhtu-mite arv 2023"/>
    <tableColumn id="22" xr3:uid="{39CBED1A-CAED-429D-ACE1-CB213B707D56}" name="Juhtu-mite arv 2024" dataDxfId="140"/>
    <tableColumn id="25" xr3:uid="{A66CB600-CD67-4082-AAA1-4FF7EA8DF9EC}" name="Juhtumite arv 2025 6 kuud"/>
    <tableColumn id="7" xr3:uid="{6FD6B8BC-D7D6-4F28-B71E-BC5B1856260F}" name="Vahe 2023-2024" dataDxfId="139"/>
    <tableColumn id="8" xr3:uid="{9FC6EA86-36E6-4454-8C5D-994FA8E6D172}" name="Muutus 2023-2024, %" dataDxfId="138"/>
    <tableColumn id="9" xr3:uid="{580D0906-8D7F-454A-A782-7BB1F489FE6F}" name="Vahe 2024-2025" dataDxfId="137"/>
    <tableColumn id="10" xr3:uid="{1C9A19AB-4C6F-4DEB-A6F3-A0D0FBFF6CE6}" name="Muutus 2024-2025, %" dataDxfId="136"/>
    <tableColumn id="12" xr3:uid="{D48FC7D1-4F61-47A8-B7D9-C1AAAA839657}" name="Kahju suurus 2021, tuhat €" dataDxfId="135"/>
    <tableColumn id="13" xr3:uid="{2798BF82-2B77-4CDA-A0C6-29606F1C20BB}" name="Kahju suurus 2022, tuhat €" dataDxfId="134"/>
    <tableColumn id="14" xr3:uid="{38A0C06A-F215-433A-8BBE-B3ADF81C1692}" name="Kahju suurus 2023, tuhat €" dataDxfId="133"/>
    <tableColumn id="23" xr3:uid="{E891D345-A7A4-4BD3-9870-447479BEE1BC}" name="Kahju suurus 2024, tuhat €" dataDxfId="132"/>
    <tableColumn id="20" xr3:uid="{C29A98E5-8677-43F1-8297-3B2E2B8663F7}" name="Kahju suurus 2025 6 kuud, tuhat €" dataDxfId="131"/>
    <tableColumn id="16" xr3:uid="{BBE96E38-6359-48A3-865F-107898AE715C}" name="Isiku-kahjuga juhtumid 2021"/>
    <tableColumn id="17" xr3:uid="{729B46CB-F890-4AB4-A691-85D2BD67CD65}" name="Isiku-kahjuga juhtumid 2022"/>
    <tableColumn id="18" xr3:uid="{C45BA3F6-0C38-47D7-90FB-5622FE42E147}" name="Isiku-kahjuga juhtumid 2023"/>
    <tableColumn id="24" xr3:uid="{6DD61EB1-EBB6-42FF-85EA-2230FB71DBF3}" name="Isiku-kahjuga juhtumid 2024" dataDxfId="130"/>
    <tableColumn id="21" xr3:uid="{B448C9E1-459B-4523-89DB-FE1FD413DD08}" name="Isiku-kahjuga juhtumid 2025 6 kuud" dataDxfId="129"/>
  </tableColumns>
  <tableStyleInfo name="Tabel_EKsL_LKF_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D92895E-BE72-457C-916E-3491AE5432CB}" name="Tabel14" displayName="Tabel14" ref="A1:H8" totalsRowShown="0" headerRowDxfId="128" dataDxfId="127">
  <tableColumns count="8">
    <tableColumn id="1" xr3:uid="{E0E404A4-AC2C-4B66-BEE4-9FD6BB798ABD}" name="Nädalapäev" dataDxfId="126"/>
    <tableColumn id="2" xr3:uid="{6D54B4B6-B13D-4C92-8987-6BCB105C68A3}" name="Juhtumite arv 2019" dataDxfId="125"/>
    <tableColumn id="4" xr3:uid="{AFE3A106-ECDF-450A-9AD1-346A2EFCBA3F}" name="Juhtumite arv 2020" dataDxfId="124"/>
    <tableColumn id="6" xr3:uid="{4434BE78-35AD-4063-81F1-F135FCD97CF1}" name="Juhtumite arv 2021" dataDxfId="123"/>
    <tableColumn id="8" xr3:uid="{6612F103-356D-42F4-9D02-4329681C3501}" name="Juhtumite arv 2022" dataDxfId="122"/>
    <tableColumn id="10" xr3:uid="{F137BE6E-EE04-478C-874D-3FF91C7F6F47}" name="Juhtumite arv 2023" dataDxfId="121"/>
    <tableColumn id="12" xr3:uid="{CEC1C24A-644F-4094-AA9F-13F010EB539A}" name="Juhtumite arv 2024" dataDxfId="120"/>
    <tableColumn id="3" xr3:uid="{B514E8F2-DA0E-465B-AFB1-F54237CB3F33}" name="Juhtumite arv 2025 6 kuud" dataDxfId="119"/>
  </tableColumns>
  <tableStyleInfo name="Tabel_EKsL_LKF_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B1EC097-C5F1-49F6-8D14-7D7E0AEE7F57}" name="Tabel61012" displayName="Tabel61012" ref="A1:J25" totalsRowShown="0" headerRowDxfId="118" dataDxfId="117">
  <sortState xmlns:xlrd2="http://schemas.microsoft.com/office/spreadsheetml/2017/richdata2" ref="A2:H25">
    <sortCondition ref="A2:A25"/>
  </sortState>
  <tableColumns count="10">
    <tableColumn id="2" xr3:uid="{8B509CE1-10D8-41EC-9E61-C39CB44F6200}" name="Tund" dataDxfId="116"/>
    <tableColumn id="11" xr3:uid="{B974EC42-8A68-412A-97AD-874751F64251}" name="Juhtumite arv 2017" dataDxfId="115"/>
    <tableColumn id="9" xr3:uid="{3FA32E60-5BAA-4DC6-82F6-6CD18ABD56D0}" name="Juhtumite arv 2018" dataDxfId="114"/>
    <tableColumn id="8" xr3:uid="{1CF095D7-417F-4757-A9D0-67A8E4530C70}" name="Juhtumite arv 2019" dataDxfId="113"/>
    <tableColumn id="7" xr3:uid="{FECB74C8-2E8D-47B1-8A12-86F9313E4EFF}" name="Juhtumite arv 2020" dataDxfId="112"/>
    <tableColumn id="10" xr3:uid="{DBCFE8A7-D739-48CF-8615-8B6ABD30ABB6}" name="Juhtumite arv 2021" dataDxfId="111"/>
    <tableColumn id="6" xr3:uid="{D62B6B6B-AD04-494F-B2B3-964E92D5A787}" name="Juhtumite arv 2022" dataDxfId="110"/>
    <tableColumn id="3" xr3:uid="{406C59E3-E397-4445-948F-39A987261E62}" name="Juhtumite arv 2023" dataDxfId="109"/>
    <tableColumn id="1" xr3:uid="{77B42A0C-DD80-4C28-AB3F-3832882C5FB3}" name="Juhtumite arv 2024" dataDxfId="108"/>
    <tableColumn id="4" xr3:uid="{01C38E91-0633-4508-BC5F-887497CF8F77}" name="Juhtumite arv 2025 6 kuud" dataDxfId="107"/>
  </tableColumns>
  <tableStyleInfo name="Tabel_EKsL_LKF_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E57245A-BB7A-4E41-9CE2-57E8C029F522}" name="Tabel610" displayName="Tabel610" ref="A1:D169" totalsRowShown="0" headerRowDxfId="106" dataDxfId="105">
  <tableColumns count="4">
    <tableColumn id="1" xr3:uid="{D49BAC94-146F-47A9-8D71-2B1AFF05E175}" name="Nädalapäev" dataDxfId="104"/>
    <tableColumn id="2" xr3:uid="{0DFEB599-7D0A-4F56-8DE1-BCE60E6F1D74}" name="Tund" dataDxfId="103"/>
    <tableColumn id="3" xr3:uid="{BE5402BA-44BC-414A-9C28-39A40B1BEF3E}" name="Juhtumite arv 01.07.2024 - 30.06.2025" dataDxfId="102"/>
    <tableColumn id="4" xr3:uid="{3CF9AC4A-42F5-4779-9259-3CA26B88C993}" name="Kahju suurus 01.07.2024 - 30.06.2025, tuhat €" dataDxfId="101"/>
  </tableColumns>
  <tableStyleInfo name="Tabel_EKsL_LKF_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84A04E3-EB8E-4FBE-BBA0-83BAD1B9800F}" name="Tabel1" displayName="Tabel1" ref="A1:C102" totalsRowShown="0">
  <tableColumns count="3">
    <tableColumn id="1" xr3:uid="{1219B522-B230-4EA2-A823-D21EEF624C4E}" name="Kuupäev" dataDxfId="100"/>
    <tableColumn id="2" xr3:uid="{C2865952-CD35-494D-98B7-01389C62A9BB}" name="Juhtumite arv" dataDxfId="99"/>
    <tableColumn id="3" xr3:uid="{3AB205A9-998B-432D-9526-E04F4424FA96}" name="Kahju suurus, €" dataDxfId="98"/>
  </tableColumns>
  <tableStyleInfo name="Tabel_EKsL_LKF_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B08BF81-FF27-4DF1-A61B-B99B5710F884}" name="Tabel8" displayName="Tabel8" ref="A1:R2870" totalsRowShown="0" headerRowDxfId="97" dataDxfId="95" headerRowBorderDxfId="96" tableBorderDxfId="94">
  <tableColumns count="18">
    <tableColumn id="1" xr3:uid="{04C31451-1368-42F6-A707-4004ED62971F}" name="Asustusüksus" dataDxfId="93"/>
    <tableColumn id="2" xr3:uid="{B14B61DD-9258-41D3-9381-85943C4098A5}" name="Kohalik omavalitsus" dataDxfId="92"/>
    <tableColumn id="3" xr3:uid="{1C310822-BA52-4F35-A9F3-CAB8054A5593}" name="Maakond" dataDxfId="91"/>
    <tableColumn id="6" xr3:uid="{CA32235A-E02B-4A62-AF26-8095E43B6081}" name="Juhtumite arv 2021" dataDxfId="90"/>
    <tableColumn id="7" xr3:uid="{420977CE-6314-46C5-91DB-A3DB97FABFAF}" name="Juhtumite arv 2022" dataDxfId="89"/>
    <tableColumn id="8" xr3:uid="{10EEC2CE-3244-4D82-B2BB-C93CC0D7FCF8}" name="Juhtumite arv 2023" dataDxfId="88"/>
    <tableColumn id="9" xr3:uid="{662DD020-BAD0-4762-A038-7584DEEFD059}" name="Juhtumite arv 2024" dataDxfId="87"/>
    <tableColumn id="23" xr3:uid="{A5C3DE0E-9856-44DD-9C97-14CA4D07B7A4}" name="Juhtumite arv 2025 6 kuud" dataDxfId="86"/>
    <tableColumn id="12" xr3:uid="{AEF06D88-4A2E-434A-A6B1-B3F8835B0A0C}" name="sh isiku-kahjuga juhtumid 2021" dataDxfId="85"/>
    <tableColumn id="13" xr3:uid="{5581A841-CD8E-46BE-88F6-B464E4F0E7C9}" name="sh isiku-kahjuga juhtumid 2022" dataDxfId="84"/>
    <tableColumn id="14" xr3:uid="{A8D965D5-2014-4A44-B4CF-DE4386902BB3}" name="sh isiku-kahjuga juhtumid 2023" dataDxfId="83"/>
    <tableColumn id="15" xr3:uid="{5F4FA1C7-56D0-4333-94C5-8A2445D44B6F}" name="sh isiku-kahjuga juhtumid 2024" dataDxfId="82"/>
    <tableColumn id="24" xr3:uid="{6744F478-4347-4D13-927B-33AF44355F88}" name="sh isiku-kahjuga juhtumid 2025 3 kuud" dataDxfId="81"/>
    <tableColumn id="18" xr3:uid="{86BBFDFA-F689-450D-A27B-62263EE976F4}" name="Kahju kokku (tuhat €) 2021" dataDxfId="80"/>
    <tableColumn id="19" xr3:uid="{25C05CD0-63B9-4D9F-B4A7-156A78490D5F}" name="Kahju kokku (tuhat €) 2022" dataDxfId="79"/>
    <tableColumn id="20" xr3:uid="{AA5C1C36-8C84-4177-BEE1-B860DEC73016}" name="Kahju kokku (tuhat €) 2023" dataDxfId="78"/>
    <tableColumn id="21" xr3:uid="{6ED9BBEA-A159-42DC-859A-D2C7A74A3A51}" name="Kahju kokku (tuhat €) 2024" dataDxfId="77"/>
    <tableColumn id="25" xr3:uid="{914F2218-5AD7-40AF-933C-68FA4725E64B}" name="Kahju kokku (tuhat €) 2025 6 kuud" dataDxfId="76"/>
  </tableColumns>
  <tableStyleInfo name="Tabel_EKsL_LKF_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DBCF54D-B79C-46BE-AE24-B93FBF277613}" name="Tabel7" displayName="Tabel7" ref="A1:BV1561" totalsRowShown="0" headerRowDxfId="75" dataDxfId="74">
  <tableColumns count="74">
    <tableColumn id="1" xr3:uid="{D59D464C-6E37-4344-A63F-7D177FBC4A5C}" name="Asustusüksus" dataDxfId="73"/>
    <tableColumn id="2" xr3:uid="{E94B0084-E6F6-497F-8310-29A5EE52049A}" name="Kohalik omavalitsus" dataDxfId="72"/>
    <tableColumn id="3" xr3:uid="{2BD3BB9D-8A81-4CA8-9561-27061A4B19E4}" name="Maakond" dataDxfId="71"/>
    <tableColumn id="4" xr3:uid="{3EE180FF-027B-4340-9C95-BA2997E8FABD}" name="Juhtumite arv 01.07.2024 - 30.06.2025" dataDxfId="70"/>
    <tableColumn id="5" xr3:uid="{08E51437-5BDC-4ED2-94F4-2532939EFF1F}" name="Sh määra-mata situatsi-ooniga juhtumid" dataDxfId="69"/>
    <tableColumn id="6" xr3:uid="{4A4CAEDB-B77A-467D-B155-F358750513EB}" name="Sh kokku-põrge ristuval teel liikujaga" dataDxfId="68"/>
    <tableColumn id="7" xr3:uid="{B45ECA34-504F-472D-A757-F353438C58A9}" name="Sh kokku-põrge pöördel tagant-tulijaga" dataDxfId="67"/>
    <tableColumn id="8" xr3:uid="{1203330C-8E8C-4DBF-AA9D-8CCB7537A3E3}" name="Sh kokku-põrge pöördel vastu-tulijaga" dataDxfId="66"/>
    <tableColumn id="9" xr3:uid="{43F8510E-FD8A-4E8A-BE54-78CE46736377}" name="Sh kokku-põrge tagasi-pöördel" dataDxfId="65"/>
    <tableColumn id="10" xr3:uid="{17B31125-33DA-49E8-A658-68F3F4A2CA8C}" name="Sh kokku-põrge mööda-sõidul" dataDxfId="64"/>
    <tableColumn id="11" xr3:uid="{58117DE5-AA48-4199-981C-F47FFD67D757}" name="Sh kokku-põrge vastas-suunda kaldumisel" dataDxfId="63"/>
    <tableColumn id="12" xr3:uid="{2AF1DBF6-1959-4802-88D4-A2E4903853F3}" name="Sh kokku-põrge reastumisel" dataDxfId="62"/>
    <tableColumn id="13" xr3:uid="{A2096B3B-199E-41A1-A7FF-5EAF1D7883BC}" name="Sh kokku-põrge kõrval-ritta kaldumisel" dataDxfId="61"/>
    <tableColumn id="14" xr3:uid="{6FF39574-96D2-4D68-9AA3-0347247F3F05}" name="Sh tagant otsasõit" dataDxfId="60"/>
    <tableColumn id="15" xr3:uid="{4F002E44-E72F-425A-BC4F-CEC765E97CCB}" name="Sh kokkupõrge vastutuleva sõidukiga, vähemalt üks ei mahu enda suuna-vööndisse" dataDxfId="59"/>
    <tableColumn id="16" xr3:uid="{51A29EBE-D714-48A4-BC28-9116B8F448F1}" name="Sh kokku-põrge tagurdamisel, va parkimisel" dataDxfId="58"/>
    <tableColumn id="17" xr3:uid="{C646E0D6-5FE3-446B-B207-49498BD1A149}" name="Sh parkimis-kohal pärisuunal otsasõit pargitud sõidukile" dataDxfId="57"/>
    <tableColumn id="18" xr3:uid="{99C7944F-988F-4DF3-A07B-CE6BD6442B3B}" name="Sh parkimis-kohal pärisuunas kokkupõrge liikuva sõidukiga" dataDxfId="56"/>
    <tableColumn id="19" xr3:uid="{5FE0EC6F-D265-4E0B-AA04-A7EEAD12CFB2}" name="Sh parkimis-kohal tagurdades otsasõit pargitud sõidukile" dataDxfId="55"/>
    <tableColumn id="20" xr3:uid="{6DFAB75A-3731-44DC-915C-02DA3F7B3878}" name="Sh parkimis-kohal tagurdades kokkupõrge liikuva sõidukiga" dataDxfId="54"/>
    <tableColumn id="21" xr3:uid="{0342921C-09CF-45C9-A820-6699F5E50EFE}" name="Sh mööduva sõiduki otsasõit pargitud sõidukile" dataDxfId="53"/>
    <tableColumn id="22" xr3:uid="{3E9B890B-C188-4748-984F-982407BC8FE0}" name="Sh uksega teise sõiduki kahjusta-mine" dataDxfId="52"/>
    <tableColumn id="23" xr3:uid="{142D6705-53DD-425A-8DA5-0A2761878369}" name="Sh kütuse-tankuri kahjustamine" dataDxfId="51"/>
    <tableColumn id="24" xr3:uid="{2DDC762E-2D54-4CA9-B52A-CC8F06096AAE}" name="Sh  tee või tee-rajatise kahjustamine" dataDxfId="50"/>
    <tableColumn id="25" xr3:uid="{32F737A5-A504-4415-80B6-30DB53A7DC44}" name="Sh ehitise või rajatise kahjustamine" dataDxfId="49"/>
    <tableColumn id="26" xr3:uid="{B47172C2-253B-40F9-B4F6-23B7E0966240}" name="Sh  muu asja kahjus-tamine" dataDxfId="48"/>
    <tableColumn id="27" xr3:uid="{1B32FC49-12EE-4012-B166-B8876BA2D904}" name="Sh jala-käijale otsa-sõit" dataDxfId="47"/>
    <tableColumn id="28" xr3:uid="{5DBE0721-4222-4416-947A-8C7DBA5DBB31}" name="Sh jalg-ratturile otsa-sõit" dataDxfId="46"/>
    <tableColumn id="29" xr3:uid="{B8B2AC9F-668D-4715-97B9-17FB6DE20ACF}" name="Sh kokku-põrge loomaga" dataDxfId="45"/>
    <tableColumn id="30" xr3:uid="{99D55159-29C9-4031-B8AF-E2B1D329E1F2}" name="Sh kokku-põrge rongiga" dataDxfId="44"/>
    <tableColumn id="31" xr3:uid="{4D7CB743-BF8B-4404-85E3-D871ABEDE5AB}" name="Sh otsasõit teel olnud takistusele ja/või sõiduki ümber-paiskumine teel" dataDxfId="43"/>
    <tableColumn id="32" xr3:uid="{EB039073-278C-4E54-B80F-9B860FC885ED}" name="Sh reisijale kahju tekitamine, kokku-põrge puudub" dataDxfId="42"/>
    <tableColumn id="33" xr3:uid="{F057142B-9448-4F29-9E7E-3BE002DFB373}" name="Sh teelt välja-sõit" dataDxfId="41"/>
    <tableColumn id="34" xr3:uid="{A3CB5712-8388-41F6-8A6D-953D74B2A899}" name="Sh sõidukist eraldunud esemega kahju tekitamine" dataDxfId="40"/>
    <tableColumn id="35" xr3:uid="{C18AAAB4-C264-402E-92D2-33C079394BD2}" name="Sh pukseerimisega seotud kahju" dataDxfId="39"/>
    <tableColumn id="36" xr3:uid="{664D2992-39F0-46DE-87F4-AC411CEF1F75}" name="Sh sõiduki iseenesliku liikuma hakkamisega seotud kahju" dataDxfId="38"/>
    <tableColumn id="37" xr3:uid="{160C91AA-9135-40E5-81BE-1C4F6AB5EF5A}" name="Sh töö-sooritusel kahju põhjustamine" dataDxfId="37"/>
    <tableColumn id="38" xr3:uid="{56546043-7501-4B51-B3CC-67179974A81E}" name="Sh eraldunud või lahtivõetud haagisega kahju põhjustamine" dataDxfId="36"/>
    <tableColumn id="39" xr3:uid="{D051687B-A005-44C0-908A-82324F727990}" name="Sh häda-peatunud sõidukiga seotud kahju" dataDxfId="35"/>
    <tableColumn id="40" xr3:uid="{FBA64257-6C74-4B88-9D89-150EF50B537F}" name="Määramata (%)" dataDxfId="34"/>
    <tableColumn id="41" xr3:uid="{7331D021-CB1E-4686-ACC0-0C18DD64B38D}" name="Kokkupõrge ristuval teel liikujaga (%)" dataDxfId="33"/>
    <tableColumn id="42" xr3:uid="{5128706F-9E1C-448A-824B-5E72B180E5D6}" name="Pöördel, kokkupõrge taganttulijaga (%)" dataDxfId="32"/>
    <tableColumn id="43" xr3:uid="{27DC0713-3D21-492E-A4EB-D285408D00A6}" name="Pöördel, kokkupõrge vastutulijaga (%)" dataDxfId="31"/>
    <tableColumn id="44" xr3:uid="{6B784F25-8AF4-42C3-8839-39D43DA3750E}" name="Tagasipöördel, kokkupõrge samas- või vastassuunas liikujaga (%)" dataDxfId="30"/>
    <tableColumn id="45" xr3:uid="{E9ABBDE3-C20C-412F-8580-E81E5C9A1E65}" name="Möödasõit, kokkupõrge samas- või vastassuunas liikujaga (%)" dataDxfId="29"/>
    <tableColumn id="46" xr3:uid="{3DA1D88C-DDCF-4429-99F4-5392ED36D9DF}" name="Vastassuunda kaldumine möödasõidusoovita, kokkupõrge seal liikujaga (%)" dataDxfId="28"/>
    <tableColumn id="47" xr3:uid="{8722B356-4315-446A-8EA8-B55FD7908433}" name="Reastumine, kokkupõrge kõrvalreas liikujaga (%)" dataDxfId="27"/>
    <tableColumn id="48" xr3:uid="{706F7387-F1D8-4FAE-B85C-64E801BE471B}" name="Kõrvalritta kaldumine reastumissoovita, kokkupõrge seal liikujaga (%)" dataDxfId="26"/>
    <tableColumn id="49" xr3:uid="{4844527E-A07E-448C-812B-B3C5A0C1E6C9}" name="Tagant otsasõit ees liikuvale või peatunud sõidukile (%)" dataDxfId="25"/>
    <tableColumn id="50" xr3:uid="{A9415225-72C5-4040-9686-70797E05DB50}" name="Kokkupõrge vastutuleva sõidukiga, vähemalt üks ei mahu enda suunavööndisse (%)" dataDxfId="24"/>
    <tableColumn id="51" xr3:uid="{92618BC6-411A-44F2-952F-62281CC92162}" name="Tagurpidi liikuja, va parkija, kokkupõrge teise sõidukiga (%)" dataDxfId="23"/>
    <tableColumn id="52" xr3:uid="{D1B756B3-2695-48BF-9845-68A40A5EE100}" name="Pärisuunas parkimiskohale või -kohalt liikuja otsasõit pargitud sõidukile (%)" dataDxfId="22"/>
    <tableColumn id="53" xr3:uid="{BFD0551F-C98C-424C-995B-0C60DD87152E}" name="Pärisuunas parkimiskohale või -kohalt liikuja kokkupõrge liikuva sõidukiga (%)" dataDxfId="21"/>
    <tableColumn id="54" xr3:uid="{09ED0475-0F8F-4BF8-B161-2533E827ECF8}" name="Tagurdades parkimiskohale või -kohalt liikuja otsasõit pargitud sõidukile (%)" dataDxfId="20"/>
    <tableColumn id="55" xr3:uid="{6DBAA7FA-6FD9-40D2-9A8F-E4225E45A68B}" name="Tagurdades parkimiskohale või -kohalt liikuja kokkupõrge liikuva sõidukiga (%)" dataDxfId="19"/>
    <tableColumn id="56" xr3:uid="{32208DC4-A379-4C8C-8610-AB8AB8959F3B}" name="Mööduva sõiduki otsasõit pargitud sõidukile (%)" dataDxfId="18"/>
    <tableColumn id="57" xr3:uid="{FBBA82B4-808F-4E3F-8F5C-2952C0A21C9E}" name="Uksega teise sõiduki kahjustamine (%)" dataDxfId="17"/>
    <tableColumn id="58" xr3:uid="{088D4CEF-18D1-4362-BE99-E9D0B38935EA}" name="Kütusetankuri kahjustamine (%)" dataDxfId="16"/>
    <tableColumn id="59" xr3:uid="{4954E560-89BA-4025-BEBB-2A33613C17E0}" name="Tee või teerajatise kahjustamine (%)" dataDxfId="15"/>
    <tableColumn id="60" xr3:uid="{622E37D9-3B36-4297-A7FC-0A5972D56100}" name="Muu ehitise või rajatise kahjustamine (%)" dataDxfId="14"/>
    <tableColumn id="61" xr3:uid="{E503189B-20E9-4675-8158-D1583CE5D540}" name="Muu asja kahjustamine (%)" dataDxfId="13"/>
    <tableColumn id="62" xr3:uid="{344C3DB9-B477-48E1-B466-092E36CAF383}" name="Jalakäijale kahju tekitamine (%)" dataDxfId="12"/>
    <tableColumn id="63" xr3:uid="{AE6424DC-F22F-4117-87D7-60D683987080}" name="Jalgratturile kahju tekitamine (%)" dataDxfId="11"/>
    <tableColumn id="64" xr3:uid="{F534AD59-0A2E-4CD4-A63E-79571676A510}" name="Kokkupõrge loomaga (%)" dataDxfId="10"/>
    <tableColumn id="65" xr3:uid="{CD8B5E1D-8BDB-4666-B731-8BCBB691F2C7}" name="Kokkupõrge rongiga (%)" dataDxfId="9"/>
    <tableColumn id="66" xr3:uid="{21C05F82-C9DA-4D41-850D-DFFFE753E8AE}" name="Otsasõit teel olnud takistusele ja/või sõiduki ümberpaiskumine teel (%)" dataDxfId="8"/>
    <tableColumn id="67" xr3:uid="{807B172A-85CA-4CC3-AE51-D5AFC5490165}" name="Reisijale kahju tekitamine, kokkupõrge või sõiduki ümberpaiskumine puudub (%)" dataDxfId="7"/>
    <tableColumn id="68" xr3:uid="{7C1FE2A3-4C78-4605-BB3C-D07AEC945E40}" name="Teelt väljasõit (%)" dataDxfId="6"/>
    <tableColumn id="69" xr3:uid="{06CCF3F9-154F-460D-A862-D0040131DB33}" name="Sõidukist eraldunud esemega kahju tekitamine (%)" dataDxfId="5"/>
    <tableColumn id="70" xr3:uid="{3B1FF65E-4A29-45EA-BA6E-162F2529688F}" name="Pukseerimisega seotud kahju (%)" dataDxfId="4"/>
    <tableColumn id="71" xr3:uid="{E80BB911-DA7A-401B-9745-7C63FFB69EFF}" name="Mootorsõiduki iseenesliku liikuma hakkamisega seotud kahju (%)" dataDxfId="3"/>
    <tableColumn id="72" xr3:uid="{2FB84EF7-00C5-43CF-AB57-6ABBF4614A07}" name="Töösooritusega soetult kahju põhjustamine (%)" dataDxfId="2"/>
    <tableColumn id="73" xr3:uid="{CF003A4E-6EC3-4D4A-BBEF-F3C8FC7D1CC4}" name="Eraldunud või lahti haagitud haagisega kahju põhjustamine (%)" dataDxfId="1"/>
    <tableColumn id="74" xr3:uid="{6AF892CD-0731-4FC8-91F7-61E55CA41715}" name="Hädapeatunud sõidukiga seotud kahju tekkimine (%)" dataDxfId="0"/>
  </tableColumns>
  <tableStyleInfo name="Tabel_EKsL_LKF_1" showFirstColumn="0" showLastColumn="0" showRowStripes="1" showColumnStripes="0"/>
</table>
</file>

<file path=xl/theme/theme1.xml><?xml version="1.0" encoding="utf-8"?>
<a:theme xmlns:a="http://schemas.openxmlformats.org/drawingml/2006/main" name="LKF_EKsL">
  <a:themeElements>
    <a:clrScheme name="EKsL_LKF">
      <a:dk1>
        <a:sysClr val="windowText" lastClr="000000"/>
      </a:dk1>
      <a:lt1>
        <a:srgbClr val="FFFFFF"/>
      </a:lt1>
      <a:dk2>
        <a:srgbClr val="3C3E6F"/>
      </a:dk2>
      <a:lt2>
        <a:srgbClr val="DBDB4C"/>
      </a:lt2>
      <a:accent1>
        <a:srgbClr val="3C3E6F"/>
      </a:accent1>
      <a:accent2>
        <a:srgbClr val="B8BF22"/>
      </a:accent2>
      <a:accent3>
        <a:srgbClr val="DBDB4C"/>
      </a:accent3>
      <a:accent4>
        <a:srgbClr val="7F7FA5"/>
      </a:accent4>
      <a:accent5>
        <a:srgbClr val="1459C0"/>
      </a:accent5>
      <a:accent6>
        <a:srgbClr val="85C3E6"/>
      </a:accent6>
      <a:hlink>
        <a:srgbClr val="3C3E6F"/>
      </a:hlink>
      <a:folHlink>
        <a:srgbClr val="7F7FA5"/>
      </a:folHlink>
    </a:clrScheme>
    <a:fontScheme name="Klassikaline Office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4-01-23T11:14:49.75" personId="{67725726-B102-49AA-B7C4-FD8623EFE38D}" id="{BA159474-1D8F-41EA-99CB-898867F67E5C}">
    <text>Kuni 2021 märkis üks kindlustusandja teadmata kellaaja 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883F4-631C-4BE6-9DA6-D807CC5B3950}">
  <dimension ref="A1:J21"/>
  <sheetViews>
    <sheetView tabSelected="1" zoomScale="84" zoomScaleNormal="84" workbookViewId="0">
      <selection activeCell="F31" sqref="F31"/>
    </sheetView>
  </sheetViews>
  <sheetFormatPr defaultColWidth="9.140625" defaultRowHeight="15.95" customHeight="1" x14ac:dyDescent="0.2"/>
  <cols>
    <col min="1" max="1" width="6.42578125" style="1" customWidth="1"/>
    <col min="2" max="2" width="10.140625" style="1" customWidth="1"/>
    <col min="3" max="3" width="11.42578125" style="1" customWidth="1"/>
    <col min="4" max="4" width="10.85546875" style="1" customWidth="1"/>
    <col min="5" max="5" width="11.5703125" style="1" customWidth="1"/>
    <col min="6" max="16384" width="9.140625" style="1"/>
  </cols>
  <sheetData>
    <row r="1" spans="1:10" ht="59.25" customHeight="1" x14ac:dyDescent="0.2">
      <c r="A1" s="2" t="s">
        <v>0</v>
      </c>
      <c r="B1" s="2" t="s">
        <v>3094</v>
      </c>
      <c r="C1" s="2" t="s">
        <v>3095</v>
      </c>
      <c r="D1" s="2" t="s">
        <v>3097</v>
      </c>
      <c r="E1" s="2" t="s">
        <v>3096</v>
      </c>
    </row>
    <row r="2" spans="1:10" ht="15.95" customHeight="1" x14ac:dyDescent="0.2">
      <c r="A2" s="12">
        <v>2009</v>
      </c>
      <c r="B2" s="12">
        <v>24798</v>
      </c>
      <c r="C2" s="15">
        <v>35</v>
      </c>
      <c r="D2" s="12">
        <v>1951</v>
      </c>
      <c r="E2" s="12">
        <v>11</v>
      </c>
    </row>
    <row r="3" spans="1:10" ht="15.95" customHeight="1" x14ac:dyDescent="0.2">
      <c r="A3" s="12">
        <v>2010</v>
      </c>
      <c r="B3" s="12">
        <v>29129</v>
      </c>
      <c r="C3" s="15">
        <v>43</v>
      </c>
      <c r="D3" s="12">
        <v>2627</v>
      </c>
      <c r="E3" s="12">
        <v>9</v>
      </c>
    </row>
    <row r="4" spans="1:10" ht="15.95" customHeight="1" x14ac:dyDescent="0.2">
      <c r="A4" s="12">
        <v>2011</v>
      </c>
      <c r="B4" s="12">
        <v>26900</v>
      </c>
      <c r="C4" s="15">
        <v>34</v>
      </c>
      <c r="D4" s="12">
        <v>2891</v>
      </c>
      <c r="E4" s="12">
        <v>15</v>
      </c>
    </row>
    <row r="5" spans="1:10" ht="15.95" customHeight="1" x14ac:dyDescent="0.2">
      <c r="A5" s="12">
        <v>2012</v>
      </c>
      <c r="B5" s="12">
        <v>27672</v>
      </c>
      <c r="C5" s="15">
        <v>35</v>
      </c>
      <c r="D5" s="12">
        <v>3018</v>
      </c>
      <c r="E5" s="12">
        <v>9</v>
      </c>
    </row>
    <row r="6" spans="1:10" ht="15.95" customHeight="1" x14ac:dyDescent="0.2">
      <c r="A6" s="12">
        <v>2013</v>
      </c>
      <c r="B6" s="12">
        <v>28163</v>
      </c>
      <c r="C6" s="15">
        <v>39</v>
      </c>
      <c r="D6" s="1">
        <v>3037</v>
      </c>
      <c r="E6" s="1">
        <v>9</v>
      </c>
    </row>
    <row r="7" spans="1:10" ht="15.95" customHeight="1" x14ac:dyDescent="0.2">
      <c r="A7" s="12">
        <v>2014</v>
      </c>
      <c r="B7" s="12">
        <v>28156</v>
      </c>
      <c r="C7" s="15">
        <v>43</v>
      </c>
      <c r="D7" s="1">
        <v>2825</v>
      </c>
      <c r="E7" s="1">
        <v>13</v>
      </c>
    </row>
    <row r="8" spans="1:10" ht="15.95" customHeight="1" x14ac:dyDescent="0.2">
      <c r="A8" s="12">
        <v>2015</v>
      </c>
      <c r="B8" s="12">
        <v>29209</v>
      </c>
      <c r="C8" s="15">
        <v>45</v>
      </c>
      <c r="D8" s="1">
        <v>2765</v>
      </c>
      <c r="E8" s="1">
        <v>8</v>
      </c>
    </row>
    <row r="9" spans="1:10" ht="15.95" customHeight="1" x14ac:dyDescent="0.2">
      <c r="A9" s="12">
        <v>2016</v>
      </c>
      <c r="B9" s="12">
        <v>31638</v>
      </c>
      <c r="C9" s="15">
        <v>47</v>
      </c>
      <c r="D9" s="1">
        <v>3042</v>
      </c>
      <c r="E9" s="1">
        <v>15</v>
      </c>
    </row>
    <row r="10" spans="1:10" ht="15.95" customHeight="1" x14ac:dyDescent="0.2">
      <c r="A10" s="12">
        <v>2017</v>
      </c>
      <c r="B10" s="12">
        <v>32145</v>
      </c>
      <c r="C10" s="15">
        <v>52</v>
      </c>
      <c r="D10" s="1">
        <v>3122</v>
      </c>
      <c r="E10" s="1">
        <v>11</v>
      </c>
      <c r="J10" s="3"/>
    </row>
    <row r="11" spans="1:10" ht="15.95" customHeight="1" x14ac:dyDescent="0.2">
      <c r="A11" s="12">
        <v>2018</v>
      </c>
      <c r="B11" s="12">
        <v>32069</v>
      </c>
      <c r="C11" s="15">
        <v>59</v>
      </c>
      <c r="D11" s="1">
        <v>3181</v>
      </c>
      <c r="E11" s="1">
        <v>11</v>
      </c>
      <c r="J11" s="3"/>
    </row>
    <row r="12" spans="1:10" ht="15.95" customHeight="1" x14ac:dyDescent="0.2">
      <c r="A12" s="1">
        <v>2019</v>
      </c>
      <c r="B12" s="1">
        <v>32558</v>
      </c>
      <c r="C12" s="3">
        <v>55</v>
      </c>
      <c r="D12" s="1">
        <v>3054</v>
      </c>
      <c r="E12" s="1">
        <v>11</v>
      </c>
      <c r="J12" s="3"/>
    </row>
    <row r="13" spans="1:10" ht="15.95" customHeight="1" x14ac:dyDescent="0.2">
      <c r="A13" s="1">
        <v>2020</v>
      </c>
      <c r="B13" s="1">
        <v>27181</v>
      </c>
      <c r="C13" s="3">
        <v>47</v>
      </c>
      <c r="D13" s="1">
        <v>2140</v>
      </c>
      <c r="E13" s="1">
        <v>12</v>
      </c>
      <c r="J13" s="3"/>
    </row>
    <row r="14" spans="1:10" ht="15.95" customHeight="1" x14ac:dyDescent="0.2">
      <c r="A14" s="1">
        <v>2021</v>
      </c>
      <c r="B14" s="1">
        <v>32969</v>
      </c>
      <c r="C14" s="3">
        <v>58</v>
      </c>
      <c r="D14" s="1">
        <v>2452</v>
      </c>
      <c r="E14" s="1">
        <v>11</v>
      </c>
      <c r="J14" s="3"/>
    </row>
    <row r="15" spans="1:10" ht="15.95" customHeight="1" x14ac:dyDescent="0.2">
      <c r="A15" s="4">
        <v>2022</v>
      </c>
      <c r="B15" s="1">
        <v>33721</v>
      </c>
      <c r="C15" s="3">
        <v>68</v>
      </c>
      <c r="D15" s="1">
        <v>2609</v>
      </c>
      <c r="E15" s="1">
        <v>12</v>
      </c>
      <c r="J15" s="3"/>
    </row>
    <row r="16" spans="1:10" ht="17.25" customHeight="1" x14ac:dyDescent="0.2">
      <c r="A16" s="30">
        <v>2023</v>
      </c>
      <c r="B16" s="12">
        <v>34359</v>
      </c>
      <c r="C16" s="15">
        <v>73</v>
      </c>
      <c r="D16" s="1">
        <v>2597</v>
      </c>
      <c r="E16" s="1">
        <v>12</v>
      </c>
      <c r="J16" s="3"/>
    </row>
    <row r="17" spans="1:10" ht="15.95" customHeight="1" x14ac:dyDescent="0.2">
      <c r="A17" s="2">
        <v>2024</v>
      </c>
      <c r="B17" s="1">
        <v>33689</v>
      </c>
      <c r="C17" s="3">
        <v>81</v>
      </c>
      <c r="D17" s="1">
        <v>2339</v>
      </c>
      <c r="E17" s="1">
        <v>11</v>
      </c>
      <c r="J17" s="3"/>
    </row>
    <row r="18" spans="1:10" ht="15.95" customHeight="1" x14ac:dyDescent="0.2">
      <c r="A18" s="49" t="s">
        <v>3197</v>
      </c>
      <c r="B18" s="12">
        <v>15807</v>
      </c>
      <c r="C18" s="15">
        <v>35</v>
      </c>
      <c r="D18" s="12">
        <v>1015</v>
      </c>
      <c r="E18" s="12">
        <v>5</v>
      </c>
      <c r="J18" s="3"/>
    </row>
    <row r="21" spans="1:10" ht="15.95" customHeight="1" x14ac:dyDescent="0.2">
      <c r="A21" s="28"/>
    </row>
  </sheetData>
  <phoneticPr fontId="3" type="noConversion"/>
  <pageMargins left="1.1811023622047245" right="0.59055118110236227" top="0.78740157480314965" bottom="0.39370078740157483" header="0.31496062992125984" footer="0.31496062992125984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68CA2-898B-4BB1-9E07-526F54B1F885}">
  <dimension ref="A1:J13"/>
  <sheetViews>
    <sheetView zoomScaleNormal="100" workbookViewId="0">
      <selection activeCell="D3" sqref="D3"/>
    </sheetView>
  </sheetViews>
  <sheetFormatPr defaultColWidth="9.140625" defaultRowHeight="15.95" customHeight="1" x14ac:dyDescent="0.2"/>
  <cols>
    <col min="1" max="1" width="9.5703125" style="1" customWidth="1"/>
    <col min="2" max="3" width="10.140625" style="1" customWidth="1"/>
    <col min="4" max="4" width="10.28515625" style="1" customWidth="1"/>
    <col min="5" max="5" width="8.42578125" style="1" customWidth="1"/>
    <col min="6" max="6" width="9.85546875" style="1" customWidth="1"/>
    <col min="7" max="7" width="10.85546875" style="1" customWidth="1"/>
    <col min="8" max="8" width="11.85546875" style="1" customWidth="1"/>
    <col min="9" max="9" width="10.42578125" style="1" customWidth="1"/>
    <col min="10" max="10" width="11.28515625" style="1" customWidth="1"/>
    <col min="11" max="16384" width="9.140625" style="1"/>
  </cols>
  <sheetData>
    <row r="1" spans="1:10" ht="52.5" customHeight="1" x14ac:dyDescent="0.2">
      <c r="A1" s="1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180</v>
      </c>
      <c r="I1" s="2" t="s">
        <v>2855</v>
      </c>
      <c r="J1" s="2" t="s">
        <v>3156</v>
      </c>
    </row>
    <row r="2" spans="1:10" ht="15.95" customHeight="1" x14ac:dyDescent="0.2">
      <c r="A2" s="5" t="s">
        <v>9</v>
      </c>
      <c r="B2" s="1">
        <v>2665</v>
      </c>
      <c r="C2" s="1">
        <v>2557</v>
      </c>
      <c r="D2" s="1">
        <v>3398</v>
      </c>
      <c r="E2" s="1">
        <v>2371</v>
      </c>
      <c r="F2" s="1">
        <v>2636</v>
      </c>
      <c r="G2" s="1">
        <v>3247</v>
      </c>
      <c r="H2" s="1">
        <v>2857</v>
      </c>
      <c r="I2" s="1">
        <v>3842</v>
      </c>
      <c r="J2" s="1">
        <v>3012</v>
      </c>
    </row>
    <row r="3" spans="1:10" ht="15.95" customHeight="1" x14ac:dyDescent="0.2">
      <c r="A3" s="5" t="s">
        <v>10</v>
      </c>
      <c r="B3" s="1">
        <v>2555</v>
      </c>
      <c r="C3" s="1">
        <v>2785</v>
      </c>
      <c r="D3" s="1">
        <v>2523</v>
      </c>
      <c r="E3" s="1">
        <v>2479</v>
      </c>
      <c r="F3" s="1">
        <v>3287</v>
      </c>
      <c r="G3" s="1">
        <v>2939</v>
      </c>
      <c r="H3" s="1">
        <v>2608</v>
      </c>
      <c r="I3" s="1">
        <v>2587</v>
      </c>
      <c r="J3" s="1">
        <v>2327</v>
      </c>
    </row>
    <row r="4" spans="1:10" ht="15.95" customHeight="1" x14ac:dyDescent="0.2">
      <c r="A4" s="5" t="s">
        <v>11</v>
      </c>
      <c r="B4" s="1">
        <v>2550</v>
      </c>
      <c r="C4" s="1">
        <v>2732</v>
      </c>
      <c r="D4" s="1">
        <v>2857</v>
      </c>
      <c r="E4" s="1">
        <v>1883</v>
      </c>
      <c r="F4" s="1">
        <v>2293</v>
      </c>
      <c r="G4" s="1">
        <v>2791</v>
      </c>
      <c r="H4" s="1">
        <v>3018</v>
      </c>
      <c r="I4" s="1">
        <v>2533</v>
      </c>
      <c r="J4" s="1">
        <v>2514</v>
      </c>
    </row>
    <row r="5" spans="1:10" ht="15.95" customHeight="1" x14ac:dyDescent="0.2">
      <c r="A5" s="5" t="s">
        <v>12</v>
      </c>
      <c r="B5" s="1">
        <v>2524</v>
      </c>
      <c r="C5" s="1">
        <v>2496</v>
      </c>
      <c r="D5" s="1">
        <v>2577</v>
      </c>
      <c r="E5" s="1">
        <v>1492</v>
      </c>
      <c r="F5" s="1">
        <v>2085</v>
      </c>
      <c r="G5" s="1">
        <v>2752</v>
      </c>
      <c r="H5" s="1">
        <v>2570</v>
      </c>
      <c r="I5" s="1">
        <v>2722</v>
      </c>
      <c r="J5" s="1">
        <v>2543</v>
      </c>
    </row>
    <row r="6" spans="1:10" ht="15.95" customHeight="1" x14ac:dyDescent="0.2">
      <c r="A6" s="5" t="s">
        <v>13</v>
      </c>
      <c r="B6" s="1">
        <v>2755</v>
      </c>
      <c r="C6" s="1">
        <v>2986</v>
      </c>
      <c r="D6" s="1">
        <v>2630</v>
      </c>
      <c r="E6" s="1">
        <v>1969</v>
      </c>
      <c r="F6" s="1">
        <v>2599</v>
      </c>
      <c r="G6" s="1">
        <v>2732</v>
      </c>
      <c r="H6" s="1">
        <v>2785</v>
      </c>
      <c r="I6" s="1">
        <v>3007</v>
      </c>
      <c r="J6" s="1">
        <v>2789</v>
      </c>
    </row>
    <row r="7" spans="1:10" ht="15.95" customHeight="1" x14ac:dyDescent="0.2">
      <c r="A7" s="5" t="s">
        <v>14</v>
      </c>
      <c r="B7" s="1">
        <v>2698</v>
      </c>
      <c r="C7" s="1">
        <v>2616</v>
      </c>
      <c r="D7" s="1">
        <v>2596</v>
      </c>
      <c r="E7" s="1">
        <v>2270</v>
      </c>
      <c r="F7" s="1">
        <v>2775</v>
      </c>
      <c r="G7" s="1">
        <v>2704</v>
      </c>
      <c r="H7" s="1">
        <v>2833</v>
      </c>
      <c r="I7" s="1">
        <v>2737</v>
      </c>
      <c r="J7" s="1">
        <v>2622</v>
      </c>
    </row>
    <row r="8" spans="1:10" ht="15.95" customHeight="1" x14ac:dyDescent="0.2">
      <c r="A8" s="5" t="s">
        <v>15</v>
      </c>
      <c r="B8" s="1">
        <v>2555</v>
      </c>
      <c r="C8" s="1">
        <v>2633</v>
      </c>
      <c r="D8" s="1">
        <v>2532</v>
      </c>
      <c r="E8" s="1">
        <v>2392</v>
      </c>
      <c r="F8" s="1">
        <v>2686</v>
      </c>
      <c r="G8" s="1">
        <v>2470</v>
      </c>
      <c r="H8" s="1">
        <v>2577</v>
      </c>
      <c r="I8" s="1">
        <v>2507</v>
      </c>
      <c r="J8" s="1">
        <v>2011</v>
      </c>
    </row>
    <row r="9" spans="1:10" ht="15.95" customHeight="1" x14ac:dyDescent="0.2">
      <c r="A9" s="5" t="s">
        <v>16</v>
      </c>
      <c r="B9" s="1">
        <v>2667</v>
      </c>
      <c r="C9" s="1">
        <v>2463</v>
      </c>
      <c r="D9" s="1">
        <v>2565</v>
      </c>
      <c r="E9" s="1">
        <v>2304</v>
      </c>
      <c r="F9" s="1">
        <v>2603</v>
      </c>
      <c r="G9" s="1">
        <v>2663</v>
      </c>
      <c r="H9" s="1">
        <v>2844</v>
      </c>
      <c r="I9" s="1">
        <v>2653</v>
      </c>
    </row>
    <row r="10" spans="1:10" ht="15.95" customHeight="1" x14ac:dyDescent="0.2">
      <c r="A10" s="5" t="s">
        <v>17</v>
      </c>
      <c r="B10" s="1">
        <v>2787</v>
      </c>
      <c r="C10" s="1">
        <v>2632</v>
      </c>
      <c r="D10" s="1">
        <v>2695</v>
      </c>
      <c r="E10" s="1">
        <v>2649</v>
      </c>
      <c r="F10" s="1">
        <v>2668</v>
      </c>
      <c r="G10" s="1">
        <v>2593</v>
      </c>
      <c r="H10" s="1">
        <v>2763</v>
      </c>
      <c r="I10" s="1">
        <v>2726</v>
      </c>
    </row>
    <row r="11" spans="1:10" ht="15.95" customHeight="1" x14ac:dyDescent="0.2">
      <c r="A11" s="5" t="s">
        <v>18</v>
      </c>
      <c r="B11" s="1">
        <v>2938</v>
      </c>
      <c r="C11" s="1">
        <v>2784</v>
      </c>
      <c r="D11" s="1">
        <v>2723</v>
      </c>
      <c r="E11" s="1">
        <v>2529</v>
      </c>
      <c r="F11" s="1">
        <v>2729</v>
      </c>
      <c r="G11" s="1">
        <v>2495</v>
      </c>
      <c r="H11" s="1">
        <v>2892</v>
      </c>
      <c r="I11" s="1">
        <v>2686</v>
      </c>
    </row>
    <row r="12" spans="1:10" ht="15.95" customHeight="1" x14ac:dyDescent="0.2">
      <c r="A12" s="5" t="s">
        <v>19</v>
      </c>
      <c r="B12" s="1">
        <v>2720</v>
      </c>
      <c r="C12" s="1">
        <v>2603</v>
      </c>
      <c r="D12" s="1">
        <v>2754</v>
      </c>
      <c r="E12" s="1">
        <v>2425</v>
      </c>
      <c r="F12" s="1">
        <v>2790</v>
      </c>
      <c r="G12" s="1">
        <v>2785</v>
      </c>
      <c r="H12" s="1">
        <v>3100</v>
      </c>
      <c r="I12" s="1">
        <v>2834</v>
      </c>
    </row>
    <row r="13" spans="1:10" ht="15.95" customHeight="1" x14ac:dyDescent="0.2">
      <c r="A13" s="5" t="s">
        <v>20</v>
      </c>
      <c r="B13" s="1">
        <v>2731</v>
      </c>
      <c r="C13" s="1">
        <v>2782</v>
      </c>
      <c r="D13" s="1">
        <v>2708</v>
      </c>
      <c r="E13" s="1">
        <v>2418</v>
      </c>
      <c r="F13" s="1">
        <v>3818</v>
      </c>
      <c r="G13" s="1">
        <v>3550</v>
      </c>
      <c r="H13" s="1">
        <v>3512</v>
      </c>
      <c r="I13" s="1">
        <v>2855</v>
      </c>
    </row>
  </sheetData>
  <phoneticPr fontId="3" type="noConversion"/>
  <pageMargins left="1.1811023622047245" right="0.59055118110236227" top="0.78740157480314965" bottom="0.39370078740157483" header="0.31496062992125984" footer="0.31496062992125984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5AF7F-68D5-46D7-843D-91385755B8AF}">
  <dimension ref="A1:J13"/>
  <sheetViews>
    <sheetView zoomScaleNormal="100" workbookViewId="0">
      <selection activeCell="N9" sqref="N9"/>
    </sheetView>
  </sheetViews>
  <sheetFormatPr defaultColWidth="9.140625" defaultRowHeight="15.95" customHeight="1" x14ac:dyDescent="0.2"/>
  <cols>
    <col min="1" max="1" width="9.5703125" style="1" customWidth="1"/>
    <col min="2" max="3" width="10.140625" style="1" customWidth="1"/>
    <col min="4" max="4" width="10.28515625" style="1" customWidth="1"/>
    <col min="5" max="5" width="8.42578125" style="1" customWidth="1"/>
    <col min="6" max="6" width="9.85546875" style="1" customWidth="1"/>
    <col min="7" max="7" width="10.85546875" style="1" customWidth="1"/>
    <col min="8" max="8" width="11.85546875" style="1" customWidth="1"/>
    <col min="9" max="9" width="9.7109375" style="1" customWidth="1"/>
    <col min="10" max="10" width="10.42578125" style="1" customWidth="1"/>
    <col min="11" max="16384" width="9.140625" style="1"/>
  </cols>
  <sheetData>
    <row r="1" spans="1:10" ht="52.5" customHeight="1" x14ac:dyDescent="0.2">
      <c r="A1" s="1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180</v>
      </c>
      <c r="I1" s="2" t="s">
        <v>2855</v>
      </c>
      <c r="J1" s="2" t="s">
        <v>3157</v>
      </c>
    </row>
    <row r="2" spans="1:10" ht="15.95" customHeight="1" x14ac:dyDescent="0.2">
      <c r="A2" s="5" t="s">
        <v>9</v>
      </c>
      <c r="B2" s="1">
        <v>98</v>
      </c>
      <c r="C2" s="1">
        <v>107</v>
      </c>
      <c r="D2" s="1">
        <v>99</v>
      </c>
      <c r="E2" s="1">
        <v>83</v>
      </c>
      <c r="F2" s="1">
        <v>73</v>
      </c>
      <c r="G2" s="1">
        <v>82</v>
      </c>
      <c r="H2" s="1">
        <v>80</v>
      </c>
      <c r="I2" s="1">
        <v>84</v>
      </c>
      <c r="J2" s="1">
        <v>52</v>
      </c>
    </row>
    <row r="3" spans="1:10" ht="15.95" customHeight="1" x14ac:dyDescent="0.2">
      <c r="A3" s="5" t="s">
        <v>10</v>
      </c>
      <c r="B3" s="1">
        <v>108</v>
      </c>
      <c r="C3" s="1">
        <v>73</v>
      </c>
      <c r="D3" s="1">
        <v>62</v>
      </c>
      <c r="E3" s="1">
        <v>86</v>
      </c>
      <c r="F3" s="1">
        <v>64</v>
      </c>
      <c r="G3" s="1">
        <v>70</v>
      </c>
      <c r="H3" s="1">
        <v>72</v>
      </c>
      <c r="I3" s="1">
        <v>63</v>
      </c>
      <c r="J3" s="1">
        <v>39</v>
      </c>
    </row>
    <row r="4" spans="1:10" ht="15.95" customHeight="1" x14ac:dyDescent="0.2">
      <c r="A4" s="5" t="s">
        <v>11</v>
      </c>
      <c r="B4" s="1">
        <v>83</v>
      </c>
      <c r="C4" s="1">
        <v>67</v>
      </c>
      <c r="D4" s="1">
        <v>91</v>
      </c>
      <c r="E4" s="1">
        <v>49</v>
      </c>
      <c r="F4" s="1">
        <v>50</v>
      </c>
      <c r="G4" s="1">
        <v>61</v>
      </c>
      <c r="H4" s="1">
        <v>71</v>
      </c>
      <c r="I4" s="1">
        <v>63</v>
      </c>
      <c r="J4" s="1">
        <v>57</v>
      </c>
    </row>
    <row r="5" spans="1:10" ht="15.95" customHeight="1" x14ac:dyDescent="0.2">
      <c r="A5" s="5" t="s">
        <v>12</v>
      </c>
      <c r="B5" s="1">
        <v>88</v>
      </c>
      <c r="C5" s="1">
        <v>92</v>
      </c>
      <c r="D5" s="1">
        <v>98</v>
      </c>
      <c r="E5" s="1">
        <v>44</v>
      </c>
      <c r="F5" s="1">
        <v>49</v>
      </c>
      <c r="G5" s="1">
        <v>65</v>
      </c>
      <c r="H5" s="1">
        <v>77</v>
      </c>
      <c r="I5" s="1">
        <v>49</v>
      </c>
      <c r="J5" s="1">
        <v>48</v>
      </c>
    </row>
    <row r="6" spans="1:10" ht="15.95" customHeight="1" x14ac:dyDescent="0.2">
      <c r="A6" s="5" t="s">
        <v>13</v>
      </c>
      <c r="B6" s="1">
        <v>109</v>
      </c>
      <c r="C6" s="1">
        <v>148</v>
      </c>
      <c r="D6" s="1">
        <v>107</v>
      </c>
      <c r="E6" s="1">
        <v>70</v>
      </c>
      <c r="F6" s="1">
        <v>94</v>
      </c>
      <c r="G6" s="1">
        <v>102</v>
      </c>
      <c r="H6" s="1">
        <v>120</v>
      </c>
      <c r="I6" s="1">
        <v>112</v>
      </c>
      <c r="J6" s="1">
        <v>61</v>
      </c>
    </row>
    <row r="7" spans="1:10" ht="15.95" customHeight="1" x14ac:dyDescent="0.2">
      <c r="A7" s="5" t="s">
        <v>14</v>
      </c>
      <c r="B7" s="1">
        <v>111</v>
      </c>
      <c r="C7" s="1">
        <v>116</v>
      </c>
      <c r="D7" s="1">
        <v>126</v>
      </c>
      <c r="E7" s="1">
        <v>78</v>
      </c>
      <c r="F7" s="1">
        <v>117</v>
      </c>
      <c r="G7" s="1">
        <v>138</v>
      </c>
      <c r="H7" s="1">
        <v>108</v>
      </c>
      <c r="I7" s="1">
        <v>88</v>
      </c>
      <c r="J7" s="1">
        <v>58</v>
      </c>
    </row>
    <row r="8" spans="1:10" ht="15.95" customHeight="1" x14ac:dyDescent="0.2">
      <c r="A8" s="5" t="s">
        <v>15</v>
      </c>
      <c r="B8" s="1">
        <v>118</v>
      </c>
      <c r="C8" s="1">
        <v>139</v>
      </c>
      <c r="D8" s="1">
        <v>94</v>
      </c>
      <c r="E8" s="1">
        <v>85</v>
      </c>
      <c r="F8" s="1">
        <v>111</v>
      </c>
      <c r="G8" s="1">
        <v>105</v>
      </c>
      <c r="H8" s="1">
        <v>111</v>
      </c>
      <c r="I8" s="1">
        <v>76</v>
      </c>
      <c r="J8" s="1">
        <v>30</v>
      </c>
    </row>
    <row r="9" spans="1:10" ht="15.95" customHeight="1" x14ac:dyDescent="0.2">
      <c r="A9" s="5" t="s">
        <v>16</v>
      </c>
      <c r="B9" s="1">
        <v>120</v>
      </c>
      <c r="C9" s="1">
        <v>118</v>
      </c>
      <c r="D9" s="1">
        <v>98</v>
      </c>
      <c r="E9" s="1">
        <v>97</v>
      </c>
      <c r="F9" s="1">
        <v>102</v>
      </c>
      <c r="G9" s="1">
        <v>124</v>
      </c>
      <c r="H9" s="1">
        <v>115</v>
      </c>
      <c r="I9" s="1">
        <v>106</v>
      </c>
    </row>
    <row r="10" spans="1:10" ht="15.95" customHeight="1" x14ac:dyDescent="0.2">
      <c r="A10" s="5" t="s">
        <v>17</v>
      </c>
      <c r="B10" s="1">
        <v>148</v>
      </c>
      <c r="C10" s="1">
        <v>83</v>
      </c>
      <c r="D10" s="1">
        <v>103</v>
      </c>
      <c r="E10" s="1">
        <v>89</v>
      </c>
      <c r="F10" s="1">
        <v>89</v>
      </c>
      <c r="G10" s="1">
        <v>108</v>
      </c>
      <c r="H10" s="1">
        <v>107</v>
      </c>
      <c r="I10" s="1">
        <v>84</v>
      </c>
    </row>
    <row r="11" spans="1:10" ht="15.95" customHeight="1" x14ac:dyDescent="0.2">
      <c r="A11" s="5" t="s">
        <v>18</v>
      </c>
      <c r="B11" s="1">
        <v>97</v>
      </c>
      <c r="C11" s="1">
        <v>100</v>
      </c>
      <c r="D11" s="1">
        <v>84</v>
      </c>
      <c r="E11" s="1">
        <v>72</v>
      </c>
      <c r="F11" s="1">
        <v>92</v>
      </c>
      <c r="G11" s="1">
        <v>79</v>
      </c>
      <c r="H11" s="1">
        <v>83</v>
      </c>
      <c r="I11" s="1">
        <v>65</v>
      </c>
    </row>
    <row r="12" spans="1:10" ht="15.95" customHeight="1" x14ac:dyDescent="0.2">
      <c r="A12" s="5" t="s">
        <v>19</v>
      </c>
      <c r="B12" s="1">
        <v>105</v>
      </c>
      <c r="C12" s="1">
        <v>84</v>
      </c>
      <c r="D12" s="1">
        <v>89</v>
      </c>
      <c r="E12" s="1">
        <v>88</v>
      </c>
      <c r="F12" s="1">
        <v>80</v>
      </c>
      <c r="G12" s="1">
        <v>90</v>
      </c>
      <c r="H12" s="1">
        <v>103</v>
      </c>
      <c r="I12" s="1">
        <v>85</v>
      </c>
    </row>
    <row r="13" spans="1:10" ht="15.95" customHeight="1" x14ac:dyDescent="0.2">
      <c r="A13" s="5" t="s">
        <v>20</v>
      </c>
      <c r="B13" s="1">
        <v>110</v>
      </c>
      <c r="C13" s="1">
        <v>103</v>
      </c>
      <c r="D13" s="1">
        <v>75</v>
      </c>
      <c r="E13" s="1">
        <v>67</v>
      </c>
      <c r="F13" s="1">
        <v>106</v>
      </c>
      <c r="G13" s="1">
        <v>93</v>
      </c>
      <c r="H13" s="1">
        <v>65</v>
      </c>
      <c r="I13" s="1">
        <v>76</v>
      </c>
    </row>
  </sheetData>
  <pageMargins left="1.1811023622047245" right="0.59055118110236227" top="0.78740157480314965" bottom="0.39370078740157483" header="0.31496062992125984" footer="0.31496062992125984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A65D5-0808-4ED3-BC54-4552C20461D4}">
  <dimension ref="A1:AA34"/>
  <sheetViews>
    <sheetView zoomScale="98" zoomScaleNormal="98" workbookViewId="0">
      <selection activeCell="I28" sqref="I28"/>
    </sheetView>
  </sheetViews>
  <sheetFormatPr defaultRowHeight="15.95" customHeight="1" x14ac:dyDescent="0.2"/>
  <cols>
    <col min="1" max="1" width="42" style="1" customWidth="1"/>
    <col min="2" max="2" width="6.5703125" style="1" customWidth="1"/>
    <col min="3" max="4" width="6.5703125" customWidth="1"/>
    <col min="5" max="6" width="6.5703125" style="1" customWidth="1"/>
    <col min="7" max="7" width="7.28515625" style="1" customWidth="1"/>
    <col min="8" max="8" width="10.28515625" style="1" customWidth="1"/>
    <col min="9" max="9" width="9.85546875" style="1" customWidth="1"/>
    <col min="10" max="10" width="14.140625" style="1" customWidth="1"/>
    <col min="11" max="13" width="4.7109375" style="1" customWidth="1"/>
    <col min="14" max="18" width="12.28515625" style="1" customWidth="1"/>
    <col min="19" max="19" width="7.140625" style="1" customWidth="1"/>
    <col min="21" max="21" width="14.7109375" style="1" customWidth="1"/>
    <col min="22" max="23" width="9.140625" style="1"/>
    <col min="24" max="24" width="12.5703125" style="1" customWidth="1"/>
    <col min="25" max="27" width="9.140625" style="1"/>
    <col min="28" max="28" width="9.28515625" style="1" customWidth="1"/>
    <col min="29" max="16384" width="9.140625" style="1"/>
  </cols>
  <sheetData>
    <row r="1" spans="1:27" ht="15.95" customHeight="1" x14ac:dyDescent="0.2">
      <c r="A1" s="1" t="s">
        <v>0</v>
      </c>
      <c r="B1" s="1" t="s">
        <v>2828</v>
      </c>
      <c r="C1" s="1" t="s">
        <v>2829</v>
      </c>
      <c r="D1" s="1" t="s">
        <v>2830</v>
      </c>
      <c r="E1" s="1" t="s">
        <v>2833</v>
      </c>
      <c r="F1" s="1" t="s">
        <v>2832</v>
      </c>
      <c r="G1" s="1" t="s">
        <v>3041</v>
      </c>
      <c r="H1" s="1" t="s">
        <v>3199</v>
      </c>
      <c r="I1" s="1" t="s">
        <v>2935</v>
      </c>
      <c r="J1" s="1" t="s">
        <v>2936</v>
      </c>
      <c r="K1" s="1" t="s">
        <v>2937</v>
      </c>
      <c r="L1" s="1" t="s">
        <v>2938</v>
      </c>
      <c r="M1" s="1" t="s">
        <v>2939</v>
      </c>
      <c r="N1" s="1" t="s">
        <v>2940</v>
      </c>
      <c r="O1" s="1" t="s">
        <v>3200</v>
      </c>
      <c r="P1" s="1" t="s">
        <v>3186</v>
      </c>
      <c r="Q1" s="1" t="s">
        <v>3187</v>
      </c>
      <c r="R1" s="1" t="s">
        <v>3108</v>
      </c>
      <c r="S1" s="34">
        <v>20.25</v>
      </c>
      <c r="T1" s="1" t="s">
        <v>2837</v>
      </c>
      <c r="U1"/>
    </row>
    <row r="2" spans="1:27" ht="15.95" customHeight="1" x14ac:dyDescent="0.2">
      <c r="A2" s="1" t="s">
        <v>2831</v>
      </c>
      <c r="B2">
        <v>12741</v>
      </c>
      <c r="C2">
        <v>11227</v>
      </c>
      <c r="D2">
        <v>12987</v>
      </c>
      <c r="E2">
        <v>13514</v>
      </c>
      <c r="F2">
        <v>13656</v>
      </c>
      <c r="G2">
        <v>13713</v>
      </c>
      <c r="H2">
        <v>6680</v>
      </c>
      <c r="I2">
        <v>11751642</v>
      </c>
      <c r="J2">
        <v>11209003</v>
      </c>
      <c r="K2">
        <v>12844818</v>
      </c>
      <c r="L2">
        <v>14915156</v>
      </c>
      <c r="M2">
        <v>16919883</v>
      </c>
      <c r="N2">
        <v>18137978</v>
      </c>
      <c r="O2">
        <v>9353278</v>
      </c>
      <c r="P2" s="1">
        <f>ROUND(Tabel17[[#This Row],[k2024]]/Tabel17[[#This Row],[2024]],0)</f>
        <v>1323</v>
      </c>
      <c r="Q2" s="1">
        <f>ROUND(Tabel17[[#This Row],[k2025 I pa]]/Tabel17[[#This Row],[2025  I pa]],0)</f>
        <v>1400</v>
      </c>
      <c r="R2" s="1">
        <f>ROUND((Tabel17[[#This Row],[keskm 2025, €]]-Tabel17[[#This Row],[keskm 2024,€]])*100/Tabel17[[#This Row],[keskm 2024,€]],0)</f>
        <v>6</v>
      </c>
      <c r="S2" s="1">
        <f>ROUND(Tabel17[[#This Row],[2025  I pa]]*100/15807,0)</f>
        <v>42</v>
      </c>
      <c r="T2" s="1" t="str">
        <f>_xlfn.CONCAT(S2,"% ",A2," ",ROUND(Tabel17[[#This Row],[2025  I pa]],-2)," (",ROUND(Tabel17[[#This Row],[k2025 I pa]]/1000000,0)," mln €)")</f>
        <v>42% Parkimisega seotud juhtum 6700 (9 mln €)</v>
      </c>
      <c r="U2"/>
    </row>
    <row r="3" spans="1:27" ht="15.95" customHeight="1" x14ac:dyDescent="0.2">
      <c r="A3" s="1" t="s">
        <v>2824</v>
      </c>
      <c r="B3">
        <v>6180</v>
      </c>
      <c r="C3">
        <v>4831</v>
      </c>
      <c r="D3">
        <v>6038</v>
      </c>
      <c r="E3">
        <v>5695</v>
      </c>
      <c r="F3">
        <v>5691</v>
      </c>
      <c r="G3">
        <v>5544</v>
      </c>
      <c r="H3">
        <v>2375</v>
      </c>
      <c r="I3">
        <v>11529271</v>
      </c>
      <c r="J3">
        <v>9533510</v>
      </c>
      <c r="K3">
        <v>12182223</v>
      </c>
      <c r="L3">
        <v>11930971</v>
      </c>
      <c r="M3">
        <v>12999578</v>
      </c>
      <c r="N3">
        <v>14126988</v>
      </c>
      <c r="O3">
        <v>6033258</v>
      </c>
      <c r="P3" s="1">
        <f>ROUND(Tabel17[[#This Row],[k2024]]/Tabel17[[#This Row],[2024]],0)</f>
        <v>2548</v>
      </c>
      <c r="Q3" s="1">
        <f>ROUND(Tabel17[[#This Row],[k2025 I pa]]/Tabel17[[#This Row],[2025  I pa]],0)</f>
        <v>2540</v>
      </c>
      <c r="R3" s="1">
        <f>ROUND((Tabel17[[#This Row],[keskm 2025, €]]-Tabel17[[#This Row],[keskm 2024,€]])*100/Tabel17[[#This Row],[keskm 2024,€]],0)</f>
        <v>0</v>
      </c>
      <c r="S3" s="1">
        <f>ROUND(Tabel17[[#This Row],[2025  I pa]]*100/15807,0)</f>
        <v>15</v>
      </c>
      <c r="T3" s="1" t="str">
        <f>_xlfn.CONCAT(S3,"% ",A3," ",ROUND(Tabel17[[#This Row],[2025  I pa]],-2)," (",ROUND(Tabel17[[#This Row],[k2025 I pa]]/1000000,0)," mln €)")</f>
        <v>15% Tagant otsasõit 2400 (6 mln €)</v>
      </c>
      <c r="U3"/>
      <c r="AA3"/>
    </row>
    <row r="4" spans="1:27" ht="15.95" customHeight="1" x14ac:dyDescent="0.2">
      <c r="A4" s="1" t="s">
        <v>2836</v>
      </c>
      <c r="B4">
        <v>4628</v>
      </c>
      <c r="C4">
        <v>3555</v>
      </c>
      <c r="D4">
        <v>4629</v>
      </c>
      <c r="E4">
        <v>4604</v>
      </c>
      <c r="F4">
        <v>4553</v>
      </c>
      <c r="G4">
        <v>4073</v>
      </c>
      <c r="H4">
        <v>1913</v>
      </c>
      <c r="I4">
        <v>14799172</v>
      </c>
      <c r="J4">
        <v>12869956</v>
      </c>
      <c r="K4">
        <v>15940036</v>
      </c>
      <c r="L4">
        <v>16433638</v>
      </c>
      <c r="M4">
        <v>18414717</v>
      </c>
      <c r="N4">
        <v>20701215</v>
      </c>
      <c r="O4">
        <v>8273525</v>
      </c>
      <c r="P4" s="1">
        <f>ROUND(Tabel17[[#This Row],[k2024]]/Tabel17[[#This Row],[2024]],0)</f>
        <v>5083</v>
      </c>
      <c r="Q4" s="1">
        <f>ROUND(Tabel17[[#This Row],[k2025 I pa]]/Tabel17[[#This Row],[2025  I pa]],0)</f>
        <v>4325</v>
      </c>
      <c r="R4" s="1">
        <f>ROUND((Tabel17[[#This Row],[keskm 2025, €]]-Tabel17[[#This Row],[keskm 2024,€]])*100/Tabel17[[#This Row],[keskm 2024,€]],0)</f>
        <v>-15</v>
      </c>
      <c r="S4" s="1">
        <f>ROUND(Tabel17[[#This Row],[2025  I pa]]*100/15807,0)</f>
        <v>12</v>
      </c>
      <c r="T4" s="1" t="str">
        <f>_xlfn.CONCAT(S4,"% ",A4," ",ROUND(Tabel17[[#This Row],[2025  I pa]],-2)," (",ROUND(Tabel17[[#This Row],[k2025 I pa]]/1000000,0)," mln €)")</f>
        <v>12% Kokkupõrge ristmikul 1900 (8 mln €)</v>
      </c>
      <c r="U4"/>
      <c r="AA4" s="29"/>
    </row>
    <row r="5" spans="1:27" ht="15.95" customHeight="1" x14ac:dyDescent="0.2">
      <c r="A5" s="45" t="s">
        <v>2825</v>
      </c>
      <c r="B5">
        <v>2927</v>
      </c>
      <c r="C5">
        <v>2973</v>
      </c>
      <c r="D5">
        <v>3707</v>
      </c>
      <c r="E5">
        <v>3988</v>
      </c>
      <c r="F5">
        <v>4175</v>
      </c>
      <c r="G5">
        <v>4171</v>
      </c>
      <c r="H5">
        <v>1866</v>
      </c>
      <c r="I5">
        <v>3112097</v>
      </c>
      <c r="J5">
        <v>3614512</v>
      </c>
      <c r="K5">
        <v>4425821</v>
      </c>
      <c r="L5">
        <v>5305761</v>
      </c>
      <c r="M5">
        <v>6504575</v>
      </c>
      <c r="N5">
        <v>7816571</v>
      </c>
      <c r="O5">
        <v>3383685</v>
      </c>
      <c r="P5" s="1">
        <f>ROUND(Tabel17[[#This Row],[k2024]]/Tabel17[[#This Row],[2024]],0)</f>
        <v>1874</v>
      </c>
      <c r="Q5" s="1">
        <f>ROUND(Tabel17[[#This Row],[k2025 I pa]]/Tabel17[[#This Row],[2025  I pa]],0)</f>
        <v>1813</v>
      </c>
      <c r="R5" s="1">
        <f>ROUND((Tabel17[[#This Row],[keskm 2025, €]]-Tabel17[[#This Row],[keskm 2024,€]])*100/Tabel17[[#This Row],[keskm 2024,€]],0)</f>
        <v>-3</v>
      </c>
      <c r="S5" s="1">
        <f>ROUND(Tabel17[[#This Row],[2025  I pa]]*100/15807,0)</f>
        <v>12</v>
      </c>
      <c r="T5" s="1" t="str">
        <f>_xlfn.CONCAT(S5,"% ",A5," ",ROUND(Tabel17[[#This Row],[2025  I pa]],-2)," (",ROUND(Tabel17[[#This Row],[k2025 I pa]]/1000000,0)," mln €)")</f>
        <v>12% Asja, ehitise või rajatise kahjustamine 1900 (3 mln €)</v>
      </c>
      <c r="U5"/>
    </row>
    <row r="6" spans="1:27" ht="15.95" customHeight="1" x14ac:dyDescent="0.2">
      <c r="A6" s="1" t="s">
        <v>3107</v>
      </c>
      <c r="B6">
        <v>3468</v>
      </c>
      <c r="C6">
        <v>2551</v>
      </c>
      <c r="D6">
        <v>3213</v>
      </c>
      <c r="E6">
        <v>3374</v>
      </c>
      <c r="F6">
        <v>3460</v>
      </c>
      <c r="G6">
        <v>3338</v>
      </c>
      <c r="H6">
        <v>1617</v>
      </c>
      <c r="I6">
        <v>8038832</v>
      </c>
      <c r="J6">
        <v>5950172</v>
      </c>
      <c r="K6">
        <v>8231591</v>
      </c>
      <c r="L6">
        <v>10328991</v>
      </c>
      <c r="M6">
        <v>10832225</v>
      </c>
      <c r="N6">
        <v>11641454</v>
      </c>
      <c r="O6">
        <v>4620392</v>
      </c>
      <c r="P6" s="1">
        <f>ROUND(Tabel17[[#This Row],[k2024]]/Tabel17[[#This Row],[2024]],0)</f>
        <v>3488</v>
      </c>
      <c r="Q6" s="1">
        <f>ROUND(Tabel17[[#This Row],[k2025 I pa]]/Tabel17[[#This Row],[2025  I pa]],0)</f>
        <v>2857</v>
      </c>
      <c r="R6" s="1">
        <f>ROUND((Tabel17[[#This Row],[keskm 2025, €]]-Tabel17[[#This Row],[keskm 2024,€]])*100/Tabel17[[#This Row],[keskm 2024,€]],0)</f>
        <v>-18</v>
      </c>
      <c r="S6" s="1">
        <f>ROUND(Tabel17[[#This Row],[2025  I pa]]*100/15807,0)</f>
        <v>10</v>
      </c>
      <c r="T6" s="1" t="str">
        <f>_xlfn.CONCAT(S6,"% ",A6," ",ROUND(Tabel17[[#This Row],[2025  I pa]],-2)," (",ROUND(Tabel17[[#This Row],[k2025 I pa]]/1000000,0)," mln €)")</f>
        <v>10% Kokkupõrge möödasõidul, reastumisel või rajalt kaldumisel 1600 (5 mln €)</v>
      </c>
      <c r="U6"/>
    </row>
    <row r="7" spans="1:27" ht="15.95" customHeight="1" x14ac:dyDescent="0.2">
      <c r="A7" s="1" t="s">
        <v>2838</v>
      </c>
      <c r="B7">
        <v>1501</v>
      </c>
      <c r="C7">
        <v>1044</v>
      </c>
      <c r="D7">
        <v>1228</v>
      </c>
      <c r="E7">
        <v>1334</v>
      </c>
      <c r="F7">
        <v>1355</v>
      </c>
      <c r="G7">
        <v>1349</v>
      </c>
      <c r="H7">
        <v>596</v>
      </c>
      <c r="I7">
        <v>1696886</v>
      </c>
      <c r="J7">
        <v>1263170</v>
      </c>
      <c r="K7">
        <v>1553540</v>
      </c>
      <c r="L7">
        <v>1922753</v>
      </c>
      <c r="M7">
        <v>2162321</v>
      </c>
      <c r="N7">
        <v>2238761</v>
      </c>
      <c r="O7">
        <v>1060265</v>
      </c>
      <c r="P7" s="1">
        <f>ROUND(Tabel17[[#This Row],[k2024]]/Tabel17[[#This Row],[2024]],0)</f>
        <v>1660</v>
      </c>
      <c r="Q7" s="1">
        <f>ROUND(Tabel17[[#This Row],[k2025 I pa]]/Tabel17[[#This Row],[2025  I pa]],0)</f>
        <v>1779</v>
      </c>
      <c r="R7" s="1">
        <f>ROUND((Tabel17[[#This Row],[keskm 2025, €]]-Tabel17[[#This Row],[keskm 2024,€]])*100/Tabel17[[#This Row],[keskm 2024,€]],0)</f>
        <v>7</v>
      </c>
      <c r="S7" s="1">
        <f>ROUND(Tabel17[[#This Row],[2025  I pa]]*100/15807,0)</f>
        <v>4</v>
      </c>
      <c r="T7" s="1" t="str">
        <f>_xlfn.CONCAT(S7,"% ",A7," ",ROUND(Tabel17[[#This Row],[2025  I pa]],-2)," (",ROUND(Tabel17[[#This Row],[k2025 I pa]]/1000000,0)," mln €)")</f>
        <v>4% Kokkupõrge tagurdamisel, va parkimisel 600 (1 mln €)</v>
      </c>
      <c r="U7"/>
      <c r="AA7" s="29"/>
    </row>
    <row r="8" spans="1:27" ht="15.95" customHeight="1" x14ac:dyDescent="0.2">
      <c r="A8" s="1" t="s">
        <v>2835</v>
      </c>
      <c r="B8">
        <v>310</v>
      </c>
      <c r="C8">
        <v>302</v>
      </c>
      <c r="D8">
        <v>326</v>
      </c>
      <c r="E8">
        <v>336</v>
      </c>
      <c r="F8">
        <v>330</v>
      </c>
      <c r="G8">
        <v>360</v>
      </c>
      <c r="H8">
        <v>135</v>
      </c>
      <c r="I8">
        <v>1782366</v>
      </c>
      <c r="J8">
        <v>1293670</v>
      </c>
      <c r="K8">
        <v>1322699</v>
      </c>
      <c r="L8">
        <v>3779540</v>
      </c>
      <c r="M8">
        <v>2470909</v>
      </c>
      <c r="N8">
        <v>3016783</v>
      </c>
      <c r="O8">
        <v>965722</v>
      </c>
      <c r="P8" s="1">
        <f>ROUND(Tabel17[[#This Row],[k2024]]/Tabel17[[#This Row],[2024]],0)</f>
        <v>8380</v>
      </c>
      <c r="Q8" s="1">
        <f>ROUND(Tabel17[[#This Row],[k2025 I pa]]/Tabel17[[#This Row],[2025  I pa]],0)</f>
        <v>7153</v>
      </c>
      <c r="R8" s="1">
        <f>ROUND((Tabel17[[#This Row],[keskm 2025, €]]-Tabel17[[#This Row],[keskm 2024,€]])*100/Tabel17[[#This Row],[keskm 2024,€]],0)</f>
        <v>-15</v>
      </c>
      <c r="S8" s="1">
        <f>ROUND(Tabel17[[#This Row],[2025  I pa]]*100/15807,0)</f>
        <v>1</v>
      </c>
      <c r="T8" s="1" t="str">
        <f>_xlfn.CONCAT(S8,"% ",A8," ",ROUND(Tabel17[[#This Row],[2025  I pa]],-2)," (",ROUND(Tabel17[[#This Row],[k2025 I pa]]/1000000,0)," mln €)")</f>
        <v>1% Jalakäijale või jalgratturile otsasõit 100 (1 mln €)</v>
      </c>
      <c r="U8"/>
    </row>
    <row r="9" spans="1:27" ht="15.95" customHeight="1" x14ac:dyDescent="0.2">
      <c r="A9" s="1" t="s">
        <v>2834</v>
      </c>
      <c r="B9">
        <v>803</v>
      </c>
      <c r="C9">
        <v>698</v>
      </c>
      <c r="D9">
        <v>841</v>
      </c>
      <c r="E9">
        <v>876</v>
      </c>
      <c r="F9">
        <v>1139</v>
      </c>
      <c r="G9">
        <v>1141</v>
      </c>
      <c r="H9">
        <v>625</v>
      </c>
      <c r="I9">
        <v>1845227</v>
      </c>
      <c r="J9">
        <v>1444346</v>
      </c>
      <c r="K9">
        <v>1706679</v>
      </c>
      <c r="L9">
        <v>3627113</v>
      </c>
      <c r="M9">
        <v>2251418</v>
      </c>
      <c r="N9">
        <v>3261731</v>
      </c>
      <c r="O9">
        <v>1247434</v>
      </c>
      <c r="P9" s="1">
        <f>ROUND(Tabel17[[#This Row],[k2024]]/Tabel17[[#This Row],[2024]],0)</f>
        <v>2859</v>
      </c>
      <c r="Q9" s="1">
        <f>ROUND(Tabel17[[#This Row],[k2025 I pa]]/Tabel17[[#This Row],[2025  I pa]],0)</f>
        <v>1996</v>
      </c>
      <c r="R9" s="1">
        <f>ROUND((Tabel17[[#This Row],[keskm 2025, €]]-Tabel17[[#This Row],[keskm 2024,€]])*100/Tabel17[[#This Row],[keskm 2024,€]],0)</f>
        <v>-30</v>
      </c>
      <c r="S9" s="1">
        <f>ROUND(Tabel17[[#This Row],[2025  I pa]]*100/15807,0)</f>
        <v>4</v>
      </c>
      <c r="T9" s="1" t="str">
        <f>_xlfn.CONCAT(S9,"% ",A9," ",ROUND(Tabel17[[#This Row],[2025  I pa]],-2)," (",ROUND(Tabel17[[#This Row],[k2025 I pa]]/1000000,0)," mln €)")</f>
        <v>4% Muu 600 (1 mln €)</v>
      </c>
      <c r="U9"/>
    </row>
    <row r="10" spans="1:27" ht="15.95" customHeight="1" x14ac:dyDescent="0.2">
      <c r="A10" s="1" t="s">
        <v>2934</v>
      </c>
      <c r="B10">
        <v>32558</v>
      </c>
      <c r="C10">
        <v>27181</v>
      </c>
      <c r="D10">
        <v>32969</v>
      </c>
      <c r="E10">
        <v>33721</v>
      </c>
      <c r="F10">
        <v>34359</v>
      </c>
      <c r="G10">
        <v>33689</v>
      </c>
      <c r="H10">
        <v>15807</v>
      </c>
      <c r="I10">
        <v>54555493</v>
      </c>
      <c r="J10">
        <v>47178339</v>
      </c>
      <c r="K10">
        <v>58207407</v>
      </c>
      <c r="L10">
        <v>68243923</v>
      </c>
      <c r="M10">
        <v>72555626</v>
      </c>
      <c r="N10">
        <v>80941481</v>
      </c>
      <c r="O10">
        <v>34937559</v>
      </c>
      <c r="P10" s="1">
        <f>ROUND(Tabel17[[#This Row],[k2024]]/Tabel17[[#This Row],[2024]],0)</f>
        <v>2403</v>
      </c>
      <c r="Q10" s="1">
        <f>ROUND(Tabel17[[#This Row],[k2025 I pa]]/Tabel17[[#This Row],[2025  I pa]],0)</f>
        <v>2210</v>
      </c>
      <c r="R10" s="1">
        <f>ROUND((Tabel17[[#This Row],[keskm 2025, €]]-Tabel17[[#This Row],[keskm 2024,€]])*100/Tabel17[[#This Row],[keskm 2024,€]],0)</f>
        <v>-8</v>
      </c>
      <c r="S10" s="1">
        <f>ROUND(Tabel17[[#This Row],[2025  I pa]]*100/15807,0)</f>
        <v>100</v>
      </c>
    </row>
    <row r="11" spans="1:27" ht="15.95" customHeight="1" x14ac:dyDescent="0.2">
      <c r="C11" s="1"/>
      <c r="D11" s="1"/>
      <c r="G11" s="1">
        <f>G2+G3+G4+G5+G6+G7+G8+G9</f>
        <v>33689</v>
      </c>
      <c r="T11" s="1"/>
    </row>
    <row r="12" spans="1:27" ht="15.95" customHeight="1" x14ac:dyDescent="0.2">
      <c r="C12" s="1"/>
      <c r="D12" s="1"/>
      <c r="T12" s="1"/>
    </row>
    <row r="13" spans="1:27" ht="15.95" customHeight="1" x14ac:dyDescent="0.2">
      <c r="C13" s="1"/>
      <c r="D13" s="1"/>
      <c r="T13" s="1"/>
    </row>
    <row r="14" spans="1:27" ht="15.95" customHeight="1" x14ac:dyDescent="0.2">
      <c r="C14" s="1"/>
      <c r="D14" s="1"/>
      <c r="T14" s="1"/>
    </row>
    <row r="15" spans="1:27" ht="15.95" customHeight="1" x14ac:dyDescent="0.2">
      <c r="C15" s="1"/>
      <c r="D15" s="1"/>
      <c r="T15" s="1"/>
    </row>
    <row r="16" spans="1:27" ht="15.95" customHeight="1" x14ac:dyDescent="0.2">
      <c r="C16" s="1"/>
      <c r="E16"/>
      <c r="F16"/>
      <c r="G16"/>
      <c r="H16"/>
      <c r="I16"/>
      <c r="J16"/>
      <c r="K16"/>
      <c r="L16"/>
      <c r="M16"/>
      <c r="O16"/>
      <c r="P16"/>
      <c r="Q16"/>
      <c r="R16"/>
      <c r="T16" s="1"/>
    </row>
    <row r="17" spans="2:20" ht="15.95" customHeight="1" x14ac:dyDescent="0.2">
      <c r="C17" s="1"/>
      <c r="D17" s="1"/>
      <c r="T17" s="1"/>
    </row>
    <row r="18" spans="2:20" ht="15.95" customHeight="1" x14ac:dyDescent="0.2">
      <c r="D18" s="1"/>
      <c r="T18" s="1"/>
    </row>
    <row r="19" spans="2:20" ht="15.95" customHeight="1" x14ac:dyDescent="0.2">
      <c r="C19" s="1"/>
      <c r="D19" s="1"/>
    </row>
    <row r="20" spans="2:20" ht="15.95" customHeight="1" x14ac:dyDescent="0.2">
      <c r="C20" s="1"/>
      <c r="D20" s="1"/>
    </row>
    <row r="21" spans="2:20" ht="15.95" customHeight="1" x14ac:dyDescent="0.2">
      <c r="C21" s="1"/>
      <c r="L21"/>
    </row>
    <row r="23" spans="2:20" ht="15.95" customHeight="1" x14ac:dyDescent="0.2">
      <c r="C23" s="1"/>
    </row>
    <row r="24" spans="2:20" ht="15.95" customHeight="1" x14ac:dyDescent="0.2">
      <c r="B24"/>
      <c r="C24" s="1"/>
      <c r="D24" s="1"/>
      <c r="G24"/>
    </row>
    <row r="25" spans="2:20" ht="15.95" customHeight="1" x14ac:dyDescent="0.2">
      <c r="B25"/>
      <c r="C25" s="1"/>
      <c r="D25" s="1"/>
    </row>
    <row r="26" spans="2:20" ht="15.95" customHeight="1" x14ac:dyDescent="0.2">
      <c r="B26"/>
      <c r="C26" s="1"/>
      <c r="D26" s="1"/>
    </row>
    <row r="27" spans="2:20" ht="15.95" customHeight="1" x14ac:dyDescent="0.2">
      <c r="B27"/>
      <c r="C27" s="1"/>
      <c r="D27" s="1"/>
    </row>
    <row r="28" spans="2:20" ht="15.95" customHeight="1" x14ac:dyDescent="0.2">
      <c r="B28"/>
      <c r="C28" s="1"/>
      <c r="D28" s="1"/>
    </row>
    <row r="29" spans="2:20" ht="15.95" customHeight="1" x14ac:dyDescent="0.2">
      <c r="B29"/>
      <c r="C29" s="1"/>
      <c r="D29" s="1"/>
    </row>
    <row r="30" spans="2:20" ht="15.95" customHeight="1" x14ac:dyDescent="0.2">
      <c r="B30"/>
      <c r="C30" s="1"/>
      <c r="D30" s="1"/>
    </row>
    <row r="31" spans="2:20" ht="15.95" customHeight="1" x14ac:dyDescent="0.2">
      <c r="B31"/>
      <c r="C31" s="1"/>
      <c r="D31" s="1"/>
    </row>
    <row r="32" spans="2:20" ht="15.95" customHeight="1" x14ac:dyDescent="0.2">
      <c r="B32"/>
      <c r="C32" s="1"/>
      <c r="D32" s="1"/>
      <c r="G32"/>
    </row>
    <row r="33" spans="2:4" ht="15.95" customHeight="1" x14ac:dyDescent="0.2">
      <c r="B33"/>
      <c r="C33" s="1"/>
      <c r="D33" s="1"/>
    </row>
    <row r="34" spans="2:4" ht="15.95" customHeight="1" x14ac:dyDescent="0.2">
      <c r="B34"/>
      <c r="C34" s="1"/>
      <c r="D34" s="1"/>
    </row>
  </sheetData>
  <pageMargins left="1.1811023622047245" right="0.59055118110236227" top="0.78740157480314965" bottom="0.39370078740157483" header="0.31496062992125984" footer="0.31496062992125984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86161-943D-4603-8C0A-17FA81576C74}">
  <dimension ref="A1:U35"/>
  <sheetViews>
    <sheetView workbookViewId="0">
      <selection activeCell="W11" sqref="W11"/>
    </sheetView>
  </sheetViews>
  <sheetFormatPr defaultColWidth="9.140625" defaultRowHeight="15.95" customHeight="1" x14ac:dyDescent="0.2"/>
  <cols>
    <col min="1" max="1" width="48.42578125" style="1" customWidth="1"/>
    <col min="2" max="2" width="6.5703125" style="1" customWidth="1"/>
    <col min="3" max="3" width="5.85546875" style="1" customWidth="1"/>
    <col min="4" max="4" width="6.140625" style="1" customWidth="1"/>
    <col min="5" max="6" width="6.5703125" style="1" customWidth="1"/>
    <col min="7" max="7" width="8" style="1" customWidth="1"/>
    <col min="8" max="9" width="7.85546875" style="1" customWidth="1"/>
    <col min="10" max="11" width="6.5703125" style="1" customWidth="1"/>
    <col min="12" max="12" width="4" style="1" customWidth="1"/>
    <col min="13" max="13" width="4.140625" style="1" customWidth="1"/>
    <col min="14" max="14" width="6.28515625" style="1" customWidth="1"/>
    <col min="15" max="16" width="4.140625" style="1" customWidth="1"/>
    <col min="17" max="19" width="10.140625" style="1" customWidth="1"/>
    <col min="20" max="21" width="7.5703125" style="1" customWidth="1"/>
    <col min="22" max="16384" width="9.140625" style="1"/>
  </cols>
  <sheetData>
    <row r="1" spans="1:21" ht="60" customHeight="1" x14ac:dyDescent="0.2">
      <c r="A1" s="1" t="s">
        <v>21</v>
      </c>
      <c r="B1" s="6" t="s">
        <v>7</v>
      </c>
      <c r="C1" s="6" t="s">
        <v>8</v>
      </c>
      <c r="D1" s="6" t="s">
        <v>180</v>
      </c>
      <c r="E1" s="6" t="s">
        <v>2855</v>
      </c>
      <c r="F1" s="50" t="s">
        <v>3201</v>
      </c>
      <c r="G1" s="8" t="s">
        <v>24</v>
      </c>
      <c r="H1" s="8" t="s">
        <v>30</v>
      </c>
      <c r="I1" s="8" t="s">
        <v>2821</v>
      </c>
      <c r="J1" s="8" t="s">
        <v>3042</v>
      </c>
      <c r="K1" s="7" t="s">
        <v>3202</v>
      </c>
      <c r="L1" s="8" t="s">
        <v>25</v>
      </c>
      <c r="M1" s="8" t="s">
        <v>28</v>
      </c>
      <c r="N1" s="8" t="s">
        <v>2670</v>
      </c>
      <c r="O1" s="8" t="s">
        <v>2889</v>
      </c>
      <c r="P1" s="2" t="s">
        <v>3188</v>
      </c>
      <c r="Q1" s="10" t="s">
        <v>26</v>
      </c>
      <c r="R1" s="10" t="s">
        <v>29</v>
      </c>
      <c r="S1" s="10" t="s">
        <v>2823</v>
      </c>
      <c r="T1" s="11" t="s">
        <v>2931</v>
      </c>
      <c r="U1" s="11" t="s">
        <v>3198</v>
      </c>
    </row>
    <row r="2" spans="1:21" ht="15.95" customHeight="1" x14ac:dyDescent="0.2">
      <c r="A2" s="47" t="s">
        <v>2890</v>
      </c>
      <c r="B2" s="47">
        <v>6183</v>
      </c>
      <c r="C2" s="47">
        <v>6428</v>
      </c>
      <c r="D2" s="47">
        <v>6606</v>
      </c>
      <c r="E2" s="47">
        <v>6186</v>
      </c>
      <c r="F2" s="47">
        <v>2963</v>
      </c>
      <c r="G2" s="48">
        <v>5731</v>
      </c>
      <c r="H2" s="48">
        <v>6762</v>
      </c>
      <c r="I2" s="48">
        <v>7808</v>
      </c>
      <c r="J2" s="48">
        <v>7765</v>
      </c>
      <c r="K2" s="48">
        <v>3980</v>
      </c>
      <c r="L2" s="31">
        <v>19</v>
      </c>
      <c r="M2" s="31">
        <v>19</v>
      </c>
      <c r="N2" s="31">
        <v>19</v>
      </c>
      <c r="O2" s="31">
        <v>18</v>
      </c>
      <c r="P2" s="31">
        <v>19</v>
      </c>
      <c r="Q2" s="47">
        <v>3</v>
      </c>
      <c r="R2" s="47">
        <v>1</v>
      </c>
      <c r="S2" s="47">
        <v>2</v>
      </c>
      <c r="T2" s="47">
        <v>3</v>
      </c>
      <c r="U2" s="47">
        <v>2</v>
      </c>
    </row>
    <row r="3" spans="1:21" ht="15.95" customHeight="1" x14ac:dyDescent="0.2">
      <c r="A3" s="47" t="s">
        <v>2824</v>
      </c>
      <c r="B3" s="47">
        <v>6018</v>
      </c>
      <c r="C3" s="47">
        <v>5680</v>
      </c>
      <c r="D3" s="47">
        <v>5684</v>
      </c>
      <c r="E3" s="47">
        <v>5523</v>
      </c>
      <c r="F3" s="47">
        <v>2365</v>
      </c>
      <c r="G3" s="48">
        <v>12157</v>
      </c>
      <c r="H3" s="48">
        <v>11908</v>
      </c>
      <c r="I3" s="48">
        <v>12979</v>
      </c>
      <c r="J3" s="48">
        <v>14087</v>
      </c>
      <c r="K3" s="48">
        <v>6012</v>
      </c>
      <c r="L3" s="31">
        <v>18</v>
      </c>
      <c r="M3" s="31">
        <v>17</v>
      </c>
      <c r="N3" s="31">
        <v>17</v>
      </c>
      <c r="O3" s="31">
        <v>16</v>
      </c>
      <c r="P3" s="31">
        <v>15</v>
      </c>
      <c r="Q3" s="47">
        <v>166</v>
      </c>
      <c r="R3" s="47">
        <v>176</v>
      </c>
      <c r="S3" s="47">
        <v>153</v>
      </c>
      <c r="T3" s="47">
        <v>141</v>
      </c>
      <c r="U3" s="47">
        <v>26</v>
      </c>
    </row>
    <row r="4" spans="1:21" s="45" customFormat="1" ht="15.95" customHeight="1" x14ac:dyDescent="0.2">
      <c r="A4" s="47" t="s">
        <v>2891</v>
      </c>
      <c r="B4" s="47">
        <v>3748</v>
      </c>
      <c r="C4" s="47">
        <v>3777</v>
      </c>
      <c r="D4" s="47">
        <v>3725</v>
      </c>
      <c r="E4" s="47">
        <v>3424</v>
      </c>
      <c r="F4" s="47">
        <v>1625</v>
      </c>
      <c r="G4" s="48">
        <v>12715</v>
      </c>
      <c r="H4" s="48">
        <v>13595</v>
      </c>
      <c r="I4" s="48">
        <v>15254</v>
      </c>
      <c r="J4" s="48">
        <v>18473</v>
      </c>
      <c r="K4" s="48">
        <v>7074</v>
      </c>
      <c r="L4" s="31">
        <v>11</v>
      </c>
      <c r="M4" s="31">
        <v>11</v>
      </c>
      <c r="N4" s="31">
        <v>11</v>
      </c>
      <c r="O4" s="31">
        <v>10</v>
      </c>
      <c r="P4" s="31">
        <v>10</v>
      </c>
      <c r="Q4" s="47">
        <v>224</v>
      </c>
      <c r="R4" s="47">
        <v>236</v>
      </c>
      <c r="S4" s="47">
        <v>236</v>
      </c>
      <c r="T4" s="47">
        <v>195</v>
      </c>
      <c r="U4" s="47">
        <v>72</v>
      </c>
    </row>
    <row r="5" spans="1:21" ht="15.95" customHeight="1" x14ac:dyDescent="0.2">
      <c r="A5" s="47" t="s">
        <v>2892</v>
      </c>
      <c r="B5" s="47">
        <v>1992</v>
      </c>
      <c r="C5" s="47">
        <v>2017</v>
      </c>
      <c r="D5" s="47">
        <v>1936</v>
      </c>
      <c r="E5" s="47">
        <v>2455</v>
      </c>
      <c r="F5" s="47">
        <v>1208</v>
      </c>
      <c r="G5" s="48">
        <v>2544</v>
      </c>
      <c r="H5" s="48">
        <v>2922</v>
      </c>
      <c r="I5" s="48">
        <v>3138</v>
      </c>
      <c r="J5" s="48">
        <v>4085</v>
      </c>
      <c r="K5" s="48">
        <v>2073</v>
      </c>
      <c r="L5" s="31">
        <v>6</v>
      </c>
      <c r="M5" s="31">
        <v>6</v>
      </c>
      <c r="N5" s="31">
        <v>6</v>
      </c>
      <c r="O5" s="31">
        <v>7</v>
      </c>
      <c r="P5" s="31">
        <v>8</v>
      </c>
      <c r="Q5" s="47">
        <v>6</v>
      </c>
      <c r="R5" s="47">
        <v>10</v>
      </c>
      <c r="S5" s="47">
        <v>8</v>
      </c>
      <c r="T5" s="47">
        <v>8</v>
      </c>
      <c r="U5" s="47">
        <v>2</v>
      </c>
    </row>
    <row r="6" spans="1:21" ht="15.95" customHeight="1" x14ac:dyDescent="0.2">
      <c r="A6" s="47" t="s">
        <v>2893</v>
      </c>
      <c r="B6" s="47">
        <v>2313</v>
      </c>
      <c r="C6" s="47">
        <v>2512</v>
      </c>
      <c r="D6" s="47">
        <v>2400</v>
      </c>
      <c r="E6" s="47">
        <v>2358</v>
      </c>
      <c r="F6" s="47">
        <v>1114</v>
      </c>
      <c r="G6" s="48">
        <v>2207</v>
      </c>
      <c r="H6" s="48">
        <v>2511</v>
      </c>
      <c r="I6" s="48">
        <v>2724</v>
      </c>
      <c r="J6" s="48">
        <v>2755</v>
      </c>
      <c r="K6" s="48">
        <v>1421</v>
      </c>
      <c r="L6" s="31">
        <v>7</v>
      </c>
      <c r="M6" s="31">
        <v>7</v>
      </c>
      <c r="N6" s="31">
        <v>7</v>
      </c>
      <c r="O6" s="31">
        <v>7</v>
      </c>
      <c r="P6" s="31">
        <v>7</v>
      </c>
      <c r="Q6" s="47">
        <v>1</v>
      </c>
      <c r="R6" s="47">
        <v>3</v>
      </c>
      <c r="S6" s="47">
        <v>2</v>
      </c>
      <c r="T6" s="47">
        <v>1</v>
      </c>
      <c r="U6" s="47">
        <v>1</v>
      </c>
    </row>
    <row r="7" spans="1:21" ht="15.95" customHeight="1" x14ac:dyDescent="0.2">
      <c r="A7" s="47" t="s">
        <v>2895</v>
      </c>
      <c r="B7" s="47">
        <v>1769</v>
      </c>
      <c r="C7" s="47">
        <v>1963</v>
      </c>
      <c r="D7" s="47">
        <v>1986</v>
      </c>
      <c r="E7" s="47">
        <v>1985</v>
      </c>
      <c r="F7" s="47">
        <v>1002</v>
      </c>
      <c r="G7" s="48">
        <v>2852</v>
      </c>
      <c r="H7" s="48">
        <v>3854</v>
      </c>
      <c r="I7" s="48">
        <v>4292</v>
      </c>
      <c r="J7" s="48">
        <v>4468</v>
      </c>
      <c r="K7" s="48">
        <v>2464</v>
      </c>
      <c r="L7" s="31">
        <v>5</v>
      </c>
      <c r="M7" s="31">
        <v>6</v>
      </c>
      <c r="N7" s="31">
        <v>6</v>
      </c>
      <c r="O7" s="31">
        <v>6</v>
      </c>
      <c r="P7" s="31">
        <v>6</v>
      </c>
      <c r="Q7" s="47">
        <v>18</v>
      </c>
      <c r="R7" s="47">
        <v>23</v>
      </c>
      <c r="S7" s="47">
        <v>21</v>
      </c>
      <c r="T7" s="47">
        <v>14</v>
      </c>
      <c r="U7" s="47">
        <v>12</v>
      </c>
    </row>
    <row r="8" spans="1:21" ht="15.95" customHeight="1" x14ac:dyDescent="0.2">
      <c r="A8" s="47" t="s">
        <v>2896</v>
      </c>
      <c r="B8" s="47">
        <v>1261</v>
      </c>
      <c r="C8" s="47">
        <v>1254</v>
      </c>
      <c r="D8" s="47">
        <v>1278</v>
      </c>
      <c r="E8" s="47">
        <v>1298</v>
      </c>
      <c r="F8" s="47">
        <v>689</v>
      </c>
      <c r="G8" s="48">
        <v>2038</v>
      </c>
      <c r="H8" s="48">
        <v>2255</v>
      </c>
      <c r="I8" s="48">
        <v>2749</v>
      </c>
      <c r="J8" s="48">
        <v>3247</v>
      </c>
      <c r="K8" s="48">
        <v>1515</v>
      </c>
      <c r="L8" s="31">
        <v>4</v>
      </c>
      <c r="M8" s="31">
        <v>4</v>
      </c>
      <c r="N8" s="31">
        <v>4</v>
      </c>
      <c r="O8" s="31">
        <v>4</v>
      </c>
      <c r="P8" s="31">
        <v>4</v>
      </c>
      <c r="Q8" s="47">
        <v>12</v>
      </c>
      <c r="R8" s="47">
        <v>10</v>
      </c>
      <c r="S8" s="47">
        <v>9</v>
      </c>
      <c r="T8" s="47">
        <v>10</v>
      </c>
      <c r="U8" s="47">
        <v>3</v>
      </c>
    </row>
    <row r="9" spans="1:21" ht="15.95" customHeight="1" x14ac:dyDescent="0.2">
      <c r="A9" s="47" t="s">
        <v>2894</v>
      </c>
      <c r="B9" s="47">
        <v>1325</v>
      </c>
      <c r="C9" s="47">
        <v>1607</v>
      </c>
      <c r="D9" s="47">
        <v>1624</v>
      </c>
      <c r="E9" s="47">
        <v>1508</v>
      </c>
      <c r="F9" s="47">
        <v>653</v>
      </c>
      <c r="G9" s="48">
        <v>1463</v>
      </c>
      <c r="H9" s="48">
        <v>1773</v>
      </c>
      <c r="I9" s="48">
        <v>2456</v>
      </c>
      <c r="J9" s="48">
        <v>2745</v>
      </c>
      <c r="K9" s="48">
        <v>1238</v>
      </c>
      <c r="L9" s="31">
        <v>4</v>
      </c>
      <c r="M9" s="31">
        <v>5</v>
      </c>
      <c r="N9" s="31">
        <v>5</v>
      </c>
      <c r="O9" s="31">
        <v>4</v>
      </c>
      <c r="P9" s="31">
        <v>4</v>
      </c>
      <c r="Q9" s="47">
        <v>22</v>
      </c>
      <c r="R9" s="47">
        <v>16</v>
      </c>
      <c r="S9" s="47">
        <v>29</v>
      </c>
      <c r="T9" s="47">
        <v>24</v>
      </c>
      <c r="U9" s="47">
        <v>4</v>
      </c>
    </row>
    <row r="10" spans="1:21" ht="15.95" customHeight="1" x14ac:dyDescent="0.2">
      <c r="A10" s="47" t="s">
        <v>2897</v>
      </c>
      <c r="B10" s="47">
        <v>1230</v>
      </c>
      <c r="C10" s="47">
        <v>1262</v>
      </c>
      <c r="D10" s="47">
        <v>1289</v>
      </c>
      <c r="E10" s="47">
        <v>1289</v>
      </c>
      <c r="F10" s="47">
        <v>643</v>
      </c>
      <c r="G10" s="48">
        <v>1462</v>
      </c>
      <c r="H10" s="48">
        <v>1693</v>
      </c>
      <c r="I10" s="48">
        <v>1918</v>
      </c>
      <c r="J10" s="48">
        <v>2083</v>
      </c>
      <c r="K10" s="48">
        <v>1101</v>
      </c>
      <c r="L10" s="31">
        <v>4</v>
      </c>
      <c r="M10" s="31">
        <v>4</v>
      </c>
      <c r="N10" s="31">
        <v>4</v>
      </c>
      <c r="O10" s="31">
        <v>4</v>
      </c>
      <c r="P10" s="31">
        <v>4</v>
      </c>
      <c r="Q10" s="47">
        <v>2</v>
      </c>
      <c r="R10" s="47">
        <v>4</v>
      </c>
      <c r="S10" s="47">
        <v>2</v>
      </c>
      <c r="T10" s="47">
        <v>2</v>
      </c>
      <c r="U10" s="47"/>
    </row>
    <row r="11" spans="1:21" ht="15.95" customHeight="1" x14ac:dyDescent="0.2">
      <c r="A11" s="47" t="s">
        <v>2838</v>
      </c>
      <c r="B11" s="47">
        <v>1217</v>
      </c>
      <c r="C11" s="47">
        <v>1328</v>
      </c>
      <c r="D11" s="47">
        <v>1339</v>
      </c>
      <c r="E11" s="47">
        <v>1345</v>
      </c>
      <c r="F11" s="47">
        <v>587</v>
      </c>
      <c r="G11" s="48">
        <v>1547</v>
      </c>
      <c r="H11" s="48">
        <v>1918</v>
      </c>
      <c r="I11" s="48">
        <v>2138</v>
      </c>
      <c r="J11" s="48">
        <v>2235</v>
      </c>
      <c r="K11" s="48">
        <v>1041</v>
      </c>
      <c r="L11" s="31">
        <v>4</v>
      </c>
      <c r="M11" s="31">
        <v>4</v>
      </c>
      <c r="N11" s="31">
        <v>4</v>
      </c>
      <c r="O11" s="31">
        <v>4</v>
      </c>
      <c r="P11" s="31">
        <v>4</v>
      </c>
      <c r="Q11" s="47">
        <v>1</v>
      </c>
      <c r="R11" s="47">
        <v>2</v>
      </c>
      <c r="S11" s="47">
        <v>6</v>
      </c>
      <c r="T11" s="47">
        <v>2</v>
      </c>
      <c r="U11" s="47"/>
    </row>
    <row r="12" spans="1:21" ht="15.95" customHeight="1" x14ac:dyDescent="0.2">
      <c r="A12" s="47" t="s">
        <v>2899</v>
      </c>
      <c r="B12" s="47">
        <v>921</v>
      </c>
      <c r="C12" s="47">
        <v>963</v>
      </c>
      <c r="D12" s="47">
        <v>1063</v>
      </c>
      <c r="E12" s="47">
        <v>1067</v>
      </c>
      <c r="F12" s="47">
        <v>587</v>
      </c>
      <c r="G12" s="48">
        <v>479</v>
      </c>
      <c r="H12" s="48">
        <v>552</v>
      </c>
      <c r="I12" s="48">
        <v>727</v>
      </c>
      <c r="J12" s="48">
        <v>825</v>
      </c>
      <c r="K12" s="48">
        <v>485</v>
      </c>
      <c r="L12" s="31">
        <v>3</v>
      </c>
      <c r="M12" s="31">
        <v>3</v>
      </c>
      <c r="N12" s="31">
        <v>3</v>
      </c>
      <c r="O12" s="31">
        <v>3</v>
      </c>
      <c r="P12" s="31">
        <v>4</v>
      </c>
      <c r="Q12" s="47"/>
      <c r="R12" s="47">
        <v>1</v>
      </c>
      <c r="S12" s="47">
        <v>1</v>
      </c>
      <c r="T12" s="47"/>
      <c r="U12" s="47"/>
    </row>
    <row r="13" spans="1:21" ht="15.95" customHeight="1" x14ac:dyDescent="0.2">
      <c r="A13" s="47" t="s">
        <v>27</v>
      </c>
      <c r="B13" s="47">
        <v>204</v>
      </c>
      <c r="C13" s="47">
        <v>231</v>
      </c>
      <c r="D13" s="47">
        <v>463</v>
      </c>
      <c r="E13" s="47">
        <v>497</v>
      </c>
      <c r="F13" s="47">
        <v>332</v>
      </c>
      <c r="G13" s="48">
        <v>52</v>
      </c>
      <c r="H13" s="48">
        <v>97</v>
      </c>
      <c r="I13" s="48">
        <v>480</v>
      </c>
      <c r="J13" s="48">
        <v>761</v>
      </c>
      <c r="K13" s="48">
        <v>564</v>
      </c>
      <c r="L13" s="31">
        <v>1</v>
      </c>
      <c r="M13" s="31">
        <v>1</v>
      </c>
      <c r="N13" s="31">
        <v>1</v>
      </c>
      <c r="O13" s="31">
        <v>1</v>
      </c>
      <c r="P13" s="31">
        <v>2</v>
      </c>
      <c r="Q13" s="47">
        <v>11</v>
      </c>
      <c r="R13" s="47">
        <v>4</v>
      </c>
      <c r="S13" s="47">
        <v>7</v>
      </c>
      <c r="T13" s="47">
        <v>27</v>
      </c>
      <c r="U13" s="47">
        <v>17</v>
      </c>
    </row>
    <row r="14" spans="1:21" ht="15.95" customHeight="1" x14ac:dyDescent="0.2">
      <c r="A14" s="47" t="s">
        <v>2898</v>
      </c>
      <c r="B14" s="47">
        <v>645</v>
      </c>
      <c r="C14" s="47">
        <v>679</v>
      </c>
      <c r="D14" s="47">
        <v>654</v>
      </c>
      <c r="E14" s="47">
        <v>578</v>
      </c>
      <c r="F14" s="47">
        <v>264</v>
      </c>
      <c r="G14" s="48">
        <v>3499</v>
      </c>
      <c r="H14" s="48">
        <v>4917</v>
      </c>
      <c r="I14" s="48">
        <v>3680</v>
      </c>
      <c r="J14" s="48">
        <v>4783</v>
      </c>
      <c r="K14" s="48">
        <v>1227</v>
      </c>
      <c r="L14" s="31">
        <v>2</v>
      </c>
      <c r="M14" s="31">
        <v>2</v>
      </c>
      <c r="N14" s="31">
        <v>2</v>
      </c>
      <c r="O14" s="31">
        <v>2</v>
      </c>
      <c r="P14" s="31">
        <v>2</v>
      </c>
      <c r="Q14" s="47">
        <v>54</v>
      </c>
      <c r="R14" s="47">
        <v>68</v>
      </c>
      <c r="S14" s="47">
        <v>55</v>
      </c>
      <c r="T14" s="47">
        <v>45</v>
      </c>
      <c r="U14" s="47">
        <v>16</v>
      </c>
    </row>
    <row r="15" spans="1:21" s="45" customFormat="1" ht="15.95" customHeight="1" x14ac:dyDescent="0.2">
      <c r="A15" s="47" t="s">
        <v>2901</v>
      </c>
      <c r="B15" s="47">
        <v>614</v>
      </c>
      <c r="C15" s="47">
        <v>517</v>
      </c>
      <c r="D15" s="47">
        <v>643</v>
      </c>
      <c r="E15" s="47">
        <v>752</v>
      </c>
      <c r="F15" s="47">
        <v>261</v>
      </c>
      <c r="G15" s="48">
        <v>287</v>
      </c>
      <c r="H15" s="48">
        <v>278</v>
      </c>
      <c r="I15" s="48">
        <v>352</v>
      </c>
      <c r="J15" s="48">
        <v>422</v>
      </c>
      <c r="K15" s="48">
        <v>174</v>
      </c>
      <c r="L15" s="31">
        <v>2</v>
      </c>
      <c r="M15" s="31">
        <v>2</v>
      </c>
      <c r="N15" s="31">
        <v>2</v>
      </c>
      <c r="O15" s="31">
        <v>2</v>
      </c>
      <c r="P15" s="31">
        <v>2</v>
      </c>
      <c r="Q15" s="47"/>
      <c r="R15" s="47"/>
      <c r="S15" s="47"/>
      <c r="T15" s="47"/>
      <c r="U15" s="47"/>
    </row>
    <row r="16" spans="1:21" ht="15.95" customHeight="1" x14ac:dyDescent="0.2">
      <c r="A16" s="47" t="s">
        <v>2900</v>
      </c>
      <c r="B16" s="47">
        <v>487</v>
      </c>
      <c r="C16" s="47">
        <v>596</v>
      </c>
      <c r="D16" s="47">
        <v>620</v>
      </c>
      <c r="E16" s="47">
        <v>579</v>
      </c>
      <c r="F16" s="47">
        <v>251</v>
      </c>
      <c r="G16" s="48">
        <v>624</v>
      </c>
      <c r="H16" s="48">
        <v>995</v>
      </c>
      <c r="I16" s="48">
        <v>926</v>
      </c>
      <c r="J16" s="48">
        <v>1266</v>
      </c>
      <c r="K16" s="48">
        <v>421</v>
      </c>
      <c r="L16" s="31">
        <v>1</v>
      </c>
      <c r="M16" s="31">
        <v>2</v>
      </c>
      <c r="N16" s="31">
        <v>2</v>
      </c>
      <c r="O16" s="31">
        <v>2</v>
      </c>
      <c r="P16" s="31">
        <v>2</v>
      </c>
      <c r="Q16" s="47">
        <v>5</v>
      </c>
      <c r="R16" s="47">
        <v>9</v>
      </c>
      <c r="S16" s="47">
        <v>5</v>
      </c>
      <c r="T16" s="47">
        <v>8</v>
      </c>
      <c r="U16" s="47"/>
    </row>
    <row r="17" spans="1:21" ht="15.95" customHeight="1" x14ac:dyDescent="0.2">
      <c r="A17" s="47" t="s">
        <v>2904</v>
      </c>
      <c r="B17" s="47">
        <v>389</v>
      </c>
      <c r="C17" s="47">
        <v>358</v>
      </c>
      <c r="D17" s="47">
        <v>359</v>
      </c>
      <c r="E17" s="47">
        <v>389</v>
      </c>
      <c r="F17" s="47">
        <v>177</v>
      </c>
      <c r="G17" s="48">
        <v>665</v>
      </c>
      <c r="H17" s="48">
        <v>573</v>
      </c>
      <c r="I17" s="48">
        <v>1315</v>
      </c>
      <c r="J17" s="48">
        <v>862</v>
      </c>
      <c r="K17" s="48">
        <v>399</v>
      </c>
      <c r="L17" s="31">
        <v>1</v>
      </c>
      <c r="M17" s="31">
        <v>1</v>
      </c>
      <c r="N17" s="31">
        <v>1</v>
      </c>
      <c r="O17" s="31">
        <v>1</v>
      </c>
      <c r="P17" s="31">
        <v>1</v>
      </c>
      <c r="Q17" s="47">
        <v>3</v>
      </c>
      <c r="R17" s="47">
        <v>5</v>
      </c>
      <c r="S17" s="47">
        <v>5</v>
      </c>
      <c r="T17" s="47">
        <v>7</v>
      </c>
      <c r="U17" s="47">
        <v>2</v>
      </c>
    </row>
    <row r="18" spans="1:21" s="45" customFormat="1" ht="15.95" customHeight="1" x14ac:dyDescent="0.2">
      <c r="A18" s="47" t="s">
        <v>2902</v>
      </c>
      <c r="B18" s="47">
        <v>397</v>
      </c>
      <c r="C18" s="47">
        <v>362</v>
      </c>
      <c r="D18" s="47">
        <v>454</v>
      </c>
      <c r="E18" s="47">
        <v>368</v>
      </c>
      <c r="F18" s="47">
        <v>171</v>
      </c>
      <c r="G18" s="48">
        <v>1157</v>
      </c>
      <c r="H18" s="48">
        <v>949</v>
      </c>
      <c r="I18" s="48">
        <v>1534</v>
      </c>
      <c r="J18" s="48">
        <v>1486</v>
      </c>
      <c r="K18" s="48">
        <v>523</v>
      </c>
      <c r="L18" s="31">
        <v>1</v>
      </c>
      <c r="M18" s="31">
        <v>1</v>
      </c>
      <c r="N18" s="31">
        <v>1</v>
      </c>
      <c r="O18" s="31">
        <v>1</v>
      </c>
      <c r="P18" s="31">
        <v>1</v>
      </c>
      <c r="Q18" s="47">
        <v>18</v>
      </c>
      <c r="R18" s="47">
        <v>13</v>
      </c>
      <c r="S18" s="47">
        <v>19</v>
      </c>
      <c r="T18" s="47">
        <v>16</v>
      </c>
      <c r="U18" s="47">
        <v>4</v>
      </c>
    </row>
    <row r="19" spans="1:21" s="45" customFormat="1" ht="15.95" customHeight="1" x14ac:dyDescent="0.2">
      <c r="A19" s="47" t="s">
        <v>2903</v>
      </c>
      <c r="B19" s="47">
        <v>454</v>
      </c>
      <c r="C19" s="47">
        <v>396</v>
      </c>
      <c r="D19" s="47">
        <v>421</v>
      </c>
      <c r="E19" s="47">
        <v>312</v>
      </c>
      <c r="F19" s="47">
        <v>137</v>
      </c>
      <c r="G19" s="48">
        <v>1684</v>
      </c>
      <c r="H19" s="48">
        <v>1595</v>
      </c>
      <c r="I19" s="48">
        <v>1933</v>
      </c>
      <c r="J19" s="48">
        <v>1247</v>
      </c>
      <c r="K19" s="48">
        <v>700</v>
      </c>
      <c r="L19" s="31">
        <v>1</v>
      </c>
      <c r="M19" s="31">
        <v>1</v>
      </c>
      <c r="N19" s="31">
        <v>1</v>
      </c>
      <c r="O19" s="31">
        <v>1</v>
      </c>
      <c r="P19" s="31">
        <v>1</v>
      </c>
      <c r="Q19" s="47">
        <v>35</v>
      </c>
      <c r="R19" s="47">
        <v>39</v>
      </c>
      <c r="S19" s="47">
        <v>41</v>
      </c>
      <c r="T19" s="47">
        <v>24</v>
      </c>
      <c r="U19" s="47">
        <v>9</v>
      </c>
    </row>
    <row r="20" spans="1:21" ht="15.95" customHeight="1" x14ac:dyDescent="0.2">
      <c r="A20" s="47" t="s">
        <v>2906</v>
      </c>
      <c r="B20" s="47">
        <v>256</v>
      </c>
      <c r="C20" s="47">
        <v>257</v>
      </c>
      <c r="D20" s="47">
        <v>272</v>
      </c>
      <c r="E20" s="47">
        <v>280</v>
      </c>
      <c r="F20" s="47">
        <v>129</v>
      </c>
      <c r="G20" s="48">
        <v>253</v>
      </c>
      <c r="H20" s="48">
        <v>276</v>
      </c>
      <c r="I20" s="48">
        <v>349</v>
      </c>
      <c r="J20" s="48">
        <v>340</v>
      </c>
      <c r="K20" s="48">
        <v>172</v>
      </c>
      <c r="L20" s="31">
        <v>1</v>
      </c>
      <c r="M20" s="31">
        <v>1</v>
      </c>
      <c r="N20" s="31">
        <v>1</v>
      </c>
      <c r="O20" s="31">
        <v>1</v>
      </c>
      <c r="P20" s="31">
        <v>1</v>
      </c>
      <c r="Q20" s="47">
        <v>1</v>
      </c>
      <c r="R20" s="47"/>
      <c r="S20" s="47">
        <v>1</v>
      </c>
      <c r="T20" s="47"/>
      <c r="U20" s="47"/>
    </row>
    <row r="21" spans="1:21" ht="15.95" customHeight="1" x14ac:dyDescent="0.2">
      <c r="A21" s="47" t="s">
        <v>2905</v>
      </c>
      <c r="B21" s="47">
        <v>239</v>
      </c>
      <c r="C21" s="47">
        <v>268</v>
      </c>
      <c r="D21" s="47">
        <v>299</v>
      </c>
      <c r="E21" s="47">
        <v>274</v>
      </c>
      <c r="F21" s="47">
        <v>123</v>
      </c>
      <c r="G21" s="48">
        <v>332</v>
      </c>
      <c r="H21" s="48">
        <v>391</v>
      </c>
      <c r="I21" s="48">
        <v>526</v>
      </c>
      <c r="J21" s="48">
        <v>518</v>
      </c>
      <c r="K21" s="48">
        <v>231</v>
      </c>
      <c r="L21" s="31">
        <v>1</v>
      </c>
      <c r="M21" s="31">
        <v>1</v>
      </c>
      <c r="N21" s="31">
        <v>1</v>
      </c>
      <c r="O21" s="31">
        <v>1</v>
      </c>
      <c r="P21" s="31">
        <v>1</v>
      </c>
      <c r="Q21" s="47"/>
      <c r="R21" s="47"/>
      <c r="S21" s="47">
        <v>1</v>
      </c>
      <c r="T21" s="47"/>
      <c r="U21" s="47"/>
    </row>
    <row r="22" spans="1:21" s="45" customFormat="1" ht="15.95" customHeight="1" x14ac:dyDescent="0.2">
      <c r="A22" s="47" t="s">
        <v>2907</v>
      </c>
      <c r="B22" s="47">
        <v>273</v>
      </c>
      <c r="C22" s="47">
        <v>309</v>
      </c>
      <c r="D22" s="47">
        <v>259</v>
      </c>
      <c r="E22" s="47">
        <v>250</v>
      </c>
      <c r="F22" s="47">
        <v>103</v>
      </c>
      <c r="G22" s="48">
        <v>841</v>
      </c>
      <c r="H22" s="48">
        <v>826</v>
      </c>
      <c r="I22" s="48">
        <v>719</v>
      </c>
      <c r="J22" s="48">
        <v>723</v>
      </c>
      <c r="K22" s="48">
        <v>236</v>
      </c>
      <c r="L22" s="31">
        <v>1</v>
      </c>
      <c r="M22" s="31">
        <v>1</v>
      </c>
      <c r="N22" s="31">
        <v>1</v>
      </c>
      <c r="O22" s="31">
        <v>1</v>
      </c>
      <c r="P22" s="31">
        <v>1</v>
      </c>
      <c r="Q22" s="47">
        <v>14</v>
      </c>
      <c r="R22" s="47">
        <v>17</v>
      </c>
      <c r="S22" s="47">
        <v>8</v>
      </c>
      <c r="T22" s="47">
        <v>6</v>
      </c>
      <c r="U22" s="47">
        <v>2</v>
      </c>
    </row>
    <row r="23" spans="1:21" s="45" customFormat="1" ht="15.95" customHeight="1" x14ac:dyDescent="0.2">
      <c r="A23" s="47" t="s">
        <v>2909</v>
      </c>
      <c r="B23" s="47">
        <v>150</v>
      </c>
      <c r="C23" s="47">
        <v>123</v>
      </c>
      <c r="D23" s="47">
        <v>133</v>
      </c>
      <c r="E23" s="47">
        <v>138</v>
      </c>
      <c r="F23" s="47">
        <v>76</v>
      </c>
      <c r="G23" s="48">
        <v>311</v>
      </c>
      <c r="H23" s="48">
        <v>250</v>
      </c>
      <c r="I23" s="48">
        <v>353</v>
      </c>
      <c r="J23" s="48">
        <v>624</v>
      </c>
      <c r="K23" s="48">
        <v>154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47">
        <v>5</v>
      </c>
      <c r="R23" s="47">
        <v>1</v>
      </c>
      <c r="S23" s="47">
        <v>4</v>
      </c>
      <c r="T23" s="47">
        <v>1</v>
      </c>
      <c r="U23" s="47"/>
    </row>
    <row r="24" spans="1:21" s="46" customFormat="1" ht="15.95" customHeight="1" x14ac:dyDescent="0.2">
      <c r="A24" s="47" t="s">
        <v>2912</v>
      </c>
      <c r="B24" s="47">
        <v>118</v>
      </c>
      <c r="C24" s="47">
        <v>139</v>
      </c>
      <c r="D24" s="47">
        <v>131</v>
      </c>
      <c r="E24" s="47">
        <v>181</v>
      </c>
      <c r="F24" s="47">
        <v>74</v>
      </c>
      <c r="G24" s="48">
        <v>253</v>
      </c>
      <c r="H24" s="48">
        <v>316</v>
      </c>
      <c r="I24" s="48">
        <v>401</v>
      </c>
      <c r="J24" s="48">
        <v>602</v>
      </c>
      <c r="K24" s="48">
        <v>213</v>
      </c>
      <c r="L24" s="31">
        <v>0</v>
      </c>
      <c r="M24" s="31">
        <v>0</v>
      </c>
      <c r="N24" s="31">
        <v>0</v>
      </c>
      <c r="O24" s="31">
        <v>1</v>
      </c>
      <c r="P24" s="31">
        <v>0</v>
      </c>
      <c r="Q24" s="47">
        <v>87</v>
      </c>
      <c r="R24" s="47">
        <v>112</v>
      </c>
      <c r="S24" s="47">
        <v>102</v>
      </c>
      <c r="T24" s="47">
        <v>118</v>
      </c>
      <c r="U24" s="47">
        <v>45</v>
      </c>
    </row>
    <row r="25" spans="1:21" s="46" customFormat="1" ht="15.95" customHeight="1" x14ac:dyDescent="0.2">
      <c r="A25" s="47" t="s">
        <v>2908</v>
      </c>
      <c r="B25" s="47">
        <v>210</v>
      </c>
      <c r="C25" s="47">
        <v>194</v>
      </c>
      <c r="D25" s="47">
        <v>198</v>
      </c>
      <c r="E25" s="47">
        <v>178</v>
      </c>
      <c r="F25" s="47">
        <v>61</v>
      </c>
      <c r="G25" s="48">
        <v>1074</v>
      </c>
      <c r="H25" s="48">
        <v>3452</v>
      </c>
      <c r="I25" s="48">
        <v>2070</v>
      </c>
      <c r="J25" s="48">
        <v>2411</v>
      </c>
      <c r="K25" s="48">
        <v>752</v>
      </c>
      <c r="L25" s="31">
        <v>1</v>
      </c>
      <c r="M25" s="31">
        <v>1</v>
      </c>
      <c r="N25" s="31">
        <v>1</v>
      </c>
      <c r="O25" s="31">
        <v>1</v>
      </c>
      <c r="P25" s="31">
        <v>0</v>
      </c>
      <c r="Q25" s="47">
        <v>204</v>
      </c>
      <c r="R25" s="47">
        <v>191</v>
      </c>
      <c r="S25" s="47">
        <v>193</v>
      </c>
      <c r="T25" s="47">
        <v>175</v>
      </c>
      <c r="U25" s="47">
        <v>60</v>
      </c>
    </row>
    <row r="26" spans="1:21" s="46" customFormat="1" ht="15.95" customHeight="1" x14ac:dyDescent="0.2">
      <c r="A26" s="47" t="s">
        <v>2910</v>
      </c>
      <c r="B26" s="47">
        <v>134</v>
      </c>
      <c r="C26" s="47">
        <v>95</v>
      </c>
      <c r="D26" s="47">
        <v>106</v>
      </c>
      <c r="E26" s="47">
        <v>74</v>
      </c>
      <c r="F26" s="47">
        <v>37</v>
      </c>
      <c r="G26" s="48">
        <v>616</v>
      </c>
      <c r="H26" s="48">
        <v>337</v>
      </c>
      <c r="I26" s="48">
        <v>416</v>
      </c>
      <c r="J26" s="48">
        <v>215</v>
      </c>
      <c r="K26" s="48">
        <v>156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47">
        <v>10</v>
      </c>
      <c r="R26" s="47">
        <v>7</v>
      </c>
      <c r="S26" s="47">
        <v>4</v>
      </c>
      <c r="T26" s="47">
        <v>1</v>
      </c>
      <c r="U26" s="47">
        <v>3</v>
      </c>
    </row>
    <row r="27" spans="1:21" ht="15.95" customHeight="1" x14ac:dyDescent="0.2">
      <c r="A27" s="47" t="s">
        <v>2826</v>
      </c>
      <c r="B27" s="47">
        <v>111</v>
      </c>
      <c r="C27" s="47">
        <v>132</v>
      </c>
      <c r="D27" s="47">
        <v>162</v>
      </c>
      <c r="E27" s="47">
        <v>98</v>
      </c>
      <c r="F27" s="47">
        <v>29</v>
      </c>
      <c r="G27" s="48">
        <v>858</v>
      </c>
      <c r="H27" s="48">
        <v>531</v>
      </c>
      <c r="I27" s="48">
        <v>621</v>
      </c>
      <c r="J27" s="48">
        <v>418</v>
      </c>
      <c r="K27" s="48">
        <v>212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47">
        <v>75</v>
      </c>
      <c r="R27" s="47">
        <v>104</v>
      </c>
      <c r="S27" s="47">
        <v>131</v>
      </c>
      <c r="T27" s="47">
        <v>66</v>
      </c>
      <c r="U27" s="47">
        <v>18</v>
      </c>
    </row>
    <row r="28" spans="1:21" s="45" customFormat="1" ht="15.95" customHeight="1" x14ac:dyDescent="0.2">
      <c r="A28" s="47" t="s">
        <v>2911</v>
      </c>
      <c r="B28" s="47">
        <v>23</v>
      </c>
      <c r="C28" s="47">
        <v>39</v>
      </c>
      <c r="D28" s="47">
        <v>44</v>
      </c>
      <c r="E28" s="47">
        <v>32</v>
      </c>
      <c r="F28" s="47">
        <v>22</v>
      </c>
      <c r="G28" s="48">
        <v>32</v>
      </c>
      <c r="H28" s="48">
        <v>68</v>
      </c>
      <c r="I28" s="48">
        <v>89</v>
      </c>
      <c r="J28" s="48">
        <v>41</v>
      </c>
      <c r="K28" s="48">
        <v>45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47">
        <v>1</v>
      </c>
      <c r="R28" s="47"/>
      <c r="S28" s="47">
        <v>1</v>
      </c>
      <c r="T28" s="47"/>
      <c r="U28" s="47"/>
    </row>
    <row r="29" spans="1:21" ht="15.95" customHeight="1" x14ac:dyDescent="0.2">
      <c r="A29" s="47" t="s">
        <v>2913</v>
      </c>
      <c r="B29" s="47">
        <v>40</v>
      </c>
      <c r="C29" s="47">
        <v>55</v>
      </c>
      <c r="D29" s="47">
        <v>50</v>
      </c>
      <c r="E29" s="47">
        <v>49</v>
      </c>
      <c r="F29" s="47">
        <v>17</v>
      </c>
      <c r="G29" s="48">
        <v>99</v>
      </c>
      <c r="H29" s="48">
        <v>151</v>
      </c>
      <c r="I29" s="48">
        <v>134</v>
      </c>
      <c r="J29" s="48">
        <v>861</v>
      </c>
      <c r="K29" s="48">
        <v>55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47">
        <v>40</v>
      </c>
      <c r="R29" s="47">
        <v>55</v>
      </c>
      <c r="S29" s="47">
        <v>50</v>
      </c>
      <c r="T29" s="47">
        <v>46</v>
      </c>
      <c r="U29" s="47">
        <v>16</v>
      </c>
    </row>
    <row r="30" spans="1:21" ht="15.95" customHeight="1" x14ac:dyDescent="0.2">
      <c r="A30" s="47" t="s">
        <v>2915</v>
      </c>
      <c r="B30" s="47">
        <v>27</v>
      </c>
      <c r="C30" s="47">
        <v>25</v>
      </c>
      <c r="D30" s="47">
        <v>29</v>
      </c>
      <c r="E30" s="47">
        <v>26</v>
      </c>
      <c r="F30" s="47">
        <v>15</v>
      </c>
      <c r="G30" s="48">
        <v>56</v>
      </c>
      <c r="H30" s="48">
        <v>52</v>
      </c>
      <c r="I30" s="48">
        <v>91</v>
      </c>
      <c r="J30" s="48">
        <v>43</v>
      </c>
      <c r="K30" s="48">
        <v>28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47"/>
      <c r="R30" s="47"/>
      <c r="S30" s="47"/>
      <c r="T30" s="47"/>
      <c r="U30" s="47"/>
    </row>
    <row r="31" spans="1:21" s="45" customFormat="1" ht="15.95" customHeight="1" x14ac:dyDescent="0.2">
      <c r="A31" s="47" t="s">
        <v>2916</v>
      </c>
      <c r="B31" s="47">
        <v>16</v>
      </c>
      <c r="C31" s="47">
        <v>6</v>
      </c>
      <c r="D31" s="47">
        <v>6</v>
      </c>
      <c r="E31" s="47">
        <v>13</v>
      </c>
      <c r="F31" s="47">
        <v>7</v>
      </c>
      <c r="G31" s="48">
        <v>18</v>
      </c>
      <c r="H31" s="48">
        <v>36</v>
      </c>
      <c r="I31" s="48">
        <v>3</v>
      </c>
      <c r="J31" s="48">
        <v>148</v>
      </c>
      <c r="K31" s="48">
        <v>8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47">
        <v>7</v>
      </c>
      <c r="R31" s="47">
        <v>4</v>
      </c>
      <c r="S31" s="47">
        <v>4</v>
      </c>
      <c r="T31" s="47">
        <v>5</v>
      </c>
      <c r="U31" s="47">
        <v>4</v>
      </c>
    </row>
    <row r="32" spans="1:21" ht="15.95" customHeight="1" x14ac:dyDescent="0.2">
      <c r="A32" s="47" t="s">
        <v>2914</v>
      </c>
      <c r="B32" s="47">
        <v>11</v>
      </c>
      <c r="C32" s="47">
        <v>13</v>
      </c>
      <c r="D32" s="47">
        <v>3</v>
      </c>
      <c r="E32" s="47">
        <v>11</v>
      </c>
      <c r="F32" s="47">
        <v>6</v>
      </c>
      <c r="G32" s="48">
        <v>13</v>
      </c>
      <c r="H32" s="48">
        <v>17</v>
      </c>
      <c r="I32" s="48">
        <v>2</v>
      </c>
      <c r="J32" s="48">
        <v>18</v>
      </c>
      <c r="K32" s="48">
        <v>8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47"/>
      <c r="R32" s="47"/>
      <c r="S32" s="47"/>
      <c r="T32" s="47"/>
      <c r="U32" s="47"/>
    </row>
    <row r="33" spans="1:21" s="45" customFormat="1" ht="15.95" customHeight="1" x14ac:dyDescent="0.2">
      <c r="A33" s="47" t="s">
        <v>2827</v>
      </c>
      <c r="B33" s="47">
        <v>3</v>
      </c>
      <c r="C33" s="47">
        <v>6</v>
      </c>
      <c r="D33" s="47">
        <v>7</v>
      </c>
      <c r="E33" s="47">
        <v>3</v>
      </c>
      <c r="F33" s="47">
        <v>1</v>
      </c>
      <c r="G33" s="48">
        <v>4</v>
      </c>
      <c r="H33" s="48">
        <v>2154</v>
      </c>
      <c r="I33" s="48">
        <v>148</v>
      </c>
      <c r="J33" s="48">
        <v>19</v>
      </c>
      <c r="K33" s="48">
        <v>6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47">
        <v>1</v>
      </c>
      <c r="R33" s="47">
        <v>4</v>
      </c>
      <c r="S33" s="47">
        <v>3</v>
      </c>
      <c r="T33" s="47">
        <v>1</v>
      </c>
      <c r="U33" s="47"/>
    </row>
    <row r="34" spans="1:21" ht="15.95" customHeight="1" x14ac:dyDescent="0.2">
      <c r="A34" s="47" t="s">
        <v>2917</v>
      </c>
      <c r="B34" s="47">
        <v>5</v>
      </c>
      <c r="C34" s="47">
        <v>3</v>
      </c>
      <c r="D34" s="47">
        <v>3</v>
      </c>
      <c r="E34" s="47">
        <v>1</v>
      </c>
      <c r="F34" s="47">
        <v>0</v>
      </c>
      <c r="G34" s="48">
        <v>10</v>
      </c>
      <c r="H34" s="48">
        <v>11</v>
      </c>
      <c r="I34" s="48">
        <v>20</v>
      </c>
      <c r="J34" s="48">
        <v>0</v>
      </c>
      <c r="K34" s="48"/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47">
        <v>1</v>
      </c>
      <c r="R34" s="47"/>
      <c r="S34" s="47">
        <v>2</v>
      </c>
      <c r="T34" s="47">
        <v>1</v>
      </c>
      <c r="U34" s="47"/>
    </row>
    <row r="35" spans="1:21" ht="15.95" customHeight="1" x14ac:dyDescent="0.2">
      <c r="A35" s="12"/>
      <c r="B35" s="52"/>
      <c r="C35" s="53"/>
      <c r="D35" s="12"/>
      <c r="E35" s="53"/>
      <c r="F35" s="12"/>
      <c r="G35" s="54"/>
      <c r="H35" s="54"/>
      <c r="I35" s="54"/>
      <c r="J35" s="54"/>
      <c r="K35" s="54"/>
      <c r="L35" s="55"/>
      <c r="M35" s="55"/>
      <c r="N35" s="55"/>
      <c r="O35" s="51"/>
      <c r="P35" s="55"/>
      <c r="Q35" s="12"/>
      <c r="R35" s="12"/>
      <c r="S35" s="12"/>
      <c r="T35" s="12"/>
      <c r="U35" s="12"/>
    </row>
  </sheetData>
  <phoneticPr fontId="3" type="noConversion"/>
  <pageMargins left="1.1811023622047245" right="0.59055118110236227" top="0.78740157480314965" bottom="0.39370078740157483" header="0.31496062992125984" footer="0.31496062992125984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2193D-7293-48BE-9118-679A795A1B09}">
  <dimension ref="A1:AL216"/>
  <sheetViews>
    <sheetView workbookViewId="0">
      <selection activeCell="M18" sqref="M18"/>
    </sheetView>
  </sheetViews>
  <sheetFormatPr defaultColWidth="9.140625" defaultRowHeight="15.95" customHeight="1" x14ac:dyDescent="0.2"/>
  <cols>
    <col min="1" max="1" width="34.85546875" style="1" customWidth="1"/>
    <col min="2" max="2" width="12" style="1" customWidth="1"/>
    <col min="3" max="9" width="6.42578125" style="1" customWidth="1"/>
    <col min="10" max="10" width="5.7109375" style="1" customWidth="1"/>
    <col min="11" max="11" width="7.28515625" style="1" customWidth="1"/>
    <col min="12" max="12" width="5.7109375" style="1" customWidth="1"/>
    <col min="13" max="13" width="7.28515625" style="1" customWidth="1"/>
    <col min="14" max="15" width="7.7109375" style="1" customWidth="1"/>
    <col min="16" max="16" width="7.28515625" style="1" customWidth="1"/>
    <col min="17" max="17" width="7.5703125" style="1" customWidth="1"/>
    <col min="18" max="18" width="7.42578125" style="1" customWidth="1"/>
    <col min="19" max="19" width="7" style="1" customWidth="1"/>
    <col min="20" max="20" width="7.140625" style="1" customWidth="1"/>
    <col min="21" max="27" width="8.85546875" style="1" customWidth="1"/>
    <col min="28" max="16384" width="9.140625" style="1"/>
  </cols>
  <sheetData>
    <row r="1" spans="1:38" ht="54.75" customHeight="1" x14ac:dyDescent="0.2">
      <c r="A1" s="1" t="s">
        <v>31</v>
      </c>
      <c r="B1" s="2" t="s">
        <v>32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180</v>
      </c>
      <c r="H1" s="2" t="s">
        <v>2855</v>
      </c>
      <c r="I1" s="2" t="s">
        <v>3201</v>
      </c>
      <c r="J1" s="13" t="s">
        <v>3189</v>
      </c>
      <c r="K1" s="14" t="s">
        <v>3190</v>
      </c>
      <c r="L1" s="13" t="s">
        <v>3043</v>
      </c>
      <c r="M1" s="14" t="s">
        <v>3044</v>
      </c>
      <c r="N1" s="2" t="s">
        <v>22</v>
      </c>
      <c r="O1" s="2" t="s">
        <v>23</v>
      </c>
      <c r="P1" s="2" t="s">
        <v>24</v>
      </c>
      <c r="Q1" s="2" t="s">
        <v>30</v>
      </c>
      <c r="R1" s="2" t="s">
        <v>2821</v>
      </c>
      <c r="S1" s="19" t="s">
        <v>3042</v>
      </c>
      <c r="T1" s="19" t="s">
        <v>3202</v>
      </c>
      <c r="U1" s="10" t="s">
        <v>3045</v>
      </c>
      <c r="V1" s="10" t="s">
        <v>3046</v>
      </c>
      <c r="W1" s="10" t="s">
        <v>3047</v>
      </c>
      <c r="X1" s="10" t="s">
        <v>3048</v>
      </c>
      <c r="Y1" s="10" t="s">
        <v>3049</v>
      </c>
      <c r="Z1" s="10" t="s">
        <v>3050</v>
      </c>
      <c r="AA1" s="10" t="s">
        <v>3203</v>
      </c>
      <c r="AB1"/>
      <c r="AC1"/>
      <c r="AD1"/>
      <c r="AE1"/>
      <c r="AF1"/>
      <c r="AG1"/>
      <c r="AH1"/>
      <c r="AI1"/>
      <c r="AJ1"/>
      <c r="AK1"/>
      <c r="AL1"/>
    </row>
    <row r="2" spans="1:38" ht="15.95" customHeight="1" x14ac:dyDescent="0.2">
      <c r="A2" t="s">
        <v>35</v>
      </c>
      <c r="B2" t="s">
        <v>36</v>
      </c>
      <c r="C2">
        <v>77</v>
      </c>
      <c r="D2">
        <v>60</v>
      </c>
      <c r="E2">
        <v>73</v>
      </c>
      <c r="F2">
        <v>92</v>
      </c>
      <c r="G2">
        <v>104</v>
      </c>
      <c r="H2">
        <v>128</v>
      </c>
      <c r="I2">
        <v>71</v>
      </c>
      <c r="J2" s="31">
        <v>69</v>
      </c>
      <c r="K2" s="33">
        <v>95</v>
      </c>
      <c r="L2" s="33">
        <v>24</v>
      </c>
      <c r="M2" s="33">
        <v>23</v>
      </c>
      <c r="N2" s="32">
        <v>162</v>
      </c>
      <c r="O2" s="32">
        <v>124</v>
      </c>
      <c r="P2" s="32">
        <v>143</v>
      </c>
      <c r="Q2" s="32">
        <v>313</v>
      </c>
      <c r="R2" s="32">
        <v>216</v>
      </c>
      <c r="S2" s="32">
        <v>315</v>
      </c>
      <c r="T2" s="32">
        <v>199</v>
      </c>
      <c r="U2">
        <v>2</v>
      </c>
      <c r="V2"/>
      <c r="W2">
        <v>2</v>
      </c>
      <c r="X2">
        <v>7</v>
      </c>
      <c r="Y2">
        <v>1</v>
      </c>
      <c r="Z2" s="1">
        <v>3</v>
      </c>
      <c r="AB2"/>
      <c r="AE2"/>
      <c r="AF2"/>
      <c r="AG2"/>
      <c r="AH2"/>
      <c r="AI2"/>
      <c r="AJ2"/>
      <c r="AK2"/>
      <c r="AL2"/>
    </row>
    <row r="3" spans="1:38" ht="15.95" customHeight="1" x14ac:dyDescent="0.2">
      <c r="A3" t="s">
        <v>37</v>
      </c>
      <c r="B3" t="s">
        <v>34</v>
      </c>
      <c r="C3">
        <v>87</v>
      </c>
      <c r="D3">
        <v>86</v>
      </c>
      <c r="E3">
        <v>91</v>
      </c>
      <c r="F3">
        <v>72</v>
      </c>
      <c r="G3">
        <v>86</v>
      </c>
      <c r="H3">
        <v>97</v>
      </c>
      <c r="I3">
        <v>52</v>
      </c>
      <c r="J3" s="31">
        <v>14</v>
      </c>
      <c r="K3" s="33">
        <v>15</v>
      </c>
      <c r="L3" s="33">
        <v>11</v>
      </c>
      <c r="M3" s="33">
        <v>13</v>
      </c>
      <c r="N3" s="32">
        <v>152</v>
      </c>
      <c r="O3" s="32">
        <v>125</v>
      </c>
      <c r="P3" s="32">
        <v>124</v>
      </c>
      <c r="Q3" s="32">
        <v>100</v>
      </c>
      <c r="R3" s="32">
        <v>156</v>
      </c>
      <c r="S3" s="32">
        <v>256</v>
      </c>
      <c r="T3" s="32">
        <v>123</v>
      </c>
      <c r="U3">
        <v>2</v>
      </c>
      <c r="V3">
        <v>1</v>
      </c>
      <c r="W3"/>
      <c r="X3">
        <v>2</v>
      </c>
      <c r="Y3">
        <v>1</v>
      </c>
      <c r="AB3"/>
      <c r="AE3"/>
      <c r="AF3"/>
      <c r="AG3"/>
      <c r="AH3"/>
      <c r="AI3"/>
      <c r="AJ3"/>
      <c r="AK3"/>
      <c r="AL3"/>
    </row>
    <row r="4" spans="1:38" ht="15.95" customHeight="1" x14ac:dyDescent="0.2">
      <c r="A4" t="s">
        <v>2737</v>
      </c>
      <c r="B4" t="s">
        <v>34</v>
      </c>
      <c r="C4">
        <v>90</v>
      </c>
      <c r="D4">
        <v>105</v>
      </c>
      <c r="E4">
        <v>101</v>
      </c>
      <c r="F4">
        <v>74</v>
      </c>
      <c r="G4">
        <v>97</v>
      </c>
      <c r="H4">
        <v>113</v>
      </c>
      <c r="I4">
        <v>45</v>
      </c>
      <c r="J4" s="31">
        <v>12</v>
      </c>
      <c r="K4" s="33">
        <v>12</v>
      </c>
      <c r="L4" s="33">
        <v>16</v>
      </c>
      <c r="M4" s="33">
        <v>16</v>
      </c>
      <c r="N4" s="32">
        <v>103</v>
      </c>
      <c r="O4" s="32">
        <v>143</v>
      </c>
      <c r="P4" s="32">
        <v>144</v>
      </c>
      <c r="Q4" s="32">
        <v>128</v>
      </c>
      <c r="R4" s="32">
        <v>228</v>
      </c>
      <c r="S4" s="32">
        <v>198</v>
      </c>
      <c r="T4" s="32">
        <v>80</v>
      </c>
      <c r="U4">
        <v>2</v>
      </c>
      <c r="V4">
        <v>1</v>
      </c>
      <c r="W4">
        <v>4</v>
      </c>
      <c r="X4">
        <v>2</v>
      </c>
      <c r="Y4">
        <v>5</v>
      </c>
      <c r="Z4" s="1">
        <v>1</v>
      </c>
      <c r="AB4"/>
      <c r="AE4"/>
      <c r="AF4"/>
      <c r="AG4"/>
      <c r="AH4"/>
      <c r="AI4"/>
      <c r="AJ4"/>
      <c r="AK4"/>
      <c r="AL4"/>
    </row>
    <row r="5" spans="1:38" ht="15.95" customHeight="1" x14ac:dyDescent="0.2">
      <c r="A5" t="s">
        <v>39</v>
      </c>
      <c r="B5" t="s">
        <v>34</v>
      </c>
      <c r="C5">
        <v>86</v>
      </c>
      <c r="D5">
        <v>50</v>
      </c>
      <c r="E5">
        <v>42</v>
      </c>
      <c r="F5">
        <v>67</v>
      </c>
      <c r="G5">
        <v>79</v>
      </c>
      <c r="H5">
        <v>100</v>
      </c>
      <c r="I5">
        <v>42</v>
      </c>
      <c r="J5" s="31">
        <v>43</v>
      </c>
      <c r="K5" s="33">
        <v>102</v>
      </c>
      <c r="L5" s="33">
        <v>21</v>
      </c>
      <c r="M5" s="33">
        <v>27</v>
      </c>
      <c r="N5" s="32">
        <v>129</v>
      </c>
      <c r="O5" s="32">
        <v>66</v>
      </c>
      <c r="P5" s="32">
        <v>108</v>
      </c>
      <c r="Q5" s="32">
        <v>104</v>
      </c>
      <c r="R5" s="32">
        <v>184</v>
      </c>
      <c r="S5" s="32">
        <v>217</v>
      </c>
      <c r="T5" s="32">
        <v>102</v>
      </c>
      <c r="U5">
        <v>2</v>
      </c>
      <c r="V5"/>
      <c r="W5">
        <v>2</v>
      </c>
      <c r="X5"/>
      <c r="Y5"/>
      <c r="Z5" s="1">
        <v>1</v>
      </c>
      <c r="AA5" s="1">
        <v>1</v>
      </c>
    </row>
    <row r="6" spans="1:38" ht="15.95" customHeight="1" x14ac:dyDescent="0.2">
      <c r="A6" t="s">
        <v>38</v>
      </c>
      <c r="B6" t="s">
        <v>34</v>
      </c>
      <c r="C6">
        <v>85</v>
      </c>
      <c r="D6">
        <v>50</v>
      </c>
      <c r="E6">
        <v>70</v>
      </c>
      <c r="F6">
        <v>77</v>
      </c>
      <c r="G6">
        <v>60</v>
      </c>
      <c r="H6">
        <v>82</v>
      </c>
      <c r="I6">
        <v>36</v>
      </c>
      <c r="J6" s="31">
        <v>12</v>
      </c>
      <c r="K6" s="33">
        <v>17</v>
      </c>
      <c r="L6" s="33">
        <v>22</v>
      </c>
      <c r="M6" s="33">
        <v>37</v>
      </c>
      <c r="N6" s="32">
        <v>188</v>
      </c>
      <c r="O6" s="32">
        <v>79</v>
      </c>
      <c r="P6" s="32">
        <v>124</v>
      </c>
      <c r="Q6" s="32">
        <v>173</v>
      </c>
      <c r="R6" s="32">
        <v>83</v>
      </c>
      <c r="S6" s="32">
        <v>209</v>
      </c>
      <c r="T6" s="32">
        <v>59</v>
      </c>
      <c r="U6">
        <v>2</v>
      </c>
      <c r="V6">
        <v>3</v>
      </c>
      <c r="W6"/>
      <c r="X6">
        <v>3</v>
      </c>
      <c r="Y6">
        <v>1</v>
      </c>
      <c r="Z6" s="1">
        <v>1</v>
      </c>
    </row>
    <row r="7" spans="1:38" ht="15.95" customHeight="1" x14ac:dyDescent="0.2">
      <c r="A7" t="s">
        <v>2736</v>
      </c>
      <c r="B7" t="s">
        <v>34</v>
      </c>
      <c r="C7">
        <v>120</v>
      </c>
      <c r="D7">
        <v>98</v>
      </c>
      <c r="E7">
        <v>80</v>
      </c>
      <c r="F7">
        <v>98</v>
      </c>
      <c r="G7">
        <v>121</v>
      </c>
      <c r="H7">
        <v>102</v>
      </c>
      <c r="I7">
        <v>33</v>
      </c>
      <c r="J7" s="31">
        <v>3</v>
      </c>
      <c r="K7" s="33">
        <v>4</v>
      </c>
      <c r="L7" s="33">
        <v>-19</v>
      </c>
      <c r="M7" s="33">
        <v>-16</v>
      </c>
      <c r="N7" s="32">
        <v>171</v>
      </c>
      <c r="O7" s="32">
        <v>132</v>
      </c>
      <c r="P7" s="32">
        <v>114</v>
      </c>
      <c r="Q7" s="32">
        <v>151</v>
      </c>
      <c r="R7" s="32">
        <v>278</v>
      </c>
      <c r="S7" s="32">
        <v>216</v>
      </c>
      <c r="T7" s="32">
        <v>74</v>
      </c>
      <c r="U7"/>
      <c r="V7"/>
      <c r="W7"/>
      <c r="X7"/>
      <c r="Y7">
        <v>4</v>
      </c>
    </row>
    <row r="8" spans="1:38" ht="15.95" customHeight="1" x14ac:dyDescent="0.2">
      <c r="A8" t="s">
        <v>66</v>
      </c>
      <c r="B8" t="s">
        <v>67</v>
      </c>
      <c r="C8">
        <v>6</v>
      </c>
      <c r="D8">
        <v>14</v>
      </c>
      <c r="E8">
        <v>10</v>
      </c>
      <c r="F8">
        <v>21</v>
      </c>
      <c r="G8">
        <v>6</v>
      </c>
      <c r="H8">
        <v>19</v>
      </c>
      <c r="I8">
        <v>33</v>
      </c>
      <c r="J8" s="31">
        <v>38</v>
      </c>
      <c r="K8" s="33">
        <v>380</v>
      </c>
      <c r="L8" s="33">
        <v>13</v>
      </c>
      <c r="M8" s="33">
        <v>217</v>
      </c>
      <c r="N8" s="32">
        <v>33</v>
      </c>
      <c r="O8" s="32">
        <v>421</v>
      </c>
      <c r="P8" s="32">
        <v>27</v>
      </c>
      <c r="Q8" s="32">
        <v>50</v>
      </c>
      <c r="R8" s="32">
        <v>15</v>
      </c>
      <c r="S8" s="32">
        <v>365</v>
      </c>
      <c r="T8" s="32">
        <v>150</v>
      </c>
      <c r="U8">
        <v>1</v>
      </c>
      <c r="V8">
        <v>2</v>
      </c>
      <c r="W8"/>
      <c r="X8">
        <v>1</v>
      </c>
      <c r="Y8"/>
      <c r="Z8" s="1">
        <v>5</v>
      </c>
      <c r="AA8" s="1">
        <v>2</v>
      </c>
    </row>
    <row r="9" spans="1:38" ht="15.95" customHeight="1" x14ac:dyDescent="0.2">
      <c r="A9" t="s">
        <v>2738</v>
      </c>
      <c r="B9" t="s">
        <v>34</v>
      </c>
      <c r="C9">
        <v>94</v>
      </c>
      <c r="D9">
        <v>59</v>
      </c>
      <c r="E9">
        <v>55</v>
      </c>
      <c r="F9">
        <v>76</v>
      </c>
      <c r="G9">
        <v>84</v>
      </c>
      <c r="H9">
        <v>71</v>
      </c>
      <c r="I9">
        <v>28</v>
      </c>
      <c r="J9" s="31">
        <v>14</v>
      </c>
      <c r="K9" s="33">
        <v>25</v>
      </c>
      <c r="L9" s="33">
        <v>-13</v>
      </c>
      <c r="M9" s="33">
        <v>-15</v>
      </c>
      <c r="N9" s="32">
        <v>359</v>
      </c>
      <c r="O9" s="32">
        <v>156</v>
      </c>
      <c r="P9" s="32">
        <v>103</v>
      </c>
      <c r="Q9" s="32">
        <v>195</v>
      </c>
      <c r="R9" s="32">
        <v>276</v>
      </c>
      <c r="S9" s="32">
        <v>173</v>
      </c>
      <c r="T9" s="32">
        <v>51</v>
      </c>
      <c r="U9">
        <v>2</v>
      </c>
      <c r="V9">
        <v>2</v>
      </c>
      <c r="W9">
        <v>1</v>
      </c>
      <c r="X9">
        <v>7</v>
      </c>
      <c r="Y9">
        <v>2</v>
      </c>
      <c r="Z9" s="1">
        <v>1</v>
      </c>
    </row>
    <row r="10" spans="1:38" ht="15.95" customHeight="1" x14ac:dyDescent="0.2">
      <c r="A10" t="s">
        <v>42</v>
      </c>
      <c r="B10" t="s">
        <v>34</v>
      </c>
      <c r="C10">
        <v>71</v>
      </c>
      <c r="D10">
        <v>47</v>
      </c>
      <c r="E10">
        <v>59</v>
      </c>
      <c r="F10">
        <v>56</v>
      </c>
      <c r="G10">
        <v>65</v>
      </c>
      <c r="H10">
        <v>60</v>
      </c>
      <c r="I10">
        <v>28</v>
      </c>
      <c r="J10" s="31">
        <v>-8</v>
      </c>
      <c r="K10" s="33">
        <v>-14</v>
      </c>
      <c r="L10" s="33">
        <v>-5</v>
      </c>
      <c r="M10" s="33">
        <v>-8</v>
      </c>
      <c r="N10" s="32">
        <v>142</v>
      </c>
      <c r="O10" s="32">
        <v>69</v>
      </c>
      <c r="P10" s="32">
        <v>109</v>
      </c>
      <c r="Q10" s="32">
        <v>86</v>
      </c>
      <c r="R10" s="32">
        <v>121</v>
      </c>
      <c r="S10" s="32">
        <v>145</v>
      </c>
      <c r="T10" s="32">
        <v>54</v>
      </c>
      <c r="U10">
        <v>1</v>
      </c>
      <c r="V10">
        <v>2</v>
      </c>
      <c r="W10">
        <v>1</v>
      </c>
      <c r="X10">
        <v>2</v>
      </c>
      <c r="Y10">
        <v>3</v>
      </c>
      <c r="Z10" s="1">
        <v>2</v>
      </c>
      <c r="AA10" s="1">
        <v>1</v>
      </c>
    </row>
    <row r="11" spans="1:38" ht="15.95" customHeight="1" x14ac:dyDescent="0.2">
      <c r="A11" t="s">
        <v>44</v>
      </c>
      <c r="B11" t="s">
        <v>34</v>
      </c>
      <c r="C11">
        <v>46</v>
      </c>
      <c r="D11">
        <v>29</v>
      </c>
      <c r="E11">
        <v>45</v>
      </c>
      <c r="F11">
        <v>47</v>
      </c>
      <c r="G11">
        <v>41</v>
      </c>
      <c r="H11">
        <v>43</v>
      </c>
      <c r="I11">
        <v>28</v>
      </c>
      <c r="J11" s="31">
        <v>-1</v>
      </c>
      <c r="K11" s="33">
        <v>-2</v>
      </c>
      <c r="L11" s="33">
        <v>2</v>
      </c>
      <c r="M11" s="33">
        <v>5</v>
      </c>
      <c r="N11" s="32">
        <v>68</v>
      </c>
      <c r="O11" s="32">
        <v>37</v>
      </c>
      <c r="P11" s="32">
        <v>63</v>
      </c>
      <c r="Q11" s="32">
        <v>65</v>
      </c>
      <c r="R11" s="32">
        <v>90</v>
      </c>
      <c r="S11" s="32">
        <v>71</v>
      </c>
      <c r="T11" s="32">
        <v>57</v>
      </c>
      <c r="U11">
        <v>4</v>
      </c>
      <c r="V11">
        <v>1</v>
      </c>
      <c r="W11">
        <v>2</v>
      </c>
      <c r="X11">
        <v>3</v>
      </c>
      <c r="Y11"/>
      <c r="AA11" s="1">
        <v>1</v>
      </c>
    </row>
    <row r="12" spans="1:38" ht="15.95" customHeight="1" x14ac:dyDescent="0.2">
      <c r="A12" t="s">
        <v>33</v>
      </c>
      <c r="B12" t="s">
        <v>34</v>
      </c>
      <c r="C12">
        <v>90</v>
      </c>
      <c r="D12">
        <v>77</v>
      </c>
      <c r="E12">
        <v>88</v>
      </c>
      <c r="F12">
        <v>110</v>
      </c>
      <c r="G12">
        <v>105</v>
      </c>
      <c r="H12">
        <v>108</v>
      </c>
      <c r="I12">
        <v>27</v>
      </c>
      <c r="J12" s="31">
        <v>-14</v>
      </c>
      <c r="K12" s="33">
        <v>-16</v>
      </c>
      <c r="L12" s="33">
        <v>3</v>
      </c>
      <c r="M12" s="33">
        <v>3</v>
      </c>
      <c r="N12" s="32">
        <v>168</v>
      </c>
      <c r="O12" s="32">
        <v>124</v>
      </c>
      <c r="P12" s="32">
        <v>132</v>
      </c>
      <c r="Q12" s="32">
        <v>176</v>
      </c>
      <c r="R12" s="32">
        <v>172</v>
      </c>
      <c r="S12" s="32">
        <v>221</v>
      </c>
      <c r="T12" s="32">
        <v>58</v>
      </c>
      <c r="U12">
        <v>3</v>
      </c>
      <c r="V12">
        <v>3</v>
      </c>
      <c r="W12">
        <v>2</v>
      </c>
      <c r="X12">
        <v>3</v>
      </c>
      <c r="Y12">
        <v>3</v>
      </c>
      <c r="Z12" s="1">
        <v>3</v>
      </c>
      <c r="AA12" s="1">
        <v>1</v>
      </c>
    </row>
    <row r="13" spans="1:38" ht="15.95" customHeight="1" x14ac:dyDescent="0.2">
      <c r="A13" t="s">
        <v>49</v>
      </c>
      <c r="B13" t="s">
        <v>50</v>
      </c>
      <c r="C13">
        <v>43</v>
      </c>
      <c r="D13">
        <v>22</v>
      </c>
      <c r="E13">
        <v>23</v>
      </c>
      <c r="F13">
        <v>46</v>
      </c>
      <c r="G13">
        <v>45</v>
      </c>
      <c r="H13">
        <v>59</v>
      </c>
      <c r="I13">
        <v>26</v>
      </c>
      <c r="J13" s="31">
        <v>35</v>
      </c>
      <c r="K13" s="33">
        <v>152</v>
      </c>
      <c r="L13" s="33">
        <v>14</v>
      </c>
      <c r="M13" s="33">
        <v>31</v>
      </c>
      <c r="N13" s="32">
        <v>43</v>
      </c>
      <c r="O13" s="32">
        <v>45</v>
      </c>
      <c r="P13" s="32">
        <v>37</v>
      </c>
      <c r="Q13" s="32">
        <v>59</v>
      </c>
      <c r="R13" s="32">
        <v>74</v>
      </c>
      <c r="S13" s="32">
        <v>127</v>
      </c>
      <c r="T13" s="32">
        <v>58</v>
      </c>
      <c r="U13"/>
      <c r="V13"/>
      <c r="W13"/>
      <c r="X13">
        <v>1</v>
      </c>
      <c r="Y13">
        <v>1</v>
      </c>
      <c r="Z13" s="1">
        <v>4</v>
      </c>
    </row>
    <row r="14" spans="1:38" ht="15.95" customHeight="1" x14ac:dyDescent="0.2">
      <c r="A14" t="s">
        <v>62</v>
      </c>
      <c r="B14" t="s">
        <v>34</v>
      </c>
      <c r="C14">
        <v>40</v>
      </c>
      <c r="D14">
        <v>43</v>
      </c>
      <c r="E14">
        <v>23</v>
      </c>
      <c r="F14">
        <v>24</v>
      </c>
      <c r="G14">
        <v>35</v>
      </c>
      <c r="H14">
        <v>34</v>
      </c>
      <c r="I14">
        <v>25</v>
      </c>
      <c r="J14" s="31">
        <v>17</v>
      </c>
      <c r="K14" s="33">
        <v>74</v>
      </c>
      <c r="L14" s="33">
        <v>-1</v>
      </c>
      <c r="M14" s="33">
        <v>-3</v>
      </c>
      <c r="N14" s="32">
        <v>61</v>
      </c>
      <c r="O14" s="32">
        <v>56</v>
      </c>
      <c r="P14" s="32">
        <v>50</v>
      </c>
      <c r="Q14" s="32">
        <v>41</v>
      </c>
      <c r="R14" s="32">
        <v>88</v>
      </c>
      <c r="S14" s="32">
        <v>102</v>
      </c>
      <c r="T14" s="32">
        <v>114</v>
      </c>
      <c r="U14"/>
      <c r="V14">
        <v>1</v>
      </c>
      <c r="W14">
        <v>1</v>
      </c>
      <c r="X14">
        <v>1</v>
      </c>
      <c r="Y14">
        <v>1</v>
      </c>
      <c r="Z14" s="1">
        <v>1</v>
      </c>
    </row>
    <row r="15" spans="1:38" ht="15.95" customHeight="1" x14ac:dyDescent="0.2">
      <c r="A15" t="s">
        <v>40</v>
      </c>
      <c r="B15" t="s">
        <v>34</v>
      </c>
      <c r="C15">
        <v>40</v>
      </c>
      <c r="D15">
        <v>33</v>
      </c>
      <c r="E15">
        <v>35</v>
      </c>
      <c r="F15">
        <v>46</v>
      </c>
      <c r="G15">
        <v>27</v>
      </c>
      <c r="H15">
        <v>46</v>
      </c>
      <c r="I15">
        <v>23</v>
      </c>
      <c r="J15" s="31">
        <v>16</v>
      </c>
      <c r="K15" s="33">
        <v>46</v>
      </c>
      <c r="L15" s="33">
        <v>19</v>
      </c>
      <c r="M15" s="33">
        <v>70</v>
      </c>
      <c r="N15" s="32">
        <v>96</v>
      </c>
      <c r="O15" s="32">
        <v>44</v>
      </c>
      <c r="P15" s="32">
        <v>56</v>
      </c>
      <c r="Q15" s="32">
        <v>80</v>
      </c>
      <c r="R15" s="32">
        <v>43</v>
      </c>
      <c r="S15" s="32">
        <v>112</v>
      </c>
      <c r="T15" s="32">
        <v>43</v>
      </c>
      <c r="U15">
        <v>3</v>
      </c>
      <c r="V15">
        <v>1</v>
      </c>
      <c r="W15">
        <v>1</v>
      </c>
      <c r="X15"/>
      <c r="Y15"/>
      <c r="Z15" s="1">
        <v>2</v>
      </c>
    </row>
    <row r="16" spans="1:38" ht="15.95" customHeight="1" x14ac:dyDescent="0.2">
      <c r="A16" t="s">
        <v>47</v>
      </c>
      <c r="B16" t="s">
        <v>34</v>
      </c>
      <c r="C16">
        <v>75</v>
      </c>
      <c r="D16">
        <v>22</v>
      </c>
      <c r="E16">
        <v>44</v>
      </c>
      <c r="F16">
        <v>59</v>
      </c>
      <c r="G16">
        <v>51</v>
      </c>
      <c r="H16">
        <v>54</v>
      </c>
      <c r="I16">
        <v>22</v>
      </c>
      <c r="J16" s="31">
        <v>3</v>
      </c>
      <c r="K16" s="33">
        <v>7</v>
      </c>
      <c r="L16" s="33">
        <v>3</v>
      </c>
      <c r="M16" s="33">
        <v>6</v>
      </c>
      <c r="N16" s="32">
        <v>127</v>
      </c>
      <c r="O16" s="32">
        <v>42</v>
      </c>
      <c r="P16" s="32">
        <v>48</v>
      </c>
      <c r="Q16" s="32">
        <v>101</v>
      </c>
      <c r="R16" s="32">
        <v>79</v>
      </c>
      <c r="S16" s="32">
        <v>133</v>
      </c>
      <c r="T16" s="32">
        <v>59</v>
      </c>
      <c r="U16">
        <v>2</v>
      </c>
      <c r="V16">
        <v>1</v>
      </c>
      <c r="W16">
        <v>2</v>
      </c>
      <c r="X16">
        <v>1</v>
      </c>
      <c r="Y16">
        <v>1</v>
      </c>
      <c r="Z16" s="1">
        <v>1</v>
      </c>
      <c r="AA16" s="1">
        <v>1</v>
      </c>
    </row>
    <row r="17" spans="1:27" ht="15.95" customHeight="1" x14ac:dyDescent="0.2">
      <c r="A17" t="s">
        <v>63</v>
      </c>
      <c r="B17" t="s">
        <v>34</v>
      </c>
      <c r="C17">
        <v>38</v>
      </c>
      <c r="D17">
        <v>36</v>
      </c>
      <c r="E17">
        <v>32</v>
      </c>
      <c r="F17">
        <v>31</v>
      </c>
      <c r="G17">
        <v>35</v>
      </c>
      <c r="H17">
        <v>37</v>
      </c>
      <c r="I17">
        <v>21</v>
      </c>
      <c r="J17" s="31">
        <v>6</v>
      </c>
      <c r="K17" s="33">
        <v>19</v>
      </c>
      <c r="L17" s="33">
        <v>2</v>
      </c>
      <c r="M17" s="33">
        <v>6</v>
      </c>
      <c r="N17" s="32">
        <v>51</v>
      </c>
      <c r="O17" s="32">
        <v>87</v>
      </c>
      <c r="P17" s="32">
        <v>42</v>
      </c>
      <c r="Q17" s="32">
        <v>50</v>
      </c>
      <c r="R17" s="32">
        <v>64</v>
      </c>
      <c r="S17" s="32">
        <v>131</v>
      </c>
      <c r="T17" s="32">
        <v>40</v>
      </c>
      <c r="U17"/>
      <c r="V17"/>
      <c r="W17">
        <v>3</v>
      </c>
      <c r="X17">
        <v>1</v>
      </c>
      <c r="Y17">
        <v>1</v>
      </c>
    </row>
    <row r="18" spans="1:27" ht="15.95" customHeight="1" x14ac:dyDescent="0.2">
      <c r="A18" t="s">
        <v>56</v>
      </c>
      <c r="B18" t="s">
        <v>50</v>
      </c>
      <c r="C18">
        <v>109</v>
      </c>
      <c r="D18">
        <v>80</v>
      </c>
      <c r="E18">
        <v>81</v>
      </c>
      <c r="F18">
        <v>30</v>
      </c>
      <c r="G18">
        <v>52</v>
      </c>
      <c r="H18">
        <v>46</v>
      </c>
      <c r="I18">
        <v>19</v>
      </c>
      <c r="J18" s="31">
        <v>-43</v>
      </c>
      <c r="K18" s="33">
        <v>-53</v>
      </c>
      <c r="L18" s="33">
        <v>-6</v>
      </c>
      <c r="M18" s="33">
        <v>-12</v>
      </c>
      <c r="N18" s="32">
        <v>156</v>
      </c>
      <c r="O18" s="32">
        <v>141</v>
      </c>
      <c r="P18" s="32">
        <v>129</v>
      </c>
      <c r="Q18" s="32">
        <v>37</v>
      </c>
      <c r="R18" s="32">
        <v>142</v>
      </c>
      <c r="S18" s="32">
        <v>149</v>
      </c>
      <c r="T18" s="32">
        <v>43</v>
      </c>
      <c r="U18">
        <v>1</v>
      </c>
      <c r="V18">
        <v>2</v>
      </c>
      <c r="W18">
        <v>4</v>
      </c>
      <c r="X18"/>
      <c r="Y18"/>
      <c r="Z18" s="1">
        <v>2</v>
      </c>
      <c r="AA18" s="1">
        <v>1</v>
      </c>
    </row>
    <row r="19" spans="1:27" ht="15.95" customHeight="1" x14ac:dyDescent="0.2">
      <c r="A19" t="s">
        <v>41</v>
      </c>
      <c r="B19" t="s">
        <v>34</v>
      </c>
      <c r="C19">
        <v>36</v>
      </c>
      <c r="D19">
        <v>23</v>
      </c>
      <c r="E19">
        <v>28</v>
      </c>
      <c r="F19">
        <v>44</v>
      </c>
      <c r="G19">
        <v>48</v>
      </c>
      <c r="H19">
        <v>39</v>
      </c>
      <c r="I19">
        <v>19</v>
      </c>
      <c r="J19" s="31">
        <v>6</v>
      </c>
      <c r="K19" s="33">
        <v>21</v>
      </c>
      <c r="L19" s="33">
        <v>-9</v>
      </c>
      <c r="M19" s="33">
        <v>-19</v>
      </c>
      <c r="N19" s="32">
        <v>78</v>
      </c>
      <c r="O19" s="32">
        <v>41</v>
      </c>
      <c r="P19" s="32">
        <v>71</v>
      </c>
      <c r="Q19" s="32">
        <v>81</v>
      </c>
      <c r="R19" s="32">
        <v>70</v>
      </c>
      <c r="S19" s="32">
        <v>57</v>
      </c>
      <c r="T19" s="32">
        <v>36</v>
      </c>
      <c r="U19">
        <v>3</v>
      </c>
      <c r="V19"/>
      <c r="W19">
        <v>1</v>
      </c>
      <c r="X19">
        <v>3</v>
      </c>
      <c r="Y19">
        <v>3</v>
      </c>
      <c r="Z19" s="1">
        <v>2</v>
      </c>
    </row>
    <row r="20" spans="1:27" ht="15.95" customHeight="1" x14ac:dyDescent="0.2">
      <c r="A20" t="s">
        <v>90</v>
      </c>
      <c r="B20" t="s">
        <v>34</v>
      </c>
      <c r="C20">
        <v>20</v>
      </c>
      <c r="D20">
        <v>14</v>
      </c>
      <c r="E20">
        <v>19</v>
      </c>
      <c r="F20">
        <v>18</v>
      </c>
      <c r="G20">
        <v>25</v>
      </c>
      <c r="H20">
        <v>18</v>
      </c>
      <c r="I20">
        <v>19</v>
      </c>
      <c r="J20" s="31">
        <v>5</v>
      </c>
      <c r="K20" s="33">
        <v>26</v>
      </c>
      <c r="L20" s="33">
        <v>-7</v>
      </c>
      <c r="M20" s="33">
        <v>-28</v>
      </c>
      <c r="N20" s="32">
        <v>35</v>
      </c>
      <c r="O20" s="32">
        <v>41</v>
      </c>
      <c r="P20" s="32">
        <v>32</v>
      </c>
      <c r="Q20" s="32">
        <v>46</v>
      </c>
      <c r="R20" s="32">
        <v>66</v>
      </c>
      <c r="S20" s="32">
        <v>48</v>
      </c>
      <c r="T20" s="32">
        <v>65</v>
      </c>
      <c r="U20"/>
      <c r="V20"/>
      <c r="W20"/>
      <c r="X20"/>
      <c r="Y20">
        <v>1</v>
      </c>
    </row>
    <row r="21" spans="1:27" ht="15.95" customHeight="1" x14ac:dyDescent="0.2">
      <c r="A21" t="s">
        <v>43</v>
      </c>
      <c r="B21" t="s">
        <v>34</v>
      </c>
      <c r="C21">
        <v>50</v>
      </c>
      <c r="D21">
        <v>34</v>
      </c>
      <c r="E21">
        <v>41</v>
      </c>
      <c r="F21">
        <v>40</v>
      </c>
      <c r="G21">
        <v>43</v>
      </c>
      <c r="H21">
        <v>47</v>
      </c>
      <c r="I21">
        <v>18</v>
      </c>
      <c r="J21" s="31">
        <v>-3</v>
      </c>
      <c r="K21" s="33">
        <v>-7</v>
      </c>
      <c r="L21" s="33">
        <v>4</v>
      </c>
      <c r="M21" s="33">
        <v>9</v>
      </c>
      <c r="N21" s="32">
        <v>80</v>
      </c>
      <c r="O21" s="32">
        <v>73</v>
      </c>
      <c r="P21" s="32">
        <v>69</v>
      </c>
      <c r="Q21" s="32">
        <v>62</v>
      </c>
      <c r="R21" s="32">
        <v>104</v>
      </c>
      <c r="S21" s="32">
        <v>90</v>
      </c>
      <c r="T21" s="32">
        <v>34</v>
      </c>
      <c r="U21">
        <v>1</v>
      </c>
      <c r="V21"/>
      <c r="W21">
        <v>1</v>
      </c>
      <c r="X21"/>
      <c r="Y21"/>
      <c r="Z21" s="1">
        <v>1</v>
      </c>
    </row>
    <row r="22" spans="1:27" ht="15.95" customHeight="1" x14ac:dyDescent="0.2">
      <c r="A22" t="s">
        <v>48</v>
      </c>
      <c r="B22" t="s">
        <v>34</v>
      </c>
      <c r="C22">
        <v>45</v>
      </c>
      <c r="D22">
        <v>43</v>
      </c>
      <c r="E22">
        <v>47</v>
      </c>
      <c r="F22">
        <v>37</v>
      </c>
      <c r="G22">
        <v>39</v>
      </c>
      <c r="H22">
        <v>43</v>
      </c>
      <c r="I22">
        <v>17</v>
      </c>
      <c r="J22" s="31">
        <v>-10</v>
      </c>
      <c r="K22" s="33">
        <v>-21</v>
      </c>
      <c r="L22" s="33">
        <v>4</v>
      </c>
      <c r="M22" s="33">
        <v>10</v>
      </c>
      <c r="N22" s="32">
        <v>80</v>
      </c>
      <c r="O22" s="32">
        <v>139</v>
      </c>
      <c r="P22" s="32">
        <v>93</v>
      </c>
      <c r="Q22" s="32">
        <v>55</v>
      </c>
      <c r="R22" s="32">
        <v>80</v>
      </c>
      <c r="S22" s="32">
        <v>104</v>
      </c>
      <c r="T22" s="32">
        <v>39</v>
      </c>
      <c r="U22">
        <v>2</v>
      </c>
      <c r="V22">
        <v>2</v>
      </c>
      <c r="W22">
        <v>1</v>
      </c>
      <c r="X22">
        <v>1</v>
      </c>
      <c r="Y22">
        <v>1</v>
      </c>
      <c r="Z22" s="1">
        <v>1</v>
      </c>
    </row>
    <row r="23" spans="1:27" ht="15.95" customHeight="1" x14ac:dyDescent="0.2">
      <c r="A23" t="s">
        <v>2969</v>
      </c>
      <c r="B23" t="s">
        <v>34</v>
      </c>
      <c r="C23">
        <v>23</v>
      </c>
      <c r="D23">
        <v>25</v>
      </c>
      <c r="E23">
        <v>23</v>
      </c>
      <c r="F23">
        <v>31</v>
      </c>
      <c r="G23">
        <v>26</v>
      </c>
      <c r="H23">
        <v>34</v>
      </c>
      <c r="I23">
        <v>17</v>
      </c>
      <c r="J23" s="31">
        <v>9</v>
      </c>
      <c r="K23" s="33">
        <v>39</v>
      </c>
      <c r="L23" s="33">
        <v>8</v>
      </c>
      <c r="M23" s="33">
        <v>31</v>
      </c>
      <c r="N23" s="32">
        <v>58</v>
      </c>
      <c r="O23" s="32">
        <v>62</v>
      </c>
      <c r="P23" s="32">
        <v>32</v>
      </c>
      <c r="Q23" s="32">
        <v>70</v>
      </c>
      <c r="R23" s="32">
        <v>74</v>
      </c>
      <c r="S23" s="32">
        <v>63</v>
      </c>
      <c r="T23" s="32">
        <v>28</v>
      </c>
      <c r="U23"/>
      <c r="V23">
        <v>1</v>
      </c>
      <c r="W23"/>
      <c r="X23">
        <v>3</v>
      </c>
      <c r="Y23"/>
      <c r="Z23" s="1">
        <v>4</v>
      </c>
    </row>
    <row r="24" spans="1:27" ht="15.95" customHeight="1" x14ac:dyDescent="0.2">
      <c r="A24" t="s">
        <v>45</v>
      </c>
      <c r="B24" t="s">
        <v>34</v>
      </c>
      <c r="C24">
        <v>46</v>
      </c>
      <c r="D24">
        <v>29</v>
      </c>
      <c r="E24">
        <v>26</v>
      </c>
      <c r="F24">
        <v>44</v>
      </c>
      <c r="G24">
        <v>13</v>
      </c>
      <c r="H24">
        <v>21</v>
      </c>
      <c r="I24">
        <v>17</v>
      </c>
      <c r="J24" s="31">
        <v>0</v>
      </c>
      <c r="K24" s="33">
        <v>0</v>
      </c>
      <c r="L24" s="33">
        <v>8</v>
      </c>
      <c r="M24" s="33">
        <v>62</v>
      </c>
      <c r="N24" s="32">
        <v>55</v>
      </c>
      <c r="O24" s="32">
        <v>51</v>
      </c>
      <c r="P24" s="32">
        <v>76</v>
      </c>
      <c r="Q24" s="32">
        <v>70</v>
      </c>
      <c r="R24" s="32">
        <v>30</v>
      </c>
      <c r="S24" s="32">
        <v>33</v>
      </c>
      <c r="T24" s="32">
        <v>26</v>
      </c>
      <c r="U24">
        <v>2</v>
      </c>
      <c r="V24"/>
      <c r="W24">
        <v>1</v>
      </c>
      <c r="X24">
        <v>2</v>
      </c>
      <c r="Y24"/>
    </row>
    <row r="25" spans="1:27" ht="15.95" customHeight="1" x14ac:dyDescent="0.2">
      <c r="A25" t="s">
        <v>2741</v>
      </c>
      <c r="B25" t="s">
        <v>34</v>
      </c>
      <c r="C25">
        <v>2</v>
      </c>
      <c r="D25">
        <v>5</v>
      </c>
      <c r="E25">
        <v>23</v>
      </c>
      <c r="F25">
        <v>27</v>
      </c>
      <c r="G25">
        <v>36</v>
      </c>
      <c r="H25">
        <v>31</v>
      </c>
      <c r="I25">
        <v>16</v>
      </c>
      <c r="J25" s="31">
        <v>11</v>
      </c>
      <c r="K25" s="33">
        <v>48</v>
      </c>
      <c r="L25" s="33">
        <v>-5</v>
      </c>
      <c r="M25" s="33">
        <v>-14</v>
      </c>
      <c r="N25" s="32">
        <v>1</v>
      </c>
      <c r="O25" s="32">
        <v>6</v>
      </c>
      <c r="P25" s="32">
        <v>25</v>
      </c>
      <c r="Q25" s="32">
        <v>54</v>
      </c>
      <c r="R25" s="32">
        <v>86</v>
      </c>
      <c r="S25" s="32">
        <v>93</v>
      </c>
      <c r="T25" s="32">
        <v>53</v>
      </c>
      <c r="U25"/>
      <c r="V25"/>
      <c r="W25"/>
      <c r="X25"/>
      <c r="Y25"/>
      <c r="AA25" s="1">
        <v>1</v>
      </c>
    </row>
    <row r="26" spans="1:27" ht="15.95" customHeight="1" x14ac:dyDescent="0.2">
      <c r="A26" t="s">
        <v>2742</v>
      </c>
      <c r="B26" t="s">
        <v>34</v>
      </c>
      <c r="C26">
        <v>21</v>
      </c>
      <c r="D26">
        <v>21</v>
      </c>
      <c r="E26">
        <v>12</v>
      </c>
      <c r="F26">
        <v>30</v>
      </c>
      <c r="G26">
        <v>29</v>
      </c>
      <c r="H26">
        <v>29</v>
      </c>
      <c r="I26">
        <v>16</v>
      </c>
      <c r="J26" s="31">
        <v>13</v>
      </c>
      <c r="K26" s="33">
        <v>108</v>
      </c>
      <c r="L26" s="33">
        <v>0</v>
      </c>
      <c r="M26" s="33">
        <v>0</v>
      </c>
      <c r="N26" s="32">
        <v>41</v>
      </c>
      <c r="O26" s="32">
        <v>31</v>
      </c>
      <c r="P26" s="32">
        <v>11</v>
      </c>
      <c r="Q26" s="32">
        <v>40</v>
      </c>
      <c r="R26" s="32">
        <v>60</v>
      </c>
      <c r="S26" s="32">
        <v>93</v>
      </c>
      <c r="T26" s="32">
        <v>35</v>
      </c>
      <c r="U26">
        <v>2</v>
      </c>
      <c r="V26">
        <v>2</v>
      </c>
      <c r="W26"/>
      <c r="X26"/>
      <c r="Y26"/>
      <c r="Z26" s="1">
        <v>1</v>
      </c>
    </row>
    <row r="27" spans="1:27" ht="15.95" customHeight="1" x14ac:dyDescent="0.2">
      <c r="A27" t="s">
        <v>59</v>
      </c>
      <c r="B27" t="s">
        <v>34</v>
      </c>
      <c r="C27">
        <v>36</v>
      </c>
      <c r="D27">
        <v>12</v>
      </c>
      <c r="E27">
        <v>23</v>
      </c>
      <c r="F27">
        <v>23</v>
      </c>
      <c r="G27">
        <v>33</v>
      </c>
      <c r="H27">
        <v>27</v>
      </c>
      <c r="I27">
        <v>16</v>
      </c>
      <c r="J27" s="31">
        <v>10</v>
      </c>
      <c r="K27" s="33">
        <v>43</v>
      </c>
      <c r="L27" s="33">
        <v>-6</v>
      </c>
      <c r="M27" s="33">
        <v>-18</v>
      </c>
      <c r="N27" s="32">
        <v>98</v>
      </c>
      <c r="O27" s="32">
        <v>32</v>
      </c>
      <c r="P27" s="32">
        <v>37</v>
      </c>
      <c r="Q27" s="32">
        <v>58</v>
      </c>
      <c r="R27" s="32">
        <v>98</v>
      </c>
      <c r="S27" s="32">
        <v>58</v>
      </c>
      <c r="T27" s="32">
        <v>47</v>
      </c>
      <c r="U27"/>
      <c r="V27">
        <v>2</v>
      </c>
      <c r="W27"/>
      <c r="X27"/>
      <c r="Y27">
        <v>2</v>
      </c>
      <c r="Z27" s="1">
        <v>1</v>
      </c>
      <c r="AA27" s="1">
        <v>1</v>
      </c>
    </row>
    <row r="28" spans="1:27" ht="15.95" customHeight="1" x14ac:dyDescent="0.2">
      <c r="A28" t="s">
        <v>2739</v>
      </c>
      <c r="B28" t="s">
        <v>34</v>
      </c>
      <c r="C28">
        <v>75</v>
      </c>
      <c r="D28">
        <v>43</v>
      </c>
      <c r="E28">
        <v>47</v>
      </c>
      <c r="F28">
        <v>50</v>
      </c>
      <c r="G28">
        <v>44</v>
      </c>
      <c r="H28">
        <v>47</v>
      </c>
      <c r="I28">
        <v>15</v>
      </c>
      <c r="J28" s="31">
        <v>-10</v>
      </c>
      <c r="K28" s="33">
        <v>-21</v>
      </c>
      <c r="L28" s="33">
        <v>3</v>
      </c>
      <c r="M28" s="33">
        <v>7</v>
      </c>
      <c r="N28" s="32">
        <v>180</v>
      </c>
      <c r="O28" s="32">
        <v>116</v>
      </c>
      <c r="P28" s="32">
        <v>68</v>
      </c>
      <c r="Q28" s="32">
        <v>105</v>
      </c>
      <c r="R28" s="32">
        <v>144</v>
      </c>
      <c r="S28" s="32">
        <v>143</v>
      </c>
      <c r="T28" s="32">
        <v>40</v>
      </c>
      <c r="U28">
        <v>2</v>
      </c>
      <c r="V28">
        <v>1</v>
      </c>
      <c r="W28">
        <v>1</v>
      </c>
      <c r="X28"/>
      <c r="Y28">
        <v>2</v>
      </c>
      <c r="Z28" s="1">
        <v>3</v>
      </c>
    </row>
    <row r="29" spans="1:27" ht="15.95" customHeight="1" x14ac:dyDescent="0.2">
      <c r="A29" t="s">
        <v>2748</v>
      </c>
      <c r="B29" t="s">
        <v>34</v>
      </c>
      <c r="C29">
        <v>31</v>
      </c>
      <c r="D29">
        <v>36</v>
      </c>
      <c r="E29">
        <v>26</v>
      </c>
      <c r="F29">
        <v>25</v>
      </c>
      <c r="G29">
        <v>42</v>
      </c>
      <c r="H29">
        <v>44</v>
      </c>
      <c r="I29">
        <v>15</v>
      </c>
      <c r="J29" s="31">
        <v>10</v>
      </c>
      <c r="K29" s="33">
        <v>38</v>
      </c>
      <c r="L29" s="33">
        <v>2</v>
      </c>
      <c r="M29" s="33">
        <v>5</v>
      </c>
      <c r="N29" s="32">
        <v>64</v>
      </c>
      <c r="O29" s="32">
        <v>53</v>
      </c>
      <c r="P29" s="32">
        <v>49</v>
      </c>
      <c r="Q29" s="32">
        <v>42</v>
      </c>
      <c r="R29" s="32">
        <v>108</v>
      </c>
      <c r="S29" s="32">
        <v>83</v>
      </c>
      <c r="T29" s="32">
        <v>26</v>
      </c>
      <c r="U29">
        <v>1</v>
      </c>
      <c r="V29">
        <v>1</v>
      </c>
      <c r="W29">
        <v>2</v>
      </c>
      <c r="X29">
        <v>4</v>
      </c>
      <c r="Y29">
        <v>2</v>
      </c>
    </row>
    <row r="30" spans="1:27" ht="15.95" customHeight="1" x14ac:dyDescent="0.2">
      <c r="A30" t="s">
        <v>57</v>
      </c>
      <c r="B30" t="s">
        <v>34</v>
      </c>
      <c r="C30">
        <v>25</v>
      </c>
      <c r="D30">
        <v>15</v>
      </c>
      <c r="E30">
        <v>15</v>
      </c>
      <c r="F30">
        <v>22</v>
      </c>
      <c r="G30">
        <v>21</v>
      </c>
      <c r="H30">
        <v>8</v>
      </c>
      <c r="I30">
        <v>14</v>
      </c>
      <c r="J30" s="31">
        <v>2</v>
      </c>
      <c r="K30" s="33">
        <v>13</v>
      </c>
      <c r="L30" s="33">
        <v>-13</v>
      </c>
      <c r="M30" s="33">
        <v>-62</v>
      </c>
      <c r="N30" s="32">
        <v>53</v>
      </c>
      <c r="O30" s="32">
        <v>19</v>
      </c>
      <c r="P30" s="32">
        <v>33</v>
      </c>
      <c r="Q30" s="32">
        <v>36</v>
      </c>
      <c r="R30" s="32">
        <v>43</v>
      </c>
      <c r="S30" s="32">
        <v>25</v>
      </c>
      <c r="T30" s="32">
        <v>51</v>
      </c>
      <c r="U30"/>
      <c r="V30"/>
      <c r="W30">
        <v>1</v>
      </c>
      <c r="X30">
        <v>1</v>
      </c>
      <c r="Y30"/>
    </row>
    <row r="31" spans="1:27" ht="15.95" customHeight="1" x14ac:dyDescent="0.2">
      <c r="A31" t="s">
        <v>58</v>
      </c>
      <c r="B31" t="s">
        <v>50</v>
      </c>
      <c r="C31">
        <v>18</v>
      </c>
      <c r="D31">
        <v>23</v>
      </c>
      <c r="E31">
        <v>29</v>
      </c>
      <c r="F31">
        <v>36</v>
      </c>
      <c r="G31">
        <v>28</v>
      </c>
      <c r="H31">
        <v>41</v>
      </c>
      <c r="I31">
        <v>13</v>
      </c>
      <c r="J31" s="31">
        <v>8</v>
      </c>
      <c r="K31" s="33">
        <v>28</v>
      </c>
      <c r="L31" s="33">
        <v>13</v>
      </c>
      <c r="M31" s="33">
        <v>46</v>
      </c>
      <c r="N31" s="32">
        <v>32</v>
      </c>
      <c r="O31" s="32">
        <v>27</v>
      </c>
      <c r="P31" s="32">
        <v>63</v>
      </c>
      <c r="Q31" s="32">
        <v>65</v>
      </c>
      <c r="R31" s="32">
        <v>46</v>
      </c>
      <c r="S31" s="32">
        <v>80</v>
      </c>
      <c r="T31" s="32">
        <v>17</v>
      </c>
      <c r="U31">
        <v>1</v>
      </c>
      <c r="V31">
        <v>1</v>
      </c>
      <c r="W31">
        <v>1</v>
      </c>
      <c r="X31">
        <v>1</v>
      </c>
      <c r="Y31"/>
      <c r="Z31" s="1">
        <v>2</v>
      </c>
    </row>
    <row r="32" spans="1:27" ht="15.95" customHeight="1" x14ac:dyDescent="0.2">
      <c r="A32" t="s">
        <v>2740</v>
      </c>
      <c r="B32" t="s">
        <v>34</v>
      </c>
      <c r="C32">
        <v>43</v>
      </c>
      <c r="D32">
        <v>25</v>
      </c>
      <c r="E32">
        <v>28</v>
      </c>
      <c r="F32">
        <v>42</v>
      </c>
      <c r="G32">
        <v>26</v>
      </c>
      <c r="H32">
        <v>39</v>
      </c>
      <c r="I32">
        <v>13</v>
      </c>
      <c r="J32" s="31">
        <v>1</v>
      </c>
      <c r="K32" s="33">
        <v>4</v>
      </c>
      <c r="L32" s="33">
        <v>13</v>
      </c>
      <c r="M32" s="33">
        <v>50</v>
      </c>
      <c r="N32" s="32">
        <v>50</v>
      </c>
      <c r="O32" s="32">
        <v>67</v>
      </c>
      <c r="P32" s="32">
        <v>40</v>
      </c>
      <c r="Q32" s="32">
        <v>52</v>
      </c>
      <c r="R32" s="32">
        <v>112</v>
      </c>
      <c r="S32" s="32">
        <v>229</v>
      </c>
      <c r="T32" s="32">
        <v>28</v>
      </c>
      <c r="U32">
        <v>1</v>
      </c>
      <c r="V32"/>
      <c r="W32"/>
      <c r="X32">
        <v>1</v>
      </c>
      <c r="Y32">
        <v>1</v>
      </c>
      <c r="Z32" s="1">
        <v>2</v>
      </c>
    </row>
    <row r="33" spans="1:27" ht="15.95" customHeight="1" x14ac:dyDescent="0.2">
      <c r="A33" t="s">
        <v>46</v>
      </c>
      <c r="B33" t="s">
        <v>34</v>
      </c>
      <c r="C33">
        <v>39</v>
      </c>
      <c r="D33">
        <v>43</v>
      </c>
      <c r="E33">
        <v>47</v>
      </c>
      <c r="F33">
        <v>49</v>
      </c>
      <c r="G33">
        <v>33</v>
      </c>
      <c r="H33">
        <v>34</v>
      </c>
      <c r="I33">
        <v>13</v>
      </c>
      <c r="J33" s="31">
        <v>-19</v>
      </c>
      <c r="K33" s="33">
        <v>-40</v>
      </c>
      <c r="L33" s="33">
        <v>1</v>
      </c>
      <c r="M33" s="33">
        <v>3</v>
      </c>
      <c r="N33" s="32">
        <v>86</v>
      </c>
      <c r="O33" s="32">
        <v>78</v>
      </c>
      <c r="P33" s="32">
        <v>178</v>
      </c>
      <c r="Q33" s="32">
        <v>127</v>
      </c>
      <c r="R33" s="32">
        <v>105</v>
      </c>
      <c r="S33" s="32">
        <v>123</v>
      </c>
      <c r="T33" s="32">
        <v>25</v>
      </c>
      <c r="U33">
        <v>1</v>
      </c>
      <c r="V33">
        <v>3</v>
      </c>
      <c r="W33">
        <v>3</v>
      </c>
      <c r="X33">
        <v>5</v>
      </c>
      <c r="Y33">
        <v>2</v>
      </c>
      <c r="Z33" s="1">
        <v>1</v>
      </c>
    </row>
    <row r="34" spans="1:27" ht="15.95" customHeight="1" x14ac:dyDescent="0.2">
      <c r="A34" t="s">
        <v>55</v>
      </c>
      <c r="B34" t="s">
        <v>34</v>
      </c>
      <c r="C34">
        <v>19</v>
      </c>
      <c r="D34">
        <v>22</v>
      </c>
      <c r="E34">
        <v>17</v>
      </c>
      <c r="F34">
        <v>25</v>
      </c>
      <c r="G34">
        <v>15</v>
      </c>
      <c r="H34">
        <v>20</v>
      </c>
      <c r="I34">
        <v>13</v>
      </c>
      <c r="J34" s="31">
        <v>8</v>
      </c>
      <c r="K34" s="33">
        <v>47</v>
      </c>
      <c r="L34" s="33">
        <v>5</v>
      </c>
      <c r="M34" s="33">
        <v>33</v>
      </c>
      <c r="N34" s="32">
        <v>21</v>
      </c>
      <c r="O34" s="32">
        <v>61</v>
      </c>
      <c r="P34" s="32">
        <v>43</v>
      </c>
      <c r="Q34" s="32">
        <v>55</v>
      </c>
      <c r="R34" s="32">
        <v>42</v>
      </c>
      <c r="S34" s="32">
        <v>63</v>
      </c>
      <c r="T34" s="32">
        <v>47</v>
      </c>
      <c r="U34">
        <v>1</v>
      </c>
      <c r="V34">
        <v>3</v>
      </c>
      <c r="W34">
        <v>2</v>
      </c>
      <c r="X34"/>
      <c r="Y34">
        <v>2</v>
      </c>
      <c r="AA34" s="1">
        <v>1</v>
      </c>
    </row>
    <row r="35" spans="1:27" ht="15.95" customHeight="1" x14ac:dyDescent="0.2">
      <c r="A35" t="s">
        <v>51</v>
      </c>
      <c r="B35" t="s">
        <v>34</v>
      </c>
      <c r="C35">
        <v>41</v>
      </c>
      <c r="D35">
        <v>29</v>
      </c>
      <c r="E35">
        <v>26</v>
      </c>
      <c r="F35">
        <v>29</v>
      </c>
      <c r="G35">
        <v>57</v>
      </c>
      <c r="H35">
        <v>38</v>
      </c>
      <c r="I35">
        <v>12</v>
      </c>
      <c r="J35" s="31">
        <v>0</v>
      </c>
      <c r="K35" s="33">
        <v>0</v>
      </c>
      <c r="L35" s="33">
        <v>-19</v>
      </c>
      <c r="M35" s="33">
        <v>-33</v>
      </c>
      <c r="N35" s="32">
        <v>49</v>
      </c>
      <c r="O35" s="32">
        <v>40</v>
      </c>
      <c r="P35" s="32">
        <v>26</v>
      </c>
      <c r="Q35" s="32">
        <v>54</v>
      </c>
      <c r="R35" s="32">
        <v>114</v>
      </c>
      <c r="S35" s="32">
        <v>62</v>
      </c>
      <c r="T35" s="32">
        <v>21</v>
      </c>
      <c r="U35"/>
      <c r="V35"/>
      <c r="W35"/>
      <c r="X35"/>
      <c r="Y35">
        <v>1</v>
      </c>
      <c r="Z35" s="1">
        <v>1</v>
      </c>
    </row>
    <row r="36" spans="1:27" ht="15.95" customHeight="1" x14ac:dyDescent="0.2">
      <c r="A36" t="s">
        <v>61</v>
      </c>
      <c r="B36" t="s">
        <v>50</v>
      </c>
      <c r="C36">
        <v>23</v>
      </c>
      <c r="D36">
        <v>18</v>
      </c>
      <c r="E36">
        <v>34</v>
      </c>
      <c r="F36">
        <v>27</v>
      </c>
      <c r="G36">
        <v>23</v>
      </c>
      <c r="H36">
        <v>16</v>
      </c>
      <c r="I36">
        <v>12</v>
      </c>
      <c r="J36" s="31">
        <v>-11</v>
      </c>
      <c r="K36" s="33">
        <v>-32</v>
      </c>
      <c r="L36" s="33">
        <v>-7</v>
      </c>
      <c r="M36" s="33">
        <v>-30</v>
      </c>
      <c r="N36" s="32">
        <v>27</v>
      </c>
      <c r="O36" s="32">
        <v>17</v>
      </c>
      <c r="P36" s="32">
        <v>117</v>
      </c>
      <c r="Q36" s="32">
        <v>61</v>
      </c>
      <c r="R36" s="32">
        <v>31</v>
      </c>
      <c r="S36" s="32">
        <v>54</v>
      </c>
      <c r="T36" s="32">
        <v>29</v>
      </c>
      <c r="U36"/>
      <c r="V36">
        <v>1</v>
      </c>
      <c r="W36">
        <v>2</v>
      </c>
      <c r="X36"/>
      <c r="Y36"/>
      <c r="Z36" s="1">
        <v>2</v>
      </c>
    </row>
    <row r="37" spans="1:27" ht="15.95" customHeight="1" x14ac:dyDescent="0.2">
      <c r="A37" t="s">
        <v>2743</v>
      </c>
      <c r="B37" t="s">
        <v>34</v>
      </c>
      <c r="C37">
        <v>31</v>
      </c>
      <c r="D37">
        <v>25</v>
      </c>
      <c r="E37">
        <v>23</v>
      </c>
      <c r="F37">
        <v>23</v>
      </c>
      <c r="G37">
        <v>22</v>
      </c>
      <c r="H37">
        <v>24</v>
      </c>
      <c r="I37">
        <v>11</v>
      </c>
      <c r="J37" s="31">
        <v>4</v>
      </c>
      <c r="K37" s="33">
        <v>17</v>
      </c>
      <c r="L37" s="33">
        <v>2</v>
      </c>
      <c r="M37" s="33">
        <v>9</v>
      </c>
      <c r="N37" s="32">
        <v>82</v>
      </c>
      <c r="O37" s="32">
        <v>33</v>
      </c>
      <c r="P37" s="32">
        <v>51</v>
      </c>
      <c r="Q37" s="32">
        <v>43</v>
      </c>
      <c r="R37" s="32">
        <v>61</v>
      </c>
      <c r="S37" s="32">
        <v>61</v>
      </c>
      <c r="T37" s="32">
        <v>13</v>
      </c>
      <c r="U37">
        <v>3</v>
      </c>
      <c r="V37">
        <v>2</v>
      </c>
      <c r="W37"/>
      <c r="X37">
        <v>2</v>
      </c>
      <c r="Y37">
        <v>1</v>
      </c>
      <c r="Z37" s="1">
        <v>2</v>
      </c>
    </row>
    <row r="38" spans="1:27" ht="15.95" customHeight="1" x14ac:dyDescent="0.2">
      <c r="A38" t="s">
        <v>88</v>
      </c>
      <c r="B38" t="s">
        <v>34</v>
      </c>
      <c r="C38">
        <v>13</v>
      </c>
      <c r="D38">
        <v>7</v>
      </c>
      <c r="E38">
        <v>24</v>
      </c>
      <c r="F38">
        <v>18</v>
      </c>
      <c r="G38">
        <v>27</v>
      </c>
      <c r="H38">
        <v>22</v>
      </c>
      <c r="I38">
        <v>11</v>
      </c>
      <c r="J38" s="31">
        <v>-8</v>
      </c>
      <c r="K38" s="33">
        <v>-33</v>
      </c>
      <c r="L38" s="33">
        <v>-5</v>
      </c>
      <c r="M38" s="33">
        <v>-19</v>
      </c>
      <c r="N38" s="32">
        <v>19</v>
      </c>
      <c r="O38" s="32">
        <v>8</v>
      </c>
      <c r="P38" s="32">
        <v>45</v>
      </c>
      <c r="Q38" s="32">
        <v>24</v>
      </c>
      <c r="R38" s="32">
        <v>51</v>
      </c>
      <c r="S38" s="32">
        <v>62</v>
      </c>
      <c r="T38" s="32">
        <v>35</v>
      </c>
      <c r="U38">
        <v>1</v>
      </c>
      <c r="V38"/>
      <c r="W38">
        <v>1</v>
      </c>
      <c r="X38"/>
      <c r="Y38"/>
      <c r="AA38" s="1">
        <v>1</v>
      </c>
    </row>
    <row r="39" spans="1:27" ht="15.95" customHeight="1" x14ac:dyDescent="0.2">
      <c r="A39" t="s">
        <v>98</v>
      </c>
      <c r="B39" t="s">
        <v>68</v>
      </c>
      <c r="C39">
        <v>16</v>
      </c>
      <c r="D39">
        <v>10</v>
      </c>
      <c r="E39">
        <v>22</v>
      </c>
      <c r="F39">
        <v>24</v>
      </c>
      <c r="G39">
        <v>16</v>
      </c>
      <c r="H39">
        <v>21</v>
      </c>
      <c r="I39">
        <v>11</v>
      </c>
      <c r="J39" s="31">
        <v>3</v>
      </c>
      <c r="K39" s="33">
        <v>14</v>
      </c>
      <c r="L39" s="33">
        <v>5</v>
      </c>
      <c r="M39" s="33">
        <v>31</v>
      </c>
      <c r="N39" s="32">
        <v>38</v>
      </c>
      <c r="O39" s="32">
        <v>12</v>
      </c>
      <c r="P39" s="32">
        <v>38</v>
      </c>
      <c r="Q39" s="32">
        <v>69</v>
      </c>
      <c r="R39" s="32">
        <v>27</v>
      </c>
      <c r="S39" s="32">
        <v>53</v>
      </c>
      <c r="T39" s="32">
        <v>18</v>
      </c>
      <c r="U39">
        <v>2</v>
      </c>
      <c r="V39"/>
      <c r="W39"/>
      <c r="X39"/>
      <c r="Y39">
        <v>1</v>
      </c>
    </row>
    <row r="40" spans="1:27" ht="15.95" customHeight="1" x14ac:dyDescent="0.2">
      <c r="A40" t="s">
        <v>52</v>
      </c>
      <c r="B40" t="s">
        <v>34</v>
      </c>
      <c r="C40">
        <v>23</v>
      </c>
      <c r="D40">
        <v>15</v>
      </c>
      <c r="E40">
        <v>18</v>
      </c>
      <c r="F40">
        <v>37</v>
      </c>
      <c r="G40">
        <v>23</v>
      </c>
      <c r="H40">
        <v>17</v>
      </c>
      <c r="I40">
        <v>11</v>
      </c>
      <c r="J40" s="31">
        <v>1</v>
      </c>
      <c r="K40" s="33">
        <v>6</v>
      </c>
      <c r="L40" s="33">
        <v>-6</v>
      </c>
      <c r="M40" s="33">
        <v>-26</v>
      </c>
      <c r="N40" s="32">
        <v>25</v>
      </c>
      <c r="O40" s="32">
        <v>30</v>
      </c>
      <c r="P40" s="32">
        <v>38</v>
      </c>
      <c r="Q40" s="32">
        <v>73</v>
      </c>
      <c r="R40" s="32">
        <v>76</v>
      </c>
      <c r="S40" s="32">
        <v>61</v>
      </c>
      <c r="T40" s="32">
        <v>26</v>
      </c>
      <c r="U40">
        <v>1</v>
      </c>
      <c r="V40">
        <v>1</v>
      </c>
      <c r="W40">
        <v>1</v>
      </c>
      <c r="X40">
        <v>1</v>
      </c>
      <c r="Y40">
        <v>2</v>
      </c>
      <c r="Z40" s="1">
        <v>1</v>
      </c>
    </row>
    <row r="41" spans="1:27" ht="15.95" customHeight="1" x14ac:dyDescent="0.2">
      <c r="A41" t="s">
        <v>86</v>
      </c>
      <c r="B41" t="s">
        <v>34</v>
      </c>
      <c r="C41">
        <v>11</v>
      </c>
      <c r="D41">
        <v>12</v>
      </c>
      <c r="E41">
        <v>13</v>
      </c>
      <c r="F41">
        <v>15</v>
      </c>
      <c r="G41">
        <v>15</v>
      </c>
      <c r="H41">
        <v>16</v>
      </c>
      <c r="I41">
        <v>11</v>
      </c>
      <c r="J41" s="31">
        <v>3</v>
      </c>
      <c r="K41" s="33">
        <v>23</v>
      </c>
      <c r="L41" s="33">
        <v>1</v>
      </c>
      <c r="M41" s="33">
        <v>7</v>
      </c>
      <c r="N41" s="32">
        <v>22</v>
      </c>
      <c r="O41" s="32">
        <v>12</v>
      </c>
      <c r="P41" s="32">
        <v>35</v>
      </c>
      <c r="Q41" s="32">
        <v>33</v>
      </c>
      <c r="R41" s="32">
        <v>34</v>
      </c>
      <c r="S41" s="32">
        <v>20</v>
      </c>
      <c r="T41" s="32">
        <v>18</v>
      </c>
      <c r="U41"/>
      <c r="V41"/>
      <c r="W41">
        <v>1</v>
      </c>
      <c r="X41">
        <v>1</v>
      </c>
      <c r="Y41"/>
      <c r="Z41" s="1">
        <v>1</v>
      </c>
    </row>
    <row r="42" spans="1:27" ht="15.95" customHeight="1" x14ac:dyDescent="0.2">
      <c r="A42" t="s">
        <v>116</v>
      </c>
      <c r="B42" t="s">
        <v>74</v>
      </c>
      <c r="C42">
        <v>9</v>
      </c>
      <c r="D42">
        <v>9</v>
      </c>
      <c r="E42">
        <v>17</v>
      </c>
      <c r="F42">
        <v>13</v>
      </c>
      <c r="G42">
        <v>15</v>
      </c>
      <c r="H42">
        <v>16</v>
      </c>
      <c r="I42">
        <v>11</v>
      </c>
      <c r="J42" s="31">
        <v>-1</v>
      </c>
      <c r="K42" s="33">
        <v>-6</v>
      </c>
      <c r="L42" s="33">
        <v>1</v>
      </c>
      <c r="M42" s="33">
        <v>7</v>
      </c>
      <c r="N42" s="32">
        <v>17</v>
      </c>
      <c r="O42" s="32">
        <v>38</v>
      </c>
      <c r="P42" s="32">
        <v>51</v>
      </c>
      <c r="Q42" s="32">
        <v>17</v>
      </c>
      <c r="R42" s="32">
        <v>34</v>
      </c>
      <c r="S42" s="32">
        <v>20</v>
      </c>
      <c r="T42" s="32">
        <v>21</v>
      </c>
      <c r="U42"/>
      <c r="V42">
        <v>1</v>
      </c>
      <c r="W42">
        <v>2</v>
      </c>
      <c r="X42"/>
      <c r="Y42"/>
      <c r="Z42" s="1">
        <v>1</v>
      </c>
    </row>
    <row r="43" spans="1:27" ht="15.95" customHeight="1" x14ac:dyDescent="0.2">
      <c r="A43" t="s">
        <v>156</v>
      </c>
      <c r="B43" t="s">
        <v>34</v>
      </c>
      <c r="C43">
        <v>9</v>
      </c>
      <c r="D43">
        <v>5</v>
      </c>
      <c r="E43">
        <v>5</v>
      </c>
      <c r="F43">
        <v>12</v>
      </c>
      <c r="G43">
        <v>16</v>
      </c>
      <c r="H43">
        <v>9</v>
      </c>
      <c r="I43">
        <v>11</v>
      </c>
      <c r="J43" s="31">
        <v>10</v>
      </c>
      <c r="K43" s="33">
        <v>200</v>
      </c>
      <c r="L43" s="33">
        <v>-7</v>
      </c>
      <c r="M43" s="33">
        <v>-44</v>
      </c>
      <c r="N43" s="32">
        <v>11</v>
      </c>
      <c r="O43" s="32">
        <v>5</v>
      </c>
      <c r="P43" s="32">
        <v>2</v>
      </c>
      <c r="Q43" s="32">
        <v>18</v>
      </c>
      <c r="R43" s="32">
        <v>22</v>
      </c>
      <c r="S43" s="32">
        <v>11</v>
      </c>
      <c r="T43" s="32">
        <v>12</v>
      </c>
      <c r="U43"/>
      <c r="V43"/>
      <c r="W43"/>
      <c r="X43"/>
      <c r="Y43"/>
      <c r="Z43" s="1">
        <v>1</v>
      </c>
    </row>
    <row r="44" spans="1:27" ht="15.95" customHeight="1" x14ac:dyDescent="0.2">
      <c r="A44" t="s">
        <v>53</v>
      </c>
      <c r="B44" t="s">
        <v>34</v>
      </c>
      <c r="C44">
        <v>22</v>
      </c>
      <c r="D44">
        <v>19</v>
      </c>
      <c r="E44">
        <v>25</v>
      </c>
      <c r="F44">
        <v>34</v>
      </c>
      <c r="G44">
        <v>27</v>
      </c>
      <c r="H44">
        <v>23</v>
      </c>
      <c r="I44">
        <v>10</v>
      </c>
      <c r="J44" s="31">
        <v>1</v>
      </c>
      <c r="K44" s="33">
        <v>4</v>
      </c>
      <c r="L44" s="33">
        <v>-4</v>
      </c>
      <c r="M44" s="33">
        <v>-15</v>
      </c>
      <c r="N44" s="32">
        <v>58</v>
      </c>
      <c r="O44" s="32">
        <v>26</v>
      </c>
      <c r="P44" s="32">
        <v>55</v>
      </c>
      <c r="Q44" s="32">
        <v>64</v>
      </c>
      <c r="R44" s="32">
        <v>54</v>
      </c>
      <c r="S44" s="32">
        <v>62</v>
      </c>
      <c r="T44" s="32">
        <v>25</v>
      </c>
      <c r="U44">
        <v>2</v>
      </c>
      <c r="V44">
        <v>1</v>
      </c>
      <c r="W44">
        <v>2</v>
      </c>
      <c r="X44">
        <v>1</v>
      </c>
      <c r="Y44"/>
    </row>
    <row r="45" spans="1:27" ht="15.95" customHeight="1" x14ac:dyDescent="0.2">
      <c r="A45" t="s">
        <v>2749</v>
      </c>
      <c r="B45" t="s">
        <v>34</v>
      </c>
      <c r="C45">
        <v>29</v>
      </c>
      <c r="D45">
        <v>25</v>
      </c>
      <c r="E45">
        <v>28</v>
      </c>
      <c r="F45">
        <v>21</v>
      </c>
      <c r="G45">
        <v>23</v>
      </c>
      <c r="H45">
        <v>23</v>
      </c>
      <c r="I45">
        <v>10</v>
      </c>
      <c r="J45" s="31">
        <v>-2</v>
      </c>
      <c r="K45" s="33">
        <v>-7</v>
      </c>
      <c r="L45" s="33">
        <v>0</v>
      </c>
      <c r="M45" s="33">
        <v>0</v>
      </c>
      <c r="N45" s="32">
        <v>207</v>
      </c>
      <c r="O45" s="32">
        <v>37</v>
      </c>
      <c r="P45" s="32">
        <v>56</v>
      </c>
      <c r="Q45" s="32">
        <v>38</v>
      </c>
      <c r="R45" s="32">
        <v>53</v>
      </c>
      <c r="S45" s="32">
        <v>58</v>
      </c>
      <c r="T45" s="32">
        <v>20</v>
      </c>
      <c r="U45">
        <v>2</v>
      </c>
      <c r="V45">
        <v>1</v>
      </c>
      <c r="W45"/>
      <c r="X45">
        <v>1</v>
      </c>
      <c r="Y45"/>
      <c r="Z45" s="1">
        <v>2</v>
      </c>
    </row>
    <row r="46" spans="1:27" ht="15.95" customHeight="1" x14ac:dyDescent="0.2">
      <c r="A46" t="s">
        <v>2928</v>
      </c>
      <c r="B46" t="s">
        <v>34</v>
      </c>
      <c r="C46">
        <v>5</v>
      </c>
      <c r="D46">
        <v>9</v>
      </c>
      <c r="E46">
        <v>13</v>
      </c>
      <c r="F46">
        <v>18</v>
      </c>
      <c r="G46">
        <v>15</v>
      </c>
      <c r="H46">
        <v>18</v>
      </c>
      <c r="I46">
        <v>10</v>
      </c>
      <c r="J46" s="31">
        <v>10</v>
      </c>
      <c r="K46" s="33">
        <v>77</v>
      </c>
      <c r="L46" s="33">
        <v>3</v>
      </c>
      <c r="M46" s="33">
        <v>20</v>
      </c>
      <c r="N46" s="32">
        <v>9</v>
      </c>
      <c r="O46" s="32">
        <v>21</v>
      </c>
      <c r="P46" s="32">
        <v>23</v>
      </c>
      <c r="Q46" s="32">
        <v>67</v>
      </c>
      <c r="R46" s="32">
        <v>30</v>
      </c>
      <c r="S46" s="32">
        <v>54</v>
      </c>
      <c r="T46" s="32">
        <v>28</v>
      </c>
      <c r="U46"/>
      <c r="V46"/>
      <c r="W46"/>
      <c r="X46">
        <v>2</v>
      </c>
      <c r="Y46">
        <v>1</v>
      </c>
      <c r="AA46" s="1">
        <v>1</v>
      </c>
    </row>
    <row r="47" spans="1:27" ht="15.95" customHeight="1" x14ac:dyDescent="0.2">
      <c r="A47" t="s">
        <v>115</v>
      </c>
      <c r="B47" t="s">
        <v>34</v>
      </c>
      <c r="C47">
        <v>11</v>
      </c>
      <c r="D47">
        <v>11</v>
      </c>
      <c r="E47">
        <v>17</v>
      </c>
      <c r="F47">
        <v>10</v>
      </c>
      <c r="G47">
        <v>15</v>
      </c>
      <c r="H47">
        <v>15</v>
      </c>
      <c r="I47">
        <v>9</v>
      </c>
      <c r="J47" s="31">
        <v>-1</v>
      </c>
      <c r="K47" s="33">
        <v>-6</v>
      </c>
      <c r="L47" s="33">
        <v>0</v>
      </c>
      <c r="M47" s="33">
        <v>0</v>
      </c>
      <c r="N47" s="32">
        <v>26</v>
      </c>
      <c r="O47" s="32">
        <v>9</v>
      </c>
      <c r="P47" s="32">
        <v>23</v>
      </c>
      <c r="Q47" s="32">
        <v>14</v>
      </c>
      <c r="R47" s="32">
        <v>22</v>
      </c>
      <c r="S47" s="32">
        <v>30</v>
      </c>
      <c r="T47" s="32">
        <v>17</v>
      </c>
      <c r="U47"/>
      <c r="V47"/>
      <c r="W47"/>
      <c r="X47"/>
      <c r="Y47"/>
    </row>
    <row r="48" spans="1:27" ht="15.95" customHeight="1" x14ac:dyDescent="0.2">
      <c r="A48" t="s">
        <v>3204</v>
      </c>
      <c r="B48" t="s">
        <v>50</v>
      </c>
      <c r="C48">
        <v>1</v>
      </c>
      <c r="D48">
        <v>4</v>
      </c>
      <c r="E48">
        <v>7</v>
      </c>
      <c r="F48">
        <v>6</v>
      </c>
      <c r="G48">
        <v>13</v>
      </c>
      <c r="H48">
        <v>15</v>
      </c>
      <c r="I48">
        <v>9</v>
      </c>
      <c r="J48" s="31">
        <v>6</v>
      </c>
      <c r="K48" s="33">
        <v>86</v>
      </c>
      <c r="L48" s="33">
        <v>2</v>
      </c>
      <c r="M48" s="33">
        <v>15</v>
      </c>
      <c r="N48" s="32">
        <v>23</v>
      </c>
      <c r="O48" s="32">
        <v>5</v>
      </c>
      <c r="P48" s="32">
        <v>9</v>
      </c>
      <c r="Q48" s="32">
        <v>7</v>
      </c>
      <c r="R48" s="32">
        <v>20</v>
      </c>
      <c r="S48" s="32">
        <v>44</v>
      </c>
      <c r="T48" s="32">
        <v>22</v>
      </c>
      <c r="U48"/>
      <c r="V48"/>
      <c r="W48"/>
      <c r="X48"/>
      <c r="Y48"/>
    </row>
    <row r="49" spans="1:27" ht="15.95" customHeight="1" x14ac:dyDescent="0.2">
      <c r="A49" t="s">
        <v>107</v>
      </c>
      <c r="B49" t="s">
        <v>34</v>
      </c>
      <c r="C49">
        <v>23</v>
      </c>
      <c r="D49">
        <v>13</v>
      </c>
      <c r="E49">
        <v>10</v>
      </c>
      <c r="F49">
        <v>11</v>
      </c>
      <c r="G49">
        <v>13</v>
      </c>
      <c r="H49">
        <v>35</v>
      </c>
      <c r="I49">
        <v>8</v>
      </c>
      <c r="J49" s="31">
        <v>20</v>
      </c>
      <c r="K49" s="33">
        <v>200</v>
      </c>
      <c r="L49" s="33">
        <v>22</v>
      </c>
      <c r="M49" s="33">
        <v>169</v>
      </c>
      <c r="N49" s="32">
        <v>57</v>
      </c>
      <c r="O49" s="32">
        <v>28</v>
      </c>
      <c r="P49" s="32">
        <v>66</v>
      </c>
      <c r="Q49" s="32">
        <v>34</v>
      </c>
      <c r="R49" s="32">
        <v>25</v>
      </c>
      <c r="S49" s="32">
        <v>97</v>
      </c>
      <c r="T49" s="32">
        <v>18</v>
      </c>
      <c r="U49">
        <v>1</v>
      </c>
      <c r="V49">
        <v>2</v>
      </c>
      <c r="W49">
        <v>1</v>
      </c>
      <c r="X49"/>
      <c r="Y49"/>
      <c r="Z49" s="1">
        <v>1</v>
      </c>
    </row>
    <row r="50" spans="1:27" ht="15.95" customHeight="1" x14ac:dyDescent="0.2">
      <c r="A50" t="s">
        <v>93</v>
      </c>
      <c r="B50" t="s">
        <v>67</v>
      </c>
      <c r="C50">
        <v>18</v>
      </c>
      <c r="D50">
        <v>12</v>
      </c>
      <c r="E50">
        <v>15</v>
      </c>
      <c r="F50">
        <v>20</v>
      </c>
      <c r="G50">
        <v>26</v>
      </c>
      <c r="H50">
        <v>33</v>
      </c>
      <c r="I50">
        <v>8</v>
      </c>
      <c r="J50" s="31">
        <v>15</v>
      </c>
      <c r="K50" s="33">
        <v>100</v>
      </c>
      <c r="L50" s="33">
        <v>7</v>
      </c>
      <c r="M50" s="33">
        <v>27</v>
      </c>
      <c r="N50" s="32">
        <v>23</v>
      </c>
      <c r="O50" s="32">
        <v>18</v>
      </c>
      <c r="P50" s="32">
        <v>42</v>
      </c>
      <c r="Q50" s="32">
        <v>57</v>
      </c>
      <c r="R50" s="32">
        <v>66</v>
      </c>
      <c r="S50" s="32">
        <v>102</v>
      </c>
      <c r="T50" s="32">
        <v>31</v>
      </c>
      <c r="U50"/>
      <c r="V50"/>
      <c r="W50"/>
      <c r="X50"/>
      <c r="Y50"/>
      <c r="Z50" s="1">
        <v>1</v>
      </c>
    </row>
    <row r="51" spans="1:27" ht="15.95" customHeight="1" x14ac:dyDescent="0.2">
      <c r="A51" t="s">
        <v>64</v>
      </c>
      <c r="B51" t="s">
        <v>34</v>
      </c>
      <c r="C51">
        <v>28</v>
      </c>
      <c r="D51">
        <v>22</v>
      </c>
      <c r="E51">
        <v>19</v>
      </c>
      <c r="F51">
        <v>16</v>
      </c>
      <c r="G51">
        <v>32</v>
      </c>
      <c r="H51">
        <v>23</v>
      </c>
      <c r="I51">
        <v>8</v>
      </c>
      <c r="J51" s="31">
        <v>2</v>
      </c>
      <c r="K51" s="33">
        <v>11</v>
      </c>
      <c r="L51" s="33">
        <v>-9</v>
      </c>
      <c r="M51" s="33">
        <v>-28</v>
      </c>
      <c r="N51" s="32">
        <v>42</v>
      </c>
      <c r="O51" s="32">
        <v>41</v>
      </c>
      <c r="P51" s="32">
        <v>28</v>
      </c>
      <c r="Q51" s="32">
        <v>20</v>
      </c>
      <c r="R51" s="32">
        <v>50</v>
      </c>
      <c r="S51" s="32">
        <v>38</v>
      </c>
      <c r="T51" s="32">
        <v>27</v>
      </c>
      <c r="U51"/>
      <c r="V51">
        <v>1</v>
      </c>
      <c r="W51"/>
      <c r="X51"/>
      <c r="Y51"/>
    </row>
    <row r="52" spans="1:27" ht="15.95" customHeight="1" x14ac:dyDescent="0.2">
      <c r="A52" t="s">
        <v>104</v>
      </c>
      <c r="B52" t="s">
        <v>34</v>
      </c>
      <c r="C52">
        <v>8</v>
      </c>
      <c r="D52">
        <v>5</v>
      </c>
      <c r="E52">
        <v>11</v>
      </c>
      <c r="F52">
        <v>12</v>
      </c>
      <c r="G52">
        <v>16</v>
      </c>
      <c r="H52">
        <v>21</v>
      </c>
      <c r="I52">
        <v>8</v>
      </c>
      <c r="J52" s="31">
        <v>5</v>
      </c>
      <c r="K52" s="33">
        <v>45</v>
      </c>
      <c r="L52" s="33">
        <v>5</v>
      </c>
      <c r="M52" s="33">
        <v>31</v>
      </c>
      <c r="N52" s="32">
        <v>13</v>
      </c>
      <c r="O52" s="32">
        <v>10</v>
      </c>
      <c r="P52" s="32">
        <v>14</v>
      </c>
      <c r="Q52" s="32">
        <v>19</v>
      </c>
      <c r="R52" s="32">
        <v>18</v>
      </c>
      <c r="S52" s="32">
        <v>31</v>
      </c>
      <c r="T52" s="32">
        <v>16</v>
      </c>
      <c r="U52">
        <v>1</v>
      </c>
      <c r="V52"/>
      <c r="W52"/>
      <c r="X52">
        <v>2</v>
      </c>
      <c r="Y52"/>
    </row>
    <row r="53" spans="1:27" ht="15.95" customHeight="1" x14ac:dyDescent="0.2">
      <c r="A53" t="s">
        <v>148</v>
      </c>
      <c r="B53" t="s">
        <v>34</v>
      </c>
      <c r="C53">
        <v>2</v>
      </c>
      <c r="D53">
        <v>8</v>
      </c>
      <c r="E53">
        <v>16</v>
      </c>
      <c r="F53">
        <v>9</v>
      </c>
      <c r="G53">
        <v>3</v>
      </c>
      <c r="H53">
        <v>20</v>
      </c>
      <c r="I53">
        <v>8</v>
      </c>
      <c r="J53" s="31">
        <v>1</v>
      </c>
      <c r="K53" s="33">
        <v>6</v>
      </c>
      <c r="L53" s="33">
        <v>17</v>
      </c>
      <c r="M53" s="33">
        <v>567</v>
      </c>
      <c r="N53" s="32">
        <v>4</v>
      </c>
      <c r="O53" s="32">
        <v>44</v>
      </c>
      <c r="P53" s="32">
        <v>204</v>
      </c>
      <c r="Q53" s="32">
        <v>35</v>
      </c>
      <c r="R53" s="32">
        <v>3</v>
      </c>
      <c r="S53" s="32">
        <v>48</v>
      </c>
      <c r="T53" s="32">
        <v>28</v>
      </c>
      <c r="U53"/>
      <c r="V53"/>
      <c r="W53">
        <v>1</v>
      </c>
      <c r="X53">
        <v>1</v>
      </c>
      <c r="Y53"/>
      <c r="AA53" s="1">
        <v>1</v>
      </c>
    </row>
    <row r="54" spans="1:27" ht="15.95" customHeight="1" x14ac:dyDescent="0.2">
      <c r="A54" t="s">
        <v>75</v>
      </c>
      <c r="B54" t="s">
        <v>34</v>
      </c>
      <c r="C54">
        <v>14</v>
      </c>
      <c r="D54">
        <v>17</v>
      </c>
      <c r="E54">
        <v>22</v>
      </c>
      <c r="F54">
        <v>15</v>
      </c>
      <c r="G54">
        <v>20</v>
      </c>
      <c r="H54">
        <v>17</v>
      </c>
      <c r="I54">
        <v>8</v>
      </c>
      <c r="J54" s="31">
        <v>-6</v>
      </c>
      <c r="K54" s="33">
        <v>-27</v>
      </c>
      <c r="L54" s="33">
        <v>-3</v>
      </c>
      <c r="M54" s="33">
        <v>-15</v>
      </c>
      <c r="N54" s="32">
        <v>29</v>
      </c>
      <c r="O54" s="32">
        <v>32</v>
      </c>
      <c r="P54" s="32">
        <v>62</v>
      </c>
      <c r="Q54" s="32">
        <v>49</v>
      </c>
      <c r="R54" s="32">
        <v>50</v>
      </c>
      <c r="S54" s="32">
        <v>40</v>
      </c>
      <c r="T54" s="32">
        <v>82</v>
      </c>
      <c r="U54">
        <v>1</v>
      </c>
      <c r="V54"/>
      <c r="W54">
        <v>1</v>
      </c>
      <c r="X54"/>
      <c r="Y54">
        <v>2</v>
      </c>
      <c r="AA54" s="1">
        <v>1</v>
      </c>
    </row>
    <row r="55" spans="1:27" ht="15.95" customHeight="1" x14ac:dyDescent="0.2">
      <c r="A55" t="s">
        <v>2753</v>
      </c>
      <c r="B55" t="s">
        <v>34</v>
      </c>
      <c r="C55">
        <v>10</v>
      </c>
      <c r="D55">
        <v>12</v>
      </c>
      <c r="E55">
        <v>10</v>
      </c>
      <c r="F55">
        <v>15</v>
      </c>
      <c r="G55">
        <v>11</v>
      </c>
      <c r="H55">
        <v>12</v>
      </c>
      <c r="I55">
        <v>8</v>
      </c>
      <c r="J55" s="31">
        <v>4</v>
      </c>
      <c r="K55" s="33">
        <v>40</v>
      </c>
      <c r="L55" s="33">
        <v>1</v>
      </c>
      <c r="M55" s="33">
        <v>9</v>
      </c>
      <c r="N55" s="32">
        <v>14</v>
      </c>
      <c r="O55" s="32">
        <v>15</v>
      </c>
      <c r="P55" s="32">
        <v>18</v>
      </c>
      <c r="Q55" s="32">
        <v>29</v>
      </c>
      <c r="R55" s="32">
        <v>40</v>
      </c>
      <c r="S55" s="32">
        <v>39</v>
      </c>
      <c r="T55" s="32">
        <v>16</v>
      </c>
      <c r="U55">
        <v>1</v>
      </c>
      <c r="V55"/>
      <c r="W55"/>
      <c r="X55"/>
      <c r="Y55"/>
      <c r="Z55" s="1">
        <v>1</v>
      </c>
    </row>
    <row r="56" spans="1:27" ht="15.95" customHeight="1" x14ac:dyDescent="0.2">
      <c r="A56" t="s">
        <v>124</v>
      </c>
      <c r="B56" t="s">
        <v>34</v>
      </c>
      <c r="C56">
        <v>11</v>
      </c>
      <c r="D56">
        <v>18</v>
      </c>
      <c r="E56">
        <v>16</v>
      </c>
      <c r="F56">
        <v>8</v>
      </c>
      <c r="G56">
        <v>13</v>
      </c>
      <c r="H56">
        <v>10</v>
      </c>
      <c r="I56">
        <v>8</v>
      </c>
      <c r="J56" s="31">
        <v>-4</v>
      </c>
      <c r="K56" s="33">
        <v>-25</v>
      </c>
      <c r="L56" s="33">
        <v>-3</v>
      </c>
      <c r="M56" s="33">
        <v>-23</v>
      </c>
      <c r="N56" s="32">
        <v>16</v>
      </c>
      <c r="O56" s="32">
        <v>35</v>
      </c>
      <c r="P56" s="32">
        <v>28</v>
      </c>
      <c r="Q56" s="32">
        <v>19</v>
      </c>
      <c r="R56" s="32">
        <v>34</v>
      </c>
      <c r="S56" s="32">
        <v>13</v>
      </c>
      <c r="T56" s="32">
        <v>22</v>
      </c>
      <c r="U56"/>
      <c r="V56">
        <v>1</v>
      </c>
      <c r="W56"/>
      <c r="X56"/>
      <c r="Y56">
        <v>1</v>
      </c>
    </row>
    <row r="57" spans="1:27" ht="15.95" customHeight="1" x14ac:dyDescent="0.2">
      <c r="A57" t="s">
        <v>125</v>
      </c>
      <c r="B57" t="s">
        <v>126</v>
      </c>
      <c r="C57">
        <v>8</v>
      </c>
      <c r="D57">
        <v>8</v>
      </c>
      <c r="E57">
        <v>15</v>
      </c>
      <c r="F57">
        <v>10</v>
      </c>
      <c r="G57">
        <v>10</v>
      </c>
      <c r="H57">
        <v>10</v>
      </c>
      <c r="I57">
        <v>8</v>
      </c>
      <c r="J57" s="31">
        <v>-3</v>
      </c>
      <c r="K57" s="33">
        <v>-20</v>
      </c>
      <c r="L57" s="33">
        <v>0</v>
      </c>
      <c r="M57" s="33">
        <v>0</v>
      </c>
      <c r="N57" s="32">
        <v>16</v>
      </c>
      <c r="O57" s="32">
        <v>17</v>
      </c>
      <c r="P57" s="32">
        <v>35</v>
      </c>
      <c r="Q57" s="32">
        <v>33</v>
      </c>
      <c r="R57" s="32">
        <v>14</v>
      </c>
      <c r="S57" s="32">
        <v>56</v>
      </c>
      <c r="T57" s="32">
        <v>15</v>
      </c>
      <c r="U57">
        <v>1</v>
      </c>
      <c r="V57"/>
      <c r="W57"/>
      <c r="X57"/>
      <c r="Y57"/>
      <c r="Z57" s="1">
        <v>1</v>
      </c>
    </row>
    <row r="58" spans="1:27" ht="15.95" customHeight="1" x14ac:dyDescent="0.2">
      <c r="A58" t="s">
        <v>2746</v>
      </c>
      <c r="B58" t="s">
        <v>34</v>
      </c>
      <c r="C58">
        <v>23</v>
      </c>
      <c r="D58">
        <v>20</v>
      </c>
      <c r="E58">
        <v>20</v>
      </c>
      <c r="F58">
        <v>22</v>
      </c>
      <c r="G58">
        <v>24</v>
      </c>
      <c r="H58">
        <v>25</v>
      </c>
      <c r="I58">
        <v>7</v>
      </c>
      <c r="J58" s="31">
        <v>2</v>
      </c>
      <c r="K58" s="33">
        <v>10</v>
      </c>
      <c r="L58" s="33">
        <v>1</v>
      </c>
      <c r="M58" s="33">
        <v>4</v>
      </c>
      <c r="N58" s="32">
        <v>52</v>
      </c>
      <c r="O58" s="32">
        <v>43</v>
      </c>
      <c r="P58" s="32">
        <v>39</v>
      </c>
      <c r="Q58" s="32">
        <v>30</v>
      </c>
      <c r="R58" s="32">
        <v>49</v>
      </c>
      <c r="S58" s="32">
        <v>52</v>
      </c>
      <c r="T58" s="32">
        <v>18</v>
      </c>
      <c r="U58">
        <v>2</v>
      </c>
      <c r="V58">
        <v>2</v>
      </c>
      <c r="W58">
        <v>1</v>
      </c>
      <c r="X58">
        <v>2</v>
      </c>
      <c r="Y58"/>
      <c r="Z58" s="1">
        <v>2</v>
      </c>
      <c r="AA58" s="1">
        <v>1</v>
      </c>
    </row>
    <row r="59" spans="1:27" ht="15.95" customHeight="1" x14ac:dyDescent="0.2">
      <c r="A59" t="s">
        <v>78</v>
      </c>
      <c r="B59" t="s">
        <v>34</v>
      </c>
      <c r="C59">
        <v>16</v>
      </c>
      <c r="D59">
        <v>12</v>
      </c>
      <c r="E59">
        <v>14</v>
      </c>
      <c r="F59">
        <v>17</v>
      </c>
      <c r="G59">
        <v>20</v>
      </c>
      <c r="H59">
        <v>25</v>
      </c>
      <c r="I59">
        <v>7</v>
      </c>
      <c r="J59" s="31">
        <v>9</v>
      </c>
      <c r="K59" s="33">
        <v>64</v>
      </c>
      <c r="L59" s="33">
        <v>5</v>
      </c>
      <c r="M59" s="33">
        <v>25</v>
      </c>
      <c r="N59" s="32">
        <v>19</v>
      </c>
      <c r="O59" s="32">
        <v>24</v>
      </c>
      <c r="P59" s="32">
        <v>31</v>
      </c>
      <c r="Q59" s="32">
        <v>29</v>
      </c>
      <c r="R59" s="32">
        <v>71</v>
      </c>
      <c r="S59" s="32">
        <v>56</v>
      </c>
      <c r="T59" s="32">
        <v>11</v>
      </c>
      <c r="U59"/>
      <c r="V59">
        <v>1</v>
      </c>
      <c r="W59"/>
      <c r="X59">
        <v>1</v>
      </c>
      <c r="Y59">
        <v>1</v>
      </c>
    </row>
    <row r="60" spans="1:27" ht="15.95" customHeight="1" x14ac:dyDescent="0.2">
      <c r="A60" t="s">
        <v>73</v>
      </c>
      <c r="B60" t="s">
        <v>74</v>
      </c>
      <c r="C60">
        <v>14</v>
      </c>
      <c r="D60">
        <v>16</v>
      </c>
      <c r="E60">
        <v>11</v>
      </c>
      <c r="F60">
        <v>15</v>
      </c>
      <c r="G60">
        <v>14</v>
      </c>
      <c r="H60">
        <v>20</v>
      </c>
      <c r="I60">
        <v>7</v>
      </c>
      <c r="J60" s="31">
        <v>8</v>
      </c>
      <c r="K60" s="33">
        <v>73</v>
      </c>
      <c r="L60" s="33">
        <v>6</v>
      </c>
      <c r="M60" s="33">
        <v>43</v>
      </c>
      <c r="N60" s="32">
        <v>19</v>
      </c>
      <c r="O60" s="32">
        <v>50</v>
      </c>
      <c r="P60" s="32">
        <v>18</v>
      </c>
      <c r="Q60" s="32">
        <v>119</v>
      </c>
      <c r="R60" s="32">
        <v>27</v>
      </c>
      <c r="S60" s="32">
        <v>83</v>
      </c>
      <c r="T60" s="32">
        <v>25</v>
      </c>
      <c r="U60"/>
      <c r="V60">
        <v>2</v>
      </c>
      <c r="W60"/>
      <c r="X60">
        <v>1</v>
      </c>
      <c r="Y60">
        <v>1</v>
      </c>
    </row>
    <row r="61" spans="1:27" ht="15.95" customHeight="1" x14ac:dyDescent="0.2">
      <c r="A61" t="s">
        <v>101</v>
      </c>
      <c r="B61" t="s">
        <v>36</v>
      </c>
      <c r="C61">
        <v>15</v>
      </c>
      <c r="D61">
        <v>25</v>
      </c>
      <c r="E61">
        <v>14</v>
      </c>
      <c r="F61">
        <v>10</v>
      </c>
      <c r="G61">
        <v>20</v>
      </c>
      <c r="H61">
        <v>19</v>
      </c>
      <c r="I61">
        <v>7</v>
      </c>
      <c r="J61" s="31">
        <v>3</v>
      </c>
      <c r="K61" s="33">
        <v>21</v>
      </c>
      <c r="L61" s="33">
        <v>-1</v>
      </c>
      <c r="M61" s="33">
        <v>-5</v>
      </c>
      <c r="N61" s="32">
        <v>47</v>
      </c>
      <c r="O61" s="32">
        <v>72</v>
      </c>
      <c r="P61" s="32">
        <v>47</v>
      </c>
      <c r="Q61" s="32">
        <v>13</v>
      </c>
      <c r="R61" s="32">
        <v>44</v>
      </c>
      <c r="S61" s="32">
        <v>86</v>
      </c>
      <c r="T61" s="32">
        <v>12</v>
      </c>
      <c r="U61">
        <v>1</v>
      </c>
      <c r="V61">
        <v>1</v>
      </c>
      <c r="W61">
        <v>1</v>
      </c>
      <c r="X61"/>
      <c r="Y61"/>
      <c r="Z61" s="1">
        <v>2</v>
      </c>
    </row>
    <row r="62" spans="1:27" ht="15.95" customHeight="1" x14ac:dyDescent="0.2">
      <c r="A62" t="s">
        <v>2745</v>
      </c>
      <c r="B62" t="s">
        <v>34</v>
      </c>
      <c r="C62">
        <v>34</v>
      </c>
      <c r="D62">
        <v>11</v>
      </c>
      <c r="E62">
        <v>9</v>
      </c>
      <c r="F62">
        <v>11</v>
      </c>
      <c r="G62">
        <v>15</v>
      </c>
      <c r="H62">
        <v>15</v>
      </c>
      <c r="I62">
        <v>7</v>
      </c>
      <c r="J62" s="31">
        <v>4</v>
      </c>
      <c r="K62" s="33">
        <v>44</v>
      </c>
      <c r="L62" s="33">
        <v>0</v>
      </c>
      <c r="M62" s="33">
        <v>0</v>
      </c>
      <c r="N62" s="32">
        <v>50</v>
      </c>
      <c r="O62" s="32">
        <v>9</v>
      </c>
      <c r="P62" s="32">
        <v>9</v>
      </c>
      <c r="Q62" s="32">
        <v>10</v>
      </c>
      <c r="R62" s="32">
        <v>21</v>
      </c>
      <c r="S62" s="32">
        <v>21</v>
      </c>
      <c r="T62" s="32">
        <v>18</v>
      </c>
      <c r="U62"/>
      <c r="V62"/>
      <c r="W62">
        <v>1</v>
      </c>
      <c r="X62"/>
      <c r="Y62"/>
    </row>
    <row r="63" spans="1:27" ht="15.95" customHeight="1" x14ac:dyDescent="0.2">
      <c r="A63" t="s">
        <v>102</v>
      </c>
      <c r="B63" t="s">
        <v>74</v>
      </c>
      <c r="C63">
        <v>16</v>
      </c>
      <c r="D63">
        <v>7</v>
      </c>
      <c r="E63">
        <v>15</v>
      </c>
      <c r="F63">
        <v>18</v>
      </c>
      <c r="G63">
        <v>13</v>
      </c>
      <c r="H63">
        <v>14</v>
      </c>
      <c r="I63">
        <v>7</v>
      </c>
      <c r="J63" s="31">
        <v>0</v>
      </c>
      <c r="K63" s="33">
        <v>0</v>
      </c>
      <c r="L63" s="33">
        <v>1</v>
      </c>
      <c r="M63" s="33">
        <v>8</v>
      </c>
      <c r="N63" s="32">
        <v>20</v>
      </c>
      <c r="O63" s="32">
        <v>19</v>
      </c>
      <c r="P63" s="32">
        <v>30</v>
      </c>
      <c r="Q63" s="32">
        <v>29</v>
      </c>
      <c r="R63" s="32">
        <v>69</v>
      </c>
      <c r="S63" s="32">
        <v>38</v>
      </c>
      <c r="T63" s="32">
        <v>9</v>
      </c>
      <c r="U63"/>
      <c r="V63"/>
      <c r="W63">
        <v>1</v>
      </c>
      <c r="X63">
        <v>1</v>
      </c>
      <c r="Y63">
        <v>2</v>
      </c>
      <c r="Z63" s="1">
        <v>2</v>
      </c>
    </row>
    <row r="64" spans="1:27" ht="15.95" customHeight="1" x14ac:dyDescent="0.2">
      <c r="A64" t="s">
        <v>2751</v>
      </c>
      <c r="B64" t="s">
        <v>34</v>
      </c>
      <c r="C64">
        <v>20</v>
      </c>
      <c r="D64">
        <v>9</v>
      </c>
      <c r="E64">
        <v>13</v>
      </c>
      <c r="F64">
        <v>12</v>
      </c>
      <c r="G64">
        <v>13</v>
      </c>
      <c r="H64">
        <v>14</v>
      </c>
      <c r="I64">
        <v>7</v>
      </c>
      <c r="J64" s="31">
        <v>2</v>
      </c>
      <c r="K64" s="33">
        <v>15</v>
      </c>
      <c r="L64" s="33">
        <v>1</v>
      </c>
      <c r="M64" s="33">
        <v>8</v>
      </c>
      <c r="N64" s="32">
        <v>47</v>
      </c>
      <c r="O64" s="32">
        <v>31</v>
      </c>
      <c r="P64" s="32">
        <v>23</v>
      </c>
      <c r="Q64" s="32">
        <v>24</v>
      </c>
      <c r="R64" s="32">
        <v>10</v>
      </c>
      <c r="S64" s="32">
        <v>32</v>
      </c>
      <c r="T64" s="32">
        <v>16</v>
      </c>
      <c r="U64">
        <v>1</v>
      </c>
      <c r="V64">
        <v>2</v>
      </c>
      <c r="W64">
        <v>1</v>
      </c>
      <c r="X64">
        <v>2</v>
      </c>
      <c r="Y64">
        <v>1</v>
      </c>
    </row>
    <row r="65" spans="1:27" ht="15.95" customHeight="1" x14ac:dyDescent="0.2">
      <c r="A65" t="s">
        <v>119</v>
      </c>
      <c r="B65" t="s">
        <v>34</v>
      </c>
      <c r="C65">
        <v>19</v>
      </c>
      <c r="D65">
        <v>11</v>
      </c>
      <c r="E65">
        <v>10</v>
      </c>
      <c r="F65">
        <v>15</v>
      </c>
      <c r="G65">
        <v>12</v>
      </c>
      <c r="H65">
        <v>13</v>
      </c>
      <c r="I65">
        <v>7</v>
      </c>
      <c r="J65" s="31">
        <v>4</v>
      </c>
      <c r="K65" s="33">
        <v>40</v>
      </c>
      <c r="L65" s="33">
        <v>1</v>
      </c>
      <c r="M65" s="33">
        <v>8</v>
      </c>
      <c r="N65" s="32">
        <v>63</v>
      </c>
      <c r="O65" s="32">
        <v>19</v>
      </c>
      <c r="P65" s="32">
        <v>11</v>
      </c>
      <c r="Q65" s="32">
        <v>35</v>
      </c>
      <c r="R65" s="32">
        <v>13</v>
      </c>
      <c r="S65" s="32">
        <v>22</v>
      </c>
      <c r="T65" s="32">
        <v>14</v>
      </c>
      <c r="U65">
        <v>3</v>
      </c>
      <c r="V65">
        <v>1</v>
      </c>
      <c r="W65">
        <v>1</v>
      </c>
      <c r="X65"/>
      <c r="Y65"/>
    </row>
    <row r="66" spans="1:27" ht="15.95" customHeight="1" x14ac:dyDescent="0.2">
      <c r="A66" t="s">
        <v>3131</v>
      </c>
      <c r="B66" t="s">
        <v>34</v>
      </c>
      <c r="C66">
        <v>5</v>
      </c>
      <c r="D66">
        <v>2</v>
      </c>
      <c r="E66">
        <v>2</v>
      </c>
      <c r="F66">
        <v>8</v>
      </c>
      <c r="G66">
        <v>11</v>
      </c>
      <c r="H66">
        <v>10</v>
      </c>
      <c r="I66">
        <v>7</v>
      </c>
      <c r="J66" s="31">
        <v>10</v>
      </c>
      <c r="K66" s="33">
        <v>500</v>
      </c>
      <c r="L66" s="33">
        <v>-1</v>
      </c>
      <c r="M66" s="33">
        <v>-9</v>
      </c>
      <c r="N66" s="32">
        <v>8</v>
      </c>
      <c r="O66" s="32">
        <v>1</v>
      </c>
      <c r="P66" s="32">
        <v>3</v>
      </c>
      <c r="Q66" s="32">
        <v>11</v>
      </c>
      <c r="R66" s="32">
        <v>32</v>
      </c>
      <c r="S66" s="32">
        <v>34</v>
      </c>
      <c r="T66" s="32">
        <v>13</v>
      </c>
      <c r="U66"/>
      <c r="V66">
        <v>1</v>
      </c>
      <c r="W66"/>
      <c r="X66"/>
      <c r="Y66"/>
      <c r="Z66" s="1">
        <v>1</v>
      </c>
    </row>
    <row r="67" spans="1:27" ht="15.95" customHeight="1" x14ac:dyDescent="0.2">
      <c r="A67" t="s">
        <v>2925</v>
      </c>
      <c r="B67" t="s">
        <v>34</v>
      </c>
      <c r="C67">
        <v>6</v>
      </c>
      <c r="D67">
        <v>7</v>
      </c>
      <c r="E67">
        <v>3</v>
      </c>
      <c r="F67">
        <v>9</v>
      </c>
      <c r="G67">
        <v>13</v>
      </c>
      <c r="H67">
        <v>7</v>
      </c>
      <c r="I67">
        <v>7</v>
      </c>
      <c r="J67" s="31">
        <v>6</v>
      </c>
      <c r="K67" s="33">
        <v>200</v>
      </c>
      <c r="L67" s="33">
        <v>-6</v>
      </c>
      <c r="M67" s="33">
        <v>-46</v>
      </c>
      <c r="N67" s="32">
        <v>13</v>
      </c>
      <c r="O67" s="32">
        <v>28</v>
      </c>
      <c r="P67" s="32">
        <v>13</v>
      </c>
      <c r="Q67" s="32">
        <v>31</v>
      </c>
      <c r="R67" s="32">
        <v>45</v>
      </c>
      <c r="S67" s="32">
        <v>45</v>
      </c>
      <c r="T67" s="32">
        <v>33</v>
      </c>
      <c r="U67">
        <v>1</v>
      </c>
      <c r="V67">
        <v>1</v>
      </c>
      <c r="W67"/>
      <c r="X67"/>
      <c r="Y67">
        <v>1</v>
      </c>
      <c r="Z67" s="1">
        <v>1</v>
      </c>
      <c r="AA67" s="1">
        <v>1</v>
      </c>
    </row>
    <row r="68" spans="1:27" ht="15.95" customHeight="1" x14ac:dyDescent="0.2">
      <c r="A68" t="s">
        <v>3144</v>
      </c>
      <c r="B68" t="s">
        <v>34</v>
      </c>
      <c r="C68">
        <v>4</v>
      </c>
      <c r="D68">
        <v>2</v>
      </c>
      <c r="E68">
        <v>5</v>
      </c>
      <c r="F68">
        <v>5</v>
      </c>
      <c r="G68">
        <v>7</v>
      </c>
      <c r="H68">
        <v>6</v>
      </c>
      <c r="I68">
        <v>7</v>
      </c>
      <c r="J68" s="31">
        <v>3</v>
      </c>
      <c r="K68" s="33">
        <v>60</v>
      </c>
      <c r="L68" s="33">
        <v>-1</v>
      </c>
      <c r="M68" s="33">
        <v>-14</v>
      </c>
      <c r="N68" s="32">
        <v>4</v>
      </c>
      <c r="O68" s="32">
        <v>2</v>
      </c>
      <c r="P68" s="32">
        <v>10</v>
      </c>
      <c r="Q68" s="32">
        <v>4</v>
      </c>
      <c r="R68" s="32">
        <v>12</v>
      </c>
      <c r="S68" s="32">
        <v>9</v>
      </c>
      <c r="T68" s="32">
        <v>20</v>
      </c>
      <c r="U68"/>
      <c r="V68"/>
      <c r="W68"/>
      <c r="X68"/>
      <c r="Y68"/>
    </row>
    <row r="69" spans="1:27" ht="15.95" customHeight="1" x14ac:dyDescent="0.2">
      <c r="A69" t="s">
        <v>80</v>
      </c>
      <c r="B69" t="s">
        <v>50</v>
      </c>
      <c r="C69">
        <v>11</v>
      </c>
      <c r="D69">
        <v>6</v>
      </c>
      <c r="E69">
        <v>5</v>
      </c>
      <c r="F69">
        <v>17</v>
      </c>
      <c r="G69">
        <v>8</v>
      </c>
      <c r="H69">
        <v>5</v>
      </c>
      <c r="I69">
        <v>7</v>
      </c>
      <c r="J69" s="31">
        <v>6</v>
      </c>
      <c r="K69" s="33">
        <v>120</v>
      </c>
      <c r="L69" s="33">
        <v>-3</v>
      </c>
      <c r="M69" s="33">
        <v>-38</v>
      </c>
      <c r="N69" s="32">
        <v>12</v>
      </c>
      <c r="O69" s="32">
        <v>7</v>
      </c>
      <c r="P69" s="32">
        <v>6</v>
      </c>
      <c r="Q69" s="32">
        <v>16</v>
      </c>
      <c r="R69" s="32">
        <v>32</v>
      </c>
      <c r="S69" s="32">
        <v>7</v>
      </c>
      <c r="T69" s="32">
        <v>15</v>
      </c>
      <c r="U69">
        <v>1</v>
      </c>
      <c r="V69">
        <v>1</v>
      </c>
      <c r="W69">
        <v>1</v>
      </c>
      <c r="X69"/>
      <c r="Y69"/>
    </row>
    <row r="70" spans="1:27" ht="15.95" customHeight="1" x14ac:dyDescent="0.2">
      <c r="A70" t="s">
        <v>105</v>
      </c>
      <c r="B70" t="s">
        <v>106</v>
      </c>
      <c r="C70">
        <v>9</v>
      </c>
      <c r="D70">
        <v>13</v>
      </c>
      <c r="E70">
        <v>12</v>
      </c>
      <c r="F70">
        <v>21</v>
      </c>
      <c r="G70">
        <v>21</v>
      </c>
      <c r="H70">
        <v>24</v>
      </c>
      <c r="I70">
        <v>6</v>
      </c>
      <c r="J70" s="31">
        <v>9</v>
      </c>
      <c r="K70" s="33">
        <v>75</v>
      </c>
      <c r="L70" s="33">
        <v>3</v>
      </c>
      <c r="M70" s="33">
        <v>14</v>
      </c>
      <c r="N70" s="32">
        <v>28</v>
      </c>
      <c r="O70" s="32">
        <v>17</v>
      </c>
      <c r="P70" s="32">
        <v>28</v>
      </c>
      <c r="Q70" s="32">
        <v>44</v>
      </c>
      <c r="R70" s="32">
        <v>53</v>
      </c>
      <c r="S70" s="32">
        <v>49</v>
      </c>
      <c r="T70" s="32">
        <v>12</v>
      </c>
      <c r="U70"/>
      <c r="V70">
        <v>1</v>
      </c>
      <c r="W70"/>
      <c r="X70"/>
      <c r="Y70">
        <v>1</v>
      </c>
    </row>
    <row r="71" spans="1:27" ht="15.95" customHeight="1" x14ac:dyDescent="0.2">
      <c r="A71" t="s">
        <v>2750</v>
      </c>
      <c r="B71" t="s">
        <v>74</v>
      </c>
      <c r="C71">
        <v>14</v>
      </c>
      <c r="D71">
        <v>11</v>
      </c>
      <c r="E71">
        <v>12</v>
      </c>
      <c r="F71">
        <v>23</v>
      </c>
      <c r="G71">
        <v>25</v>
      </c>
      <c r="H71">
        <v>19</v>
      </c>
      <c r="I71">
        <v>6</v>
      </c>
      <c r="J71" s="31">
        <v>6</v>
      </c>
      <c r="K71" s="33">
        <v>50</v>
      </c>
      <c r="L71" s="33">
        <v>-6</v>
      </c>
      <c r="M71" s="33">
        <v>-24</v>
      </c>
      <c r="N71" s="32">
        <v>31</v>
      </c>
      <c r="O71" s="32">
        <v>27</v>
      </c>
      <c r="P71" s="32">
        <v>17</v>
      </c>
      <c r="Q71" s="32">
        <v>69</v>
      </c>
      <c r="R71" s="32">
        <v>124</v>
      </c>
      <c r="S71" s="32">
        <v>59</v>
      </c>
      <c r="T71" s="32">
        <v>39</v>
      </c>
      <c r="U71">
        <v>1</v>
      </c>
      <c r="V71"/>
      <c r="W71"/>
      <c r="X71">
        <v>2</v>
      </c>
      <c r="Y71">
        <v>3</v>
      </c>
      <c r="Z71" s="1">
        <v>1</v>
      </c>
    </row>
    <row r="72" spans="1:27" ht="15.95" customHeight="1" x14ac:dyDescent="0.2">
      <c r="A72" t="s">
        <v>99</v>
      </c>
      <c r="B72" t="s">
        <v>34</v>
      </c>
      <c r="C72">
        <v>14</v>
      </c>
      <c r="D72">
        <v>12</v>
      </c>
      <c r="E72">
        <v>18</v>
      </c>
      <c r="F72">
        <v>14</v>
      </c>
      <c r="G72">
        <v>12</v>
      </c>
      <c r="H72">
        <v>15</v>
      </c>
      <c r="I72">
        <v>6</v>
      </c>
      <c r="J72" s="31">
        <v>-4</v>
      </c>
      <c r="K72" s="33">
        <v>-22</v>
      </c>
      <c r="L72" s="33">
        <v>3</v>
      </c>
      <c r="M72" s="33">
        <v>25</v>
      </c>
      <c r="N72" s="32">
        <v>52</v>
      </c>
      <c r="O72" s="32">
        <v>13</v>
      </c>
      <c r="P72" s="32">
        <v>54</v>
      </c>
      <c r="Q72" s="32">
        <v>22</v>
      </c>
      <c r="R72" s="32">
        <v>26</v>
      </c>
      <c r="S72" s="32">
        <v>74</v>
      </c>
      <c r="T72" s="32">
        <v>20</v>
      </c>
      <c r="U72">
        <v>1</v>
      </c>
      <c r="V72"/>
      <c r="W72"/>
      <c r="X72"/>
      <c r="Y72"/>
    </row>
    <row r="73" spans="1:27" ht="15.95" customHeight="1" x14ac:dyDescent="0.2">
      <c r="A73" t="s">
        <v>141</v>
      </c>
      <c r="B73" t="s">
        <v>50</v>
      </c>
      <c r="C73">
        <v>6</v>
      </c>
      <c r="D73">
        <v>7</v>
      </c>
      <c r="E73">
        <v>6</v>
      </c>
      <c r="F73">
        <v>9</v>
      </c>
      <c r="G73">
        <v>9</v>
      </c>
      <c r="H73">
        <v>15</v>
      </c>
      <c r="I73">
        <v>6</v>
      </c>
      <c r="J73" s="31">
        <v>12</v>
      </c>
      <c r="K73" s="33">
        <v>200</v>
      </c>
      <c r="L73" s="33">
        <v>6</v>
      </c>
      <c r="M73" s="33">
        <v>67</v>
      </c>
      <c r="N73" s="32">
        <v>19</v>
      </c>
      <c r="O73" s="32">
        <v>51</v>
      </c>
      <c r="P73" s="32">
        <v>11</v>
      </c>
      <c r="Q73" s="32">
        <v>40</v>
      </c>
      <c r="R73" s="32">
        <v>14</v>
      </c>
      <c r="S73" s="32">
        <v>61</v>
      </c>
      <c r="T73" s="32">
        <v>39</v>
      </c>
      <c r="U73"/>
      <c r="V73">
        <v>1</v>
      </c>
      <c r="W73"/>
      <c r="X73">
        <v>1</v>
      </c>
      <c r="Y73"/>
      <c r="Z73" s="1">
        <v>1</v>
      </c>
      <c r="AA73" s="1">
        <v>1</v>
      </c>
    </row>
    <row r="74" spans="1:27" ht="15.95" customHeight="1" x14ac:dyDescent="0.2">
      <c r="A74" t="s">
        <v>2926</v>
      </c>
      <c r="B74" t="s">
        <v>34</v>
      </c>
      <c r="C74">
        <v>3</v>
      </c>
      <c r="D74">
        <v>8</v>
      </c>
      <c r="E74">
        <v>17</v>
      </c>
      <c r="F74">
        <v>15</v>
      </c>
      <c r="G74">
        <v>21</v>
      </c>
      <c r="H74">
        <v>14</v>
      </c>
      <c r="I74">
        <v>6</v>
      </c>
      <c r="J74" s="31">
        <v>-2</v>
      </c>
      <c r="K74" s="33">
        <v>-12</v>
      </c>
      <c r="L74" s="33">
        <v>-7</v>
      </c>
      <c r="M74" s="33">
        <v>-33</v>
      </c>
      <c r="N74" s="32">
        <v>10</v>
      </c>
      <c r="O74" s="32">
        <v>11</v>
      </c>
      <c r="P74" s="32">
        <v>47</v>
      </c>
      <c r="Q74" s="32">
        <v>24</v>
      </c>
      <c r="R74" s="32">
        <v>58</v>
      </c>
      <c r="S74" s="32">
        <v>43</v>
      </c>
      <c r="T74" s="32">
        <v>13</v>
      </c>
      <c r="U74"/>
      <c r="V74"/>
      <c r="W74"/>
      <c r="X74"/>
      <c r="Y74"/>
    </row>
    <row r="75" spans="1:27" ht="15.95" customHeight="1" x14ac:dyDescent="0.2">
      <c r="A75" t="s">
        <v>110</v>
      </c>
      <c r="B75" t="s">
        <v>34</v>
      </c>
      <c r="C75">
        <v>15</v>
      </c>
      <c r="D75">
        <v>15</v>
      </c>
      <c r="E75">
        <v>8</v>
      </c>
      <c r="F75">
        <v>11</v>
      </c>
      <c r="G75">
        <v>9</v>
      </c>
      <c r="H75">
        <v>14</v>
      </c>
      <c r="I75">
        <v>6</v>
      </c>
      <c r="J75" s="31">
        <v>8</v>
      </c>
      <c r="K75" s="33">
        <v>100</v>
      </c>
      <c r="L75" s="33">
        <v>5</v>
      </c>
      <c r="M75" s="33">
        <v>56</v>
      </c>
      <c r="N75" s="32">
        <v>31</v>
      </c>
      <c r="O75" s="32">
        <v>40</v>
      </c>
      <c r="P75" s="32">
        <v>18</v>
      </c>
      <c r="Q75" s="32">
        <v>33</v>
      </c>
      <c r="R75" s="32">
        <v>11</v>
      </c>
      <c r="S75" s="32">
        <v>58</v>
      </c>
      <c r="T75" s="32">
        <v>31</v>
      </c>
      <c r="U75">
        <v>2</v>
      </c>
      <c r="V75">
        <v>3</v>
      </c>
      <c r="W75"/>
      <c r="X75"/>
      <c r="Y75">
        <v>1</v>
      </c>
    </row>
    <row r="76" spans="1:27" ht="15.95" customHeight="1" x14ac:dyDescent="0.2">
      <c r="A76" t="s">
        <v>2974</v>
      </c>
      <c r="B76" t="s">
        <v>34</v>
      </c>
      <c r="C76">
        <v>9</v>
      </c>
      <c r="D76">
        <v>6</v>
      </c>
      <c r="E76">
        <v>9</v>
      </c>
      <c r="F76">
        <v>5</v>
      </c>
      <c r="G76">
        <v>6</v>
      </c>
      <c r="H76">
        <v>14</v>
      </c>
      <c r="I76">
        <v>6</v>
      </c>
      <c r="J76" s="31">
        <v>6</v>
      </c>
      <c r="K76" s="33">
        <v>67</v>
      </c>
      <c r="L76" s="33">
        <v>8</v>
      </c>
      <c r="M76" s="33">
        <v>133</v>
      </c>
      <c r="N76" s="32">
        <v>11</v>
      </c>
      <c r="O76" s="32">
        <v>24</v>
      </c>
      <c r="P76" s="32">
        <v>14</v>
      </c>
      <c r="Q76" s="32">
        <v>6</v>
      </c>
      <c r="R76" s="32">
        <v>17</v>
      </c>
      <c r="S76" s="32">
        <v>34</v>
      </c>
      <c r="T76" s="32">
        <v>8</v>
      </c>
      <c r="U76"/>
      <c r="V76">
        <v>1</v>
      </c>
      <c r="W76"/>
      <c r="X76"/>
      <c r="Y76"/>
    </row>
    <row r="77" spans="1:27" ht="15.95" customHeight="1" x14ac:dyDescent="0.2">
      <c r="A77" t="s">
        <v>2920</v>
      </c>
      <c r="B77" t="s">
        <v>34</v>
      </c>
      <c r="C77">
        <v>15</v>
      </c>
      <c r="D77">
        <v>7</v>
      </c>
      <c r="E77">
        <v>10</v>
      </c>
      <c r="F77">
        <v>14</v>
      </c>
      <c r="G77">
        <v>34</v>
      </c>
      <c r="H77">
        <v>13</v>
      </c>
      <c r="I77">
        <v>6</v>
      </c>
      <c r="J77" s="31">
        <v>-1</v>
      </c>
      <c r="K77" s="33">
        <v>-10</v>
      </c>
      <c r="L77" s="33">
        <v>-21</v>
      </c>
      <c r="M77" s="33">
        <v>-62</v>
      </c>
      <c r="N77" s="32">
        <v>13</v>
      </c>
      <c r="O77" s="32">
        <v>26</v>
      </c>
      <c r="P77" s="32">
        <v>20</v>
      </c>
      <c r="Q77" s="32">
        <v>16</v>
      </c>
      <c r="R77" s="32">
        <v>73</v>
      </c>
      <c r="S77" s="32">
        <v>25</v>
      </c>
      <c r="T77" s="32">
        <v>24</v>
      </c>
      <c r="U77"/>
      <c r="V77"/>
      <c r="W77"/>
      <c r="X77"/>
      <c r="Y77">
        <v>2</v>
      </c>
    </row>
    <row r="78" spans="1:27" ht="15.95" customHeight="1" x14ac:dyDescent="0.2">
      <c r="A78" t="s">
        <v>2919</v>
      </c>
      <c r="B78" t="s">
        <v>34</v>
      </c>
      <c r="C78">
        <v>11</v>
      </c>
      <c r="D78">
        <v>2</v>
      </c>
      <c r="E78">
        <v>7</v>
      </c>
      <c r="F78">
        <v>7</v>
      </c>
      <c r="G78">
        <v>20</v>
      </c>
      <c r="H78">
        <v>11</v>
      </c>
      <c r="I78">
        <v>6</v>
      </c>
      <c r="J78" s="31">
        <v>1</v>
      </c>
      <c r="K78" s="33">
        <v>14</v>
      </c>
      <c r="L78" s="33">
        <v>-9</v>
      </c>
      <c r="M78" s="33">
        <v>-45</v>
      </c>
      <c r="N78" s="32">
        <v>15</v>
      </c>
      <c r="O78" s="32">
        <v>3</v>
      </c>
      <c r="P78" s="32">
        <v>12</v>
      </c>
      <c r="Q78" s="32">
        <v>8</v>
      </c>
      <c r="R78" s="32">
        <v>34</v>
      </c>
      <c r="S78" s="32">
        <v>16</v>
      </c>
      <c r="T78" s="32">
        <v>13</v>
      </c>
      <c r="U78"/>
      <c r="V78">
        <v>1</v>
      </c>
      <c r="W78"/>
      <c r="X78">
        <v>1</v>
      </c>
      <c r="Y78"/>
    </row>
    <row r="79" spans="1:27" ht="15.95" customHeight="1" x14ac:dyDescent="0.2">
      <c r="A79" t="s">
        <v>162</v>
      </c>
      <c r="B79" t="s">
        <v>34</v>
      </c>
      <c r="C79">
        <v>8</v>
      </c>
      <c r="D79">
        <v>16</v>
      </c>
      <c r="E79">
        <v>8</v>
      </c>
      <c r="F79">
        <v>6</v>
      </c>
      <c r="G79">
        <v>11</v>
      </c>
      <c r="H79">
        <v>11</v>
      </c>
      <c r="I79">
        <v>6</v>
      </c>
      <c r="J79" s="31">
        <v>4</v>
      </c>
      <c r="K79" s="33">
        <v>50</v>
      </c>
      <c r="L79" s="33">
        <v>0</v>
      </c>
      <c r="M79" s="33">
        <v>0</v>
      </c>
      <c r="N79" s="32">
        <v>29</v>
      </c>
      <c r="O79" s="32">
        <v>39</v>
      </c>
      <c r="P79" s="32">
        <v>18</v>
      </c>
      <c r="Q79" s="32">
        <v>11</v>
      </c>
      <c r="R79" s="32">
        <v>28</v>
      </c>
      <c r="S79" s="32">
        <v>32</v>
      </c>
      <c r="T79" s="32">
        <v>18</v>
      </c>
      <c r="U79">
        <v>1</v>
      </c>
      <c r="V79">
        <v>1</v>
      </c>
      <c r="W79">
        <v>1</v>
      </c>
      <c r="X79">
        <v>1</v>
      </c>
      <c r="Y79">
        <v>1</v>
      </c>
    </row>
    <row r="80" spans="1:27" ht="15.95" customHeight="1" x14ac:dyDescent="0.2">
      <c r="A80" t="s">
        <v>3135</v>
      </c>
      <c r="B80" t="s">
        <v>34</v>
      </c>
      <c r="C80">
        <v>3</v>
      </c>
      <c r="D80">
        <v>1</v>
      </c>
      <c r="E80">
        <v>4</v>
      </c>
      <c r="F80">
        <v>4</v>
      </c>
      <c r="G80">
        <v>4</v>
      </c>
      <c r="H80">
        <v>10</v>
      </c>
      <c r="I80">
        <v>6</v>
      </c>
      <c r="J80" s="31">
        <v>7</v>
      </c>
      <c r="K80" s="33">
        <v>175</v>
      </c>
      <c r="L80" s="33">
        <v>6</v>
      </c>
      <c r="M80" s="33">
        <v>150</v>
      </c>
      <c r="N80" s="32">
        <v>6</v>
      </c>
      <c r="O80" s="32">
        <v>0</v>
      </c>
      <c r="P80" s="32">
        <v>3</v>
      </c>
      <c r="Q80" s="32">
        <v>8</v>
      </c>
      <c r="R80" s="32">
        <v>4</v>
      </c>
      <c r="S80" s="32">
        <v>37</v>
      </c>
      <c r="T80" s="32">
        <v>23</v>
      </c>
      <c r="U80"/>
      <c r="V80"/>
      <c r="W80"/>
      <c r="X80">
        <v>1</v>
      </c>
      <c r="Y80"/>
    </row>
    <row r="81" spans="1:27" ht="15.95" customHeight="1" x14ac:dyDescent="0.2">
      <c r="A81" t="s">
        <v>3102</v>
      </c>
      <c r="B81" t="s">
        <v>34</v>
      </c>
      <c r="C81">
        <v>9</v>
      </c>
      <c r="D81">
        <v>8</v>
      </c>
      <c r="E81">
        <v>10</v>
      </c>
      <c r="F81">
        <v>8</v>
      </c>
      <c r="G81">
        <v>15</v>
      </c>
      <c r="H81">
        <v>8</v>
      </c>
      <c r="I81">
        <v>6</v>
      </c>
      <c r="J81" s="31">
        <v>-2</v>
      </c>
      <c r="K81" s="33">
        <v>-20</v>
      </c>
      <c r="L81" s="33">
        <v>-7</v>
      </c>
      <c r="M81" s="33">
        <v>-47</v>
      </c>
      <c r="N81" s="32">
        <v>38</v>
      </c>
      <c r="O81" s="32">
        <v>10</v>
      </c>
      <c r="P81" s="32">
        <v>14</v>
      </c>
      <c r="Q81" s="32">
        <v>22</v>
      </c>
      <c r="R81" s="32">
        <v>22</v>
      </c>
      <c r="S81" s="32">
        <v>24</v>
      </c>
      <c r="T81" s="32">
        <v>26</v>
      </c>
      <c r="U81">
        <v>1</v>
      </c>
      <c r="V81"/>
      <c r="W81"/>
      <c r="X81"/>
      <c r="Y81"/>
    </row>
    <row r="82" spans="1:27" ht="15.95" customHeight="1" x14ac:dyDescent="0.2">
      <c r="A82" t="s">
        <v>2747</v>
      </c>
      <c r="B82" t="s">
        <v>34</v>
      </c>
      <c r="C82">
        <v>20</v>
      </c>
      <c r="D82">
        <v>4</v>
      </c>
      <c r="E82">
        <v>6</v>
      </c>
      <c r="F82">
        <v>12</v>
      </c>
      <c r="G82">
        <v>15</v>
      </c>
      <c r="H82">
        <v>7</v>
      </c>
      <c r="I82">
        <v>6</v>
      </c>
      <c r="J82" s="31">
        <v>6</v>
      </c>
      <c r="K82" s="33">
        <v>100</v>
      </c>
      <c r="L82" s="33">
        <v>-8</v>
      </c>
      <c r="M82" s="33">
        <v>-53</v>
      </c>
      <c r="N82" s="32">
        <v>65</v>
      </c>
      <c r="O82" s="32">
        <v>4</v>
      </c>
      <c r="P82" s="32">
        <v>9</v>
      </c>
      <c r="Q82" s="32">
        <v>47</v>
      </c>
      <c r="R82" s="32">
        <v>39</v>
      </c>
      <c r="S82" s="32">
        <v>13</v>
      </c>
      <c r="T82" s="32">
        <v>34</v>
      </c>
      <c r="U82">
        <v>5</v>
      </c>
      <c r="V82"/>
      <c r="W82"/>
      <c r="X82"/>
      <c r="Y82"/>
      <c r="AA82" s="1">
        <v>1</v>
      </c>
    </row>
    <row r="83" spans="1:27" ht="15.95" customHeight="1" x14ac:dyDescent="0.2">
      <c r="A83" t="s">
        <v>3146</v>
      </c>
      <c r="B83" t="s">
        <v>34</v>
      </c>
      <c r="C83">
        <v>7</v>
      </c>
      <c r="D83">
        <v>5</v>
      </c>
      <c r="E83">
        <v>4</v>
      </c>
      <c r="F83">
        <v>7</v>
      </c>
      <c r="G83">
        <v>6</v>
      </c>
      <c r="H83">
        <v>6</v>
      </c>
      <c r="I83">
        <v>6</v>
      </c>
      <c r="J83" s="31">
        <v>7</v>
      </c>
      <c r="K83" s="33">
        <v>175</v>
      </c>
      <c r="L83" s="33">
        <v>0</v>
      </c>
      <c r="M83" s="33">
        <v>0</v>
      </c>
      <c r="N83" s="32">
        <v>13</v>
      </c>
      <c r="O83" s="32">
        <v>10</v>
      </c>
      <c r="P83" s="32">
        <v>11</v>
      </c>
      <c r="Q83" s="32">
        <v>25</v>
      </c>
      <c r="R83" s="32">
        <v>38</v>
      </c>
      <c r="S83" s="32">
        <v>17</v>
      </c>
      <c r="T83" s="32">
        <v>37</v>
      </c>
      <c r="U83"/>
      <c r="V83"/>
      <c r="W83"/>
      <c r="X83"/>
      <c r="Y83">
        <v>1</v>
      </c>
    </row>
    <row r="84" spans="1:27" ht="15.95" customHeight="1" x14ac:dyDescent="0.2">
      <c r="A84" t="s">
        <v>82</v>
      </c>
      <c r="B84" t="s">
        <v>83</v>
      </c>
      <c r="C84">
        <v>19</v>
      </c>
      <c r="D84">
        <v>23</v>
      </c>
      <c r="E84">
        <v>19</v>
      </c>
      <c r="F84">
        <v>21</v>
      </c>
      <c r="G84">
        <v>19</v>
      </c>
      <c r="H84">
        <v>28</v>
      </c>
      <c r="I84">
        <v>5</v>
      </c>
      <c r="J84" s="31">
        <v>-2</v>
      </c>
      <c r="K84" s="33">
        <v>-11</v>
      </c>
      <c r="L84" s="33">
        <v>9</v>
      </c>
      <c r="M84" s="33">
        <v>47</v>
      </c>
      <c r="N84" s="32">
        <v>32</v>
      </c>
      <c r="O84" s="32">
        <v>53</v>
      </c>
      <c r="P84" s="32">
        <v>36</v>
      </c>
      <c r="Q84" s="32">
        <v>30</v>
      </c>
      <c r="R84" s="32">
        <v>29</v>
      </c>
      <c r="S84" s="32">
        <v>104</v>
      </c>
      <c r="T84" s="32">
        <v>4</v>
      </c>
      <c r="U84"/>
      <c r="V84"/>
      <c r="W84"/>
      <c r="X84"/>
      <c r="Y84"/>
      <c r="Z84" s="1">
        <v>2</v>
      </c>
    </row>
    <row r="85" spans="1:27" ht="15.95" customHeight="1" x14ac:dyDescent="0.2">
      <c r="A85" t="s">
        <v>70</v>
      </c>
      <c r="B85" t="s">
        <v>50</v>
      </c>
      <c r="C85">
        <v>14</v>
      </c>
      <c r="D85">
        <v>15</v>
      </c>
      <c r="E85">
        <v>17</v>
      </c>
      <c r="F85">
        <v>17</v>
      </c>
      <c r="G85">
        <v>20</v>
      </c>
      <c r="H85">
        <v>22</v>
      </c>
      <c r="I85">
        <v>5</v>
      </c>
      <c r="J85" s="31">
        <v>3</v>
      </c>
      <c r="K85" s="33">
        <v>18</v>
      </c>
      <c r="L85" s="33">
        <v>2</v>
      </c>
      <c r="M85" s="33">
        <v>10</v>
      </c>
      <c r="N85" s="32">
        <v>29</v>
      </c>
      <c r="O85" s="32">
        <v>43</v>
      </c>
      <c r="P85" s="32">
        <v>42</v>
      </c>
      <c r="Q85" s="32">
        <v>39</v>
      </c>
      <c r="R85" s="32">
        <v>48</v>
      </c>
      <c r="S85" s="32">
        <v>63</v>
      </c>
      <c r="T85" s="32">
        <v>14</v>
      </c>
      <c r="U85"/>
      <c r="V85"/>
      <c r="W85"/>
      <c r="X85"/>
      <c r="Y85"/>
    </row>
    <row r="86" spans="1:27" ht="15.95" customHeight="1" x14ac:dyDescent="0.2">
      <c r="A86" t="s">
        <v>2927</v>
      </c>
      <c r="B86" t="s">
        <v>34</v>
      </c>
      <c r="C86">
        <v>11</v>
      </c>
      <c r="D86">
        <v>6</v>
      </c>
      <c r="E86">
        <v>10</v>
      </c>
      <c r="F86">
        <v>17</v>
      </c>
      <c r="G86">
        <v>12</v>
      </c>
      <c r="H86">
        <v>14</v>
      </c>
      <c r="I86">
        <v>5</v>
      </c>
      <c r="J86" s="31">
        <v>3</v>
      </c>
      <c r="K86" s="33">
        <v>30</v>
      </c>
      <c r="L86" s="33">
        <v>2</v>
      </c>
      <c r="M86" s="33">
        <v>17</v>
      </c>
      <c r="N86" s="32">
        <v>12</v>
      </c>
      <c r="O86" s="32">
        <v>6</v>
      </c>
      <c r="P86" s="32">
        <v>15</v>
      </c>
      <c r="Q86" s="32">
        <v>17</v>
      </c>
      <c r="R86" s="32">
        <v>28</v>
      </c>
      <c r="S86" s="32">
        <v>28</v>
      </c>
      <c r="T86" s="32">
        <v>7</v>
      </c>
      <c r="U86"/>
      <c r="V86"/>
      <c r="W86"/>
      <c r="X86">
        <v>1</v>
      </c>
      <c r="Y86">
        <v>1</v>
      </c>
    </row>
    <row r="87" spans="1:27" ht="15.95" customHeight="1" x14ac:dyDescent="0.2">
      <c r="A87" t="s">
        <v>3128</v>
      </c>
      <c r="B87" t="s">
        <v>34</v>
      </c>
      <c r="C87"/>
      <c r="D87">
        <v>1</v>
      </c>
      <c r="E87">
        <v>14</v>
      </c>
      <c r="F87">
        <v>8</v>
      </c>
      <c r="G87">
        <v>11</v>
      </c>
      <c r="H87">
        <v>14</v>
      </c>
      <c r="I87">
        <v>5</v>
      </c>
      <c r="J87" s="31">
        <v>-5</v>
      </c>
      <c r="K87" s="33">
        <v>-36</v>
      </c>
      <c r="L87" s="33">
        <v>3</v>
      </c>
      <c r="M87" s="33">
        <v>27</v>
      </c>
      <c r="N87" s="32"/>
      <c r="O87" s="32">
        <v>1</v>
      </c>
      <c r="P87" s="32">
        <v>24</v>
      </c>
      <c r="Q87" s="32">
        <v>13</v>
      </c>
      <c r="R87" s="32">
        <v>19</v>
      </c>
      <c r="S87" s="32">
        <v>52</v>
      </c>
      <c r="T87" s="32">
        <v>26</v>
      </c>
      <c r="U87"/>
      <c r="V87"/>
      <c r="W87">
        <v>2</v>
      </c>
      <c r="X87"/>
      <c r="Y87">
        <v>1</v>
      </c>
    </row>
    <row r="88" spans="1:27" ht="15.95" customHeight="1" x14ac:dyDescent="0.2">
      <c r="A88" t="s">
        <v>108</v>
      </c>
      <c r="B88" t="s">
        <v>50</v>
      </c>
      <c r="C88">
        <v>15</v>
      </c>
      <c r="D88">
        <v>13</v>
      </c>
      <c r="E88">
        <v>9</v>
      </c>
      <c r="F88">
        <v>9</v>
      </c>
      <c r="G88">
        <v>10</v>
      </c>
      <c r="H88">
        <v>14</v>
      </c>
      <c r="I88">
        <v>5</v>
      </c>
      <c r="J88" s="31">
        <v>-1</v>
      </c>
      <c r="K88" s="33">
        <v>-11</v>
      </c>
      <c r="L88" s="33">
        <v>4</v>
      </c>
      <c r="M88" s="33">
        <v>40</v>
      </c>
      <c r="N88" s="32">
        <v>18</v>
      </c>
      <c r="O88" s="32">
        <v>27</v>
      </c>
      <c r="P88" s="32">
        <v>15</v>
      </c>
      <c r="Q88" s="32">
        <v>11</v>
      </c>
      <c r="R88" s="32">
        <v>14</v>
      </c>
      <c r="S88" s="32">
        <v>38</v>
      </c>
      <c r="T88" s="32">
        <v>8</v>
      </c>
      <c r="U88">
        <v>1</v>
      </c>
      <c r="V88">
        <v>1</v>
      </c>
      <c r="W88">
        <v>1</v>
      </c>
      <c r="X88"/>
      <c r="Y88"/>
    </row>
    <row r="89" spans="1:27" ht="15.95" customHeight="1" x14ac:dyDescent="0.2">
      <c r="A89" t="s">
        <v>145</v>
      </c>
      <c r="B89" t="s">
        <v>34</v>
      </c>
      <c r="C89">
        <v>14</v>
      </c>
      <c r="D89">
        <v>4</v>
      </c>
      <c r="E89">
        <v>3</v>
      </c>
      <c r="F89">
        <v>8</v>
      </c>
      <c r="G89">
        <v>10</v>
      </c>
      <c r="H89">
        <v>14</v>
      </c>
      <c r="I89">
        <v>5</v>
      </c>
      <c r="J89" s="31">
        <v>10</v>
      </c>
      <c r="K89" s="33">
        <v>333</v>
      </c>
      <c r="L89" s="33">
        <v>4</v>
      </c>
      <c r="M89" s="33">
        <v>40</v>
      </c>
      <c r="N89" s="32">
        <v>11</v>
      </c>
      <c r="O89" s="32">
        <v>5</v>
      </c>
      <c r="P89" s="32">
        <v>11</v>
      </c>
      <c r="Q89" s="32">
        <v>16</v>
      </c>
      <c r="R89" s="32">
        <v>23</v>
      </c>
      <c r="S89" s="32">
        <v>27</v>
      </c>
      <c r="T89" s="32">
        <v>7</v>
      </c>
      <c r="U89"/>
      <c r="V89"/>
      <c r="W89"/>
      <c r="X89"/>
      <c r="Y89"/>
    </row>
    <row r="90" spans="1:27" ht="15.95" customHeight="1" x14ac:dyDescent="0.2">
      <c r="A90" t="s">
        <v>91</v>
      </c>
      <c r="B90" t="s">
        <v>34</v>
      </c>
      <c r="C90">
        <v>11</v>
      </c>
      <c r="D90">
        <v>15</v>
      </c>
      <c r="E90">
        <v>16</v>
      </c>
      <c r="F90">
        <v>13</v>
      </c>
      <c r="G90">
        <v>9</v>
      </c>
      <c r="H90">
        <v>14</v>
      </c>
      <c r="I90">
        <v>5</v>
      </c>
      <c r="J90" s="31">
        <v>-6</v>
      </c>
      <c r="K90" s="33">
        <v>-38</v>
      </c>
      <c r="L90" s="33">
        <v>5</v>
      </c>
      <c r="M90" s="33">
        <v>56</v>
      </c>
      <c r="N90" s="32">
        <v>13</v>
      </c>
      <c r="O90" s="32">
        <v>19</v>
      </c>
      <c r="P90" s="32">
        <v>14</v>
      </c>
      <c r="Q90" s="32">
        <v>53</v>
      </c>
      <c r="R90" s="32">
        <v>27</v>
      </c>
      <c r="S90" s="32">
        <v>20</v>
      </c>
      <c r="T90" s="32">
        <v>12</v>
      </c>
      <c r="U90"/>
      <c r="V90">
        <v>1</v>
      </c>
      <c r="W90">
        <v>1</v>
      </c>
      <c r="X90">
        <v>2</v>
      </c>
      <c r="Y90">
        <v>1</v>
      </c>
    </row>
    <row r="91" spans="1:27" ht="15.95" customHeight="1" x14ac:dyDescent="0.2">
      <c r="A91" t="s">
        <v>2759</v>
      </c>
      <c r="B91" t="s">
        <v>68</v>
      </c>
      <c r="C91">
        <v>32</v>
      </c>
      <c r="D91">
        <v>6</v>
      </c>
      <c r="E91">
        <v>13</v>
      </c>
      <c r="F91">
        <v>13</v>
      </c>
      <c r="G91">
        <v>8</v>
      </c>
      <c r="H91">
        <v>13</v>
      </c>
      <c r="I91">
        <v>5</v>
      </c>
      <c r="J91" s="31">
        <v>0</v>
      </c>
      <c r="K91" s="33">
        <v>0</v>
      </c>
      <c r="L91" s="33">
        <v>5</v>
      </c>
      <c r="M91" s="33">
        <v>63</v>
      </c>
      <c r="N91" s="32">
        <v>36</v>
      </c>
      <c r="O91" s="32">
        <v>5</v>
      </c>
      <c r="P91" s="32">
        <v>36</v>
      </c>
      <c r="Q91" s="32">
        <v>22</v>
      </c>
      <c r="R91" s="32">
        <v>15</v>
      </c>
      <c r="S91" s="32">
        <v>28</v>
      </c>
      <c r="T91" s="32">
        <v>6</v>
      </c>
      <c r="U91">
        <v>1</v>
      </c>
      <c r="V91"/>
      <c r="W91"/>
      <c r="X91"/>
      <c r="Y91"/>
    </row>
    <row r="92" spans="1:27" ht="15.95" customHeight="1" x14ac:dyDescent="0.2">
      <c r="A92" t="s">
        <v>134</v>
      </c>
      <c r="B92" t="s">
        <v>34</v>
      </c>
      <c r="C92">
        <v>16</v>
      </c>
      <c r="D92">
        <v>8</v>
      </c>
      <c r="E92">
        <v>11</v>
      </c>
      <c r="F92">
        <v>6</v>
      </c>
      <c r="G92">
        <v>20</v>
      </c>
      <c r="H92">
        <v>12</v>
      </c>
      <c r="I92">
        <v>5</v>
      </c>
      <c r="J92" s="31">
        <v>1</v>
      </c>
      <c r="K92" s="33">
        <v>9</v>
      </c>
      <c r="L92" s="33">
        <v>-8</v>
      </c>
      <c r="M92" s="33">
        <v>-40</v>
      </c>
      <c r="N92" s="32">
        <v>46</v>
      </c>
      <c r="O92" s="32">
        <v>11</v>
      </c>
      <c r="P92" s="32">
        <v>28</v>
      </c>
      <c r="Q92" s="32">
        <v>32</v>
      </c>
      <c r="R92" s="32">
        <v>90</v>
      </c>
      <c r="S92" s="32">
        <v>40</v>
      </c>
      <c r="T92" s="32">
        <v>5</v>
      </c>
      <c r="U92"/>
      <c r="V92"/>
      <c r="W92">
        <v>1</v>
      </c>
      <c r="X92">
        <v>1</v>
      </c>
      <c r="Y92"/>
    </row>
    <row r="93" spans="1:27" ht="15.95" customHeight="1" x14ac:dyDescent="0.2">
      <c r="A93" t="s">
        <v>152</v>
      </c>
      <c r="B93" t="s">
        <v>50</v>
      </c>
      <c r="C93">
        <v>15</v>
      </c>
      <c r="D93">
        <v>10</v>
      </c>
      <c r="E93">
        <v>10</v>
      </c>
      <c r="F93">
        <v>8</v>
      </c>
      <c r="G93">
        <v>9</v>
      </c>
      <c r="H93">
        <v>12</v>
      </c>
      <c r="I93">
        <v>5</v>
      </c>
      <c r="J93" s="31">
        <v>1</v>
      </c>
      <c r="K93" s="33">
        <v>10</v>
      </c>
      <c r="L93" s="33">
        <v>3</v>
      </c>
      <c r="M93" s="33">
        <v>33</v>
      </c>
      <c r="N93" s="32">
        <v>45</v>
      </c>
      <c r="O93" s="32">
        <v>17</v>
      </c>
      <c r="P93" s="32">
        <v>11</v>
      </c>
      <c r="Q93" s="32">
        <v>15</v>
      </c>
      <c r="R93" s="32">
        <v>24</v>
      </c>
      <c r="S93" s="32">
        <v>55</v>
      </c>
      <c r="T93" s="32">
        <v>19</v>
      </c>
      <c r="U93">
        <v>1</v>
      </c>
      <c r="V93"/>
      <c r="W93"/>
      <c r="X93"/>
      <c r="Y93"/>
      <c r="Z93" s="1">
        <v>2</v>
      </c>
    </row>
    <row r="94" spans="1:27" ht="15.95" customHeight="1" x14ac:dyDescent="0.2">
      <c r="A94" t="s">
        <v>149</v>
      </c>
      <c r="B94" t="s">
        <v>150</v>
      </c>
      <c r="C94">
        <v>3</v>
      </c>
      <c r="D94">
        <v>10</v>
      </c>
      <c r="E94">
        <v>12</v>
      </c>
      <c r="F94">
        <v>8</v>
      </c>
      <c r="G94">
        <v>7</v>
      </c>
      <c r="H94">
        <v>12</v>
      </c>
      <c r="I94">
        <v>5</v>
      </c>
      <c r="J94" s="31">
        <v>-1</v>
      </c>
      <c r="K94" s="33">
        <v>-8</v>
      </c>
      <c r="L94" s="33">
        <v>5</v>
      </c>
      <c r="M94" s="33">
        <v>71</v>
      </c>
      <c r="N94" s="32">
        <v>16</v>
      </c>
      <c r="O94" s="32">
        <v>22</v>
      </c>
      <c r="P94" s="32">
        <v>78</v>
      </c>
      <c r="Q94" s="32">
        <v>46</v>
      </c>
      <c r="R94" s="32">
        <v>68</v>
      </c>
      <c r="S94" s="32">
        <v>100</v>
      </c>
      <c r="T94" s="32">
        <v>17</v>
      </c>
      <c r="U94"/>
      <c r="V94">
        <v>1</v>
      </c>
      <c r="W94">
        <v>2</v>
      </c>
      <c r="X94">
        <v>3</v>
      </c>
      <c r="Y94"/>
      <c r="Z94" s="1">
        <v>1</v>
      </c>
      <c r="AA94" s="1">
        <v>1</v>
      </c>
    </row>
    <row r="95" spans="1:27" ht="15.95" customHeight="1" x14ac:dyDescent="0.2">
      <c r="A95" t="s">
        <v>136</v>
      </c>
      <c r="B95" t="s">
        <v>34</v>
      </c>
      <c r="C95">
        <v>17</v>
      </c>
      <c r="D95">
        <v>8</v>
      </c>
      <c r="E95">
        <v>11</v>
      </c>
      <c r="F95">
        <v>11</v>
      </c>
      <c r="G95">
        <v>12</v>
      </c>
      <c r="H95">
        <v>11</v>
      </c>
      <c r="I95">
        <v>5</v>
      </c>
      <c r="J95" s="31">
        <v>-1</v>
      </c>
      <c r="K95" s="33">
        <v>-9</v>
      </c>
      <c r="L95" s="33">
        <v>-1</v>
      </c>
      <c r="M95" s="33">
        <v>-8</v>
      </c>
      <c r="N95" s="32">
        <v>23</v>
      </c>
      <c r="O95" s="32">
        <v>7</v>
      </c>
      <c r="P95" s="32">
        <v>19</v>
      </c>
      <c r="Q95" s="32">
        <v>17</v>
      </c>
      <c r="R95" s="32">
        <v>20</v>
      </c>
      <c r="S95" s="32">
        <v>21</v>
      </c>
      <c r="T95" s="32">
        <v>7</v>
      </c>
      <c r="U95">
        <v>2</v>
      </c>
      <c r="V95"/>
      <c r="W95">
        <v>1</v>
      </c>
      <c r="X95"/>
      <c r="Y95"/>
      <c r="AA95" s="1">
        <v>1</v>
      </c>
    </row>
    <row r="96" spans="1:27" ht="15.95" customHeight="1" x14ac:dyDescent="0.2">
      <c r="A96" t="s">
        <v>84</v>
      </c>
      <c r="B96" t="s">
        <v>34</v>
      </c>
      <c r="C96">
        <v>18</v>
      </c>
      <c r="D96">
        <v>17</v>
      </c>
      <c r="E96">
        <v>19</v>
      </c>
      <c r="F96">
        <v>18</v>
      </c>
      <c r="G96">
        <v>11</v>
      </c>
      <c r="H96">
        <v>11</v>
      </c>
      <c r="I96">
        <v>5</v>
      </c>
      <c r="J96" s="31">
        <v>-11</v>
      </c>
      <c r="K96" s="33">
        <v>-58</v>
      </c>
      <c r="L96" s="33">
        <v>0</v>
      </c>
      <c r="M96" s="33">
        <v>0</v>
      </c>
      <c r="N96" s="32">
        <v>50</v>
      </c>
      <c r="O96" s="32">
        <v>46</v>
      </c>
      <c r="P96" s="32">
        <v>39</v>
      </c>
      <c r="Q96" s="32">
        <v>50</v>
      </c>
      <c r="R96" s="32">
        <v>29</v>
      </c>
      <c r="S96" s="32">
        <v>55</v>
      </c>
      <c r="T96" s="32">
        <v>20</v>
      </c>
      <c r="U96">
        <v>2</v>
      </c>
      <c r="V96"/>
      <c r="W96"/>
      <c r="X96">
        <v>1</v>
      </c>
      <c r="Y96"/>
    </row>
    <row r="97" spans="1:27" ht="15.95" customHeight="1" x14ac:dyDescent="0.2">
      <c r="A97" t="s">
        <v>87</v>
      </c>
      <c r="B97" t="s">
        <v>34</v>
      </c>
      <c r="C97">
        <v>9</v>
      </c>
      <c r="D97">
        <v>12</v>
      </c>
      <c r="E97">
        <v>6</v>
      </c>
      <c r="F97">
        <v>15</v>
      </c>
      <c r="G97">
        <v>11</v>
      </c>
      <c r="H97">
        <v>11</v>
      </c>
      <c r="I97">
        <v>5</v>
      </c>
      <c r="J97" s="31">
        <v>4</v>
      </c>
      <c r="K97" s="33">
        <v>67</v>
      </c>
      <c r="L97" s="33">
        <v>0</v>
      </c>
      <c r="M97" s="33">
        <v>0</v>
      </c>
      <c r="N97" s="32">
        <v>23</v>
      </c>
      <c r="O97" s="32">
        <v>19</v>
      </c>
      <c r="P97" s="32">
        <v>31</v>
      </c>
      <c r="Q97" s="32">
        <v>35</v>
      </c>
      <c r="R97" s="32">
        <v>15</v>
      </c>
      <c r="S97" s="32">
        <v>22</v>
      </c>
      <c r="T97" s="32">
        <v>18</v>
      </c>
      <c r="U97"/>
      <c r="V97"/>
      <c r="W97">
        <v>1</v>
      </c>
      <c r="X97"/>
      <c r="Y97"/>
      <c r="AA97" s="1">
        <v>1</v>
      </c>
    </row>
    <row r="98" spans="1:27" ht="15.95" customHeight="1" x14ac:dyDescent="0.2">
      <c r="A98" t="s">
        <v>133</v>
      </c>
      <c r="B98" t="s">
        <v>34</v>
      </c>
      <c r="C98">
        <v>7</v>
      </c>
      <c r="D98">
        <v>3</v>
      </c>
      <c r="E98">
        <v>6</v>
      </c>
      <c r="F98">
        <v>16</v>
      </c>
      <c r="G98">
        <v>9</v>
      </c>
      <c r="H98">
        <v>11</v>
      </c>
      <c r="I98">
        <v>5</v>
      </c>
      <c r="J98" s="31">
        <v>5</v>
      </c>
      <c r="K98" s="33">
        <v>83</v>
      </c>
      <c r="L98" s="33">
        <v>2</v>
      </c>
      <c r="M98" s="33">
        <v>22</v>
      </c>
      <c r="N98" s="32">
        <v>19</v>
      </c>
      <c r="O98" s="32">
        <v>4</v>
      </c>
      <c r="P98" s="32">
        <v>17</v>
      </c>
      <c r="Q98" s="32">
        <v>30</v>
      </c>
      <c r="R98" s="32">
        <v>22</v>
      </c>
      <c r="S98" s="32">
        <v>32</v>
      </c>
      <c r="T98" s="32">
        <v>22</v>
      </c>
      <c r="U98"/>
      <c r="V98"/>
      <c r="W98"/>
      <c r="X98"/>
      <c r="Y98"/>
    </row>
    <row r="99" spans="1:27" ht="15.95" customHeight="1" x14ac:dyDescent="0.2">
      <c r="A99" t="s">
        <v>2756</v>
      </c>
      <c r="B99" t="s">
        <v>34</v>
      </c>
      <c r="C99">
        <v>26</v>
      </c>
      <c r="D99">
        <v>12</v>
      </c>
      <c r="E99">
        <v>14</v>
      </c>
      <c r="F99">
        <v>18</v>
      </c>
      <c r="G99">
        <v>14</v>
      </c>
      <c r="H99">
        <v>10</v>
      </c>
      <c r="I99">
        <v>5</v>
      </c>
      <c r="J99" s="31">
        <v>-3</v>
      </c>
      <c r="K99" s="33">
        <v>-21</v>
      </c>
      <c r="L99" s="33">
        <v>-4</v>
      </c>
      <c r="M99" s="33">
        <v>-29</v>
      </c>
      <c r="N99" s="32">
        <v>46</v>
      </c>
      <c r="O99" s="32">
        <v>22</v>
      </c>
      <c r="P99" s="32">
        <v>13</v>
      </c>
      <c r="Q99" s="32">
        <v>33</v>
      </c>
      <c r="R99" s="32">
        <v>29</v>
      </c>
      <c r="S99" s="32">
        <v>28</v>
      </c>
      <c r="T99" s="32">
        <v>7</v>
      </c>
      <c r="U99"/>
      <c r="V99"/>
      <c r="W99"/>
      <c r="X99"/>
      <c r="Y99"/>
    </row>
    <row r="100" spans="1:27" ht="15.95" customHeight="1" x14ac:dyDescent="0.2">
      <c r="A100" t="s">
        <v>131</v>
      </c>
      <c r="B100" t="s">
        <v>34</v>
      </c>
      <c r="C100">
        <v>24</v>
      </c>
      <c r="D100">
        <v>15</v>
      </c>
      <c r="E100">
        <v>6</v>
      </c>
      <c r="F100">
        <v>6</v>
      </c>
      <c r="G100">
        <v>12</v>
      </c>
      <c r="H100">
        <v>9</v>
      </c>
      <c r="I100">
        <v>5</v>
      </c>
      <c r="J100" s="31">
        <v>5</v>
      </c>
      <c r="K100" s="33">
        <v>83</v>
      </c>
      <c r="L100" s="33">
        <v>-3</v>
      </c>
      <c r="M100" s="33">
        <v>-25</v>
      </c>
      <c r="N100" s="32">
        <v>36</v>
      </c>
      <c r="O100" s="32">
        <v>37</v>
      </c>
      <c r="P100" s="32">
        <v>6</v>
      </c>
      <c r="Q100" s="32">
        <v>8</v>
      </c>
      <c r="R100" s="32">
        <v>29</v>
      </c>
      <c r="S100" s="32">
        <v>20</v>
      </c>
      <c r="T100" s="32">
        <v>8</v>
      </c>
      <c r="U100"/>
      <c r="V100"/>
      <c r="W100"/>
      <c r="X100"/>
      <c r="Y100"/>
    </row>
    <row r="101" spans="1:27" ht="15.95" customHeight="1" x14ac:dyDescent="0.2">
      <c r="A101" t="s">
        <v>127</v>
      </c>
      <c r="B101" t="s">
        <v>106</v>
      </c>
      <c r="C101">
        <v>6</v>
      </c>
      <c r="D101">
        <v>5</v>
      </c>
      <c r="E101">
        <v>11</v>
      </c>
      <c r="F101">
        <v>11</v>
      </c>
      <c r="G101">
        <v>7</v>
      </c>
      <c r="H101">
        <v>9</v>
      </c>
      <c r="I101">
        <v>5</v>
      </c>
      <c r="J101" s="31">
        <v>-4</v>
      </c>
      <c r="K101" s="33">
        <v>-36</v>
      </c>
      <c r="L101" s="33">
        <v>2</v>
      </c>
      <c r="M101" s="33">
        <v>29</v>
      </c>
      <c r="N101" s="32">
        <v>9</v>
      </c>
      <c r="O101" s="32">
        <v>12</v>
      </c>
      <c r="P101" s="32">
        <v>19</v>
      </c>
      <c r="Q101" s="32">
        <v>25</v>
      </c>
      <c r="R101" s="32">
        <v>6</v>
      </c>
      <c r="S101" s="32">
        <v>36</v>
      </c>
      <c r="T101" s="32">
        <v>20</v>
      </c>
      <c r="U101"/>
      <c r="V101"/>
      <c r="W101">
        <v>3</v>
      </c>
      <c r="X101">
        <v>2</v>
      </c>
      <c r="Y101"/>
      <c r="AA101" s="1">
        <v>1</v>
      </c>
    </row>
    <row r="102" spans="1:27" ht="15.95" customHeight="1" x14ac:dyDescent="0.2">
      <c r="A102" t="s">
        <v>2758</v>
      </c>
      <c r="B102" t="s">
        <v>34</v>
      </c>
      <c r="C102">
        <v>11</v>
      </c>
      <c r="D102">
        <v>9</v>
      </c>
      <c r="E102">
        <v>12</v>
      </c>
      <c r="F102">
        <v>17</v>
      </c>
      <c r="G102">
        <v>10</v>
      </c>
      <c r="H102">
        <v>8</v>
      </c>
      <c r="I102">
        <v>5</v>
      </c>
      <c r="J102" s="31">
        <v>-4</v>
      </c>
      <c r="K102" s="33">
        <v>-33</v>
      </c>
      <c r="L102" s="33">
        <v>-2</v>
      </c>
      <c r="M102" s="33">
        <v>-20</v>
      </c>
      <c r="N102" s="32">
        <v>25</v>
      </c>
      <c r="O102" s="32">
        <v>16</v>
      </c>
      <c r="P102" s="32">
        <v>14</v>
      </c>
      <c r="Q102" s="32">
        <v>56</v>
      </c>
      <c r="R102" s="32">
        <v>13</v>
      </c>
      <c r="S102" s="32">
        <v>6</v>
      </c>
      <c r="T102" s="32">
        <v>23</v>
      </c>
      <c r="U102">
        <v>1</v>
      </c>
      <c r="V102">
        <v>1</v>
      </c>
      <c r="W102"/>
      <c r="X102">
        <v>1</v>
      </c>
      <c r="Y102">
        <v>1</v>
      </c>
      <c r="AA102" s="1">
        <v>1</v>
      </c>
    </row>
    <row r="103" spans="1:27" ht="15.95" customHeight="1" x14ac:dyDescent="0.2">
      <c r="A103" t="s">
        <v>3105</v>
      </c>
      <c r="B103" t="s">
        <v>34</v>
      </c>
      <c r="C103">
        <v>10</v>
      </c>
      <c r="D103">
        <v>5</v>
      </c>
      <c r="E103">
        <v>5</v>
      </c>
      <c r="F103">
        <v>6</v>
      </c>
      <c r="G103">
        <v>12</v>
      </c>
      <c r="H103">
        <v>7</v>
      </c>
      <c r="I103">
        <v>5</v>
      </c>
      <c r="J103" s="31">
        <v>2</v>
      </c>
      <c r="K103" s="33">
        <v>40</v>
      </c>
      <c r="L103" s="33">
        <v>-5</v>
      </c>
      <c r="M103" s="33">
        <v>-42</v>
      </c>
      <c r="N103" s="32">
        <v>28</v>
      </c>
      <c r="O103" s="32">
        <v>16</v>
      </c>
      <c r="P103" s="32">
        <v>35</v>
      </c>
      <c r="Q103" s="32">
        <v>16</v>
      </c>
      <c r="R103" s="32">
        <v>122</v>
      </c>
      <c r="S103" s="32">
        <v>67</v>
      </c>
      <c r="T103" s="32">
        <v>30</v>
      </c>
      <c r="U103">
        <v>2</v>
      </c>
      <c r="V103">
        <v>1</v>
      </c>
      <c r="W103">
        <v>1</v>
      </c>
      <c r="X103"/>
      <c r="Y103">
        <v>2</v>
      </c>
      <c r="Z103" s="1">
        <v>1</v>
      </c>
    </row>
    <row r="104" spans="1:27" ht="15.95" customHeight="1" x14ac:dyDescent="0.2">
      <c r="A104" t="s">
        <v>97</v>
      </c>
      <c r="B104" t="s">
        <v>50</v>
      </c>
      <c r="C104">
        <v>7</v>
      </c>
      <c r="D104">
        <v>11</v>
      </c>
      <c r="E104">
        <v>9</v>
      </c>
      <c r="F104">
        <v>12</v>
      </c>
      <c r="G104">
        <v>7</v>
      </c>
      <c r="H104">
        <v>7</v>
      </c>
      <c r="I104">
        <v>5</v>
      </c>
      <c r="J104" s="31">
        <v>-1</v>
      </c>
      <c r="K104" s="33">
        <v>-11</v>
      </c>
      <c r="L104" s="33">
        <v>0</v>
      </c>
      <c r="M104" s="33">
        <v>0</v>
      </c>
      <c r="N104" s="32">
        <v>5</v>
      </c>
      <c r="O104" s="32">
        <v>24</v>
      </c>
      <c r="P104" s="32">
        <v>11</v>
      </c>
      <c r="Q104" s="32">
        <v>28</v>
      </c>
      <c r="R104" s="32">
        <v>10</v>
      </c>
      <c r="S104" s="32">
        <v>53</v>
      </c>
      <c r="T104" s="32">
        <v>18</v>
      </c>
      <c r="U104"/>
      <c r="V104"/>
      <c r="W104"/>
      <c r="X104"/>
      <c r="Y104">
        <v>1</v>
      </c>
    </row>
    <row r="105" spans="1:27" ht="15.95" customHeight="1" x14ac:dyDescent="0.2">
      <c r="A105" t="s">
        <v>3205</v>
      </c>
      <c r="B105" t="s">
        <v>50</v>
      </c>
      <c r="C105">
        <v>9</v>
      </c>
      <c r="D105">
        <v>5</v>
      </c>
      <c r="E105">
        <v>5</v>
      </c>
      <c r="F105">
        <v>5</v>
      </c>
      <c r="G105">
        <v>5</v>
      </c>
      <c r="H105">
        <v>7</v>
      </c>
      <c r="I105">
        <v>5</v>
      </c>
      <c r="J105" s="31">
        <v>4</v>
      </c>
      <c r="K105" s="33">
        <v>80</v>
      </c>
      <c r="L105" s="33">
        <v>2</v>
      </c>
      <c r="M105" s="33">
        <v>40</v>
      </c>
      <c r="N105" s="32">
        <v>21</v>
      </c>
      <c r="O105" s="32">
        <v>6</v>
      </c>
      <c r="P105" s="32">
        <v>7</v>
      </c>
      <c r="Q105" s="32">
        <v>10</v>
      </c>
      <c r="R105" s="32">
        <v>50</v>
      </c>
      <c r="S105" s="32">
        <v>32</v>
      </c>
      <c r="T105" s="32">
        <v>7</v>
      </c>
      <c r="U105"/>
      <c r="V105"/>
      <c r="W105"/>
      <c r="X105"/>
      <c r="Y105"/>
      <c r="Z105" s="1">
        <v>1</v>
      </c>
    </row>
    <row r="106" spans="1:27" ht="15.95" customHeight="1" x14ac:dyDescent="0.2">
      <c r="A106" t="s">
        <v>3206</v>
      </c>
      <c r="B106" t="s">
        <v>34</v>
      </c>
      <c r="C106">
        <v>2</v>
      </c>
      <c r="D106">
        <v>3</v>
      </c>
      <c r="E106">
        <v>6</v>
      </c>
      <c r="F106">
        <v>5</v>
      </c>
      <c r="G106">
        <v>4</v>
      </c>
      <c r="H106">
        <v>7</v>
      </c>
      <c r="I106">
        <v>5</v>
      </c>
      <c r="J106" s="31">
        <v>4</v>
      </c>
      <c r="K106" s="33">
        <v>67</v>
      </c>
      <c r="L106" s="33">
        <v>3</v>
      </c>
      <c r="M106" s="33">
        <v>75</v>
      </c>
      <c r="N106" s="32">
        <v>4</v>
      </c>
      <c r="O106" s="32">
        <v>2</v>
      </c>
      <c r="P106" s="32">
        <v>10</v>
      </c>
      <c r="Q106" s="32">
        <v>14</v>
      </c>
      <c r="R106" s="32">
        <v>20</v>
      </c>
      <c r="S106" s="32">
        <v>12</v>
      </c>
      <c r="T106" s="32">
        <v>9</v>
      </c>
      <c r="U106"/>
      <c r="V106"/>
      <c r="W106"/>
      <c r="X106"/>
      <c r="Y106">
        <v>1</v>
      </c>
    </row>
    <row r="107" spans="1:27" ht="15.95" customHeight="1" x14ac:dyDescent="0.2">
      <c r="A107" t="s">
        <v>3207</v>
      </c>
      <c r="B107" t="s">
        <v>34</v>
      </c>
      <c r="C107">
        <v>25</v>
      </c>
      <c r="D107">
        <v>7</v>
      </c>
      <c r="E107">
        <v>17</v>
      </c>
      <c r="F107">
        <v>16</v>
      </c>
      <c r="G107">
        <v>3</v>
      </c>
      <c r="H107">
        <v>7</v>
      </c>
      <c r="I107">
        <v>5</v>
      </c>
      <c r="J107" s="31">
        <v>-8</v>
      </c>
      <c r="K107" s="33">
        <v>-47</v>
      </c>
      <c r="L107" s="33">
        <v>4</v>
      </c>
      <c r="M107" s="33">
        <v>133</v>
      </c>
      <c r="N107" s="32">
        <v>41</v>
      </c>
      <c r="O107" s="32">
        <v>29</v>
      </c>
      <c r="P107" s="32">
        <v>33</v>
      </c>
      <c r="Q107" s="32">
        <v>51</v>
      </c>
      <c r="R107" s="32">
        <v>3</v>
      </c>
      <c r="S107" s="32">
        <v>31</v>
      </c>
      <c r="T107" s="32">
        <v>8</v>
      </c>
      <c r="U107">
        <v>1</v>
      </c>
      <c r="V107"/>
      <c r="W107"/>
      <c r="X107">
        <v>1</v>
      </c>
      <c r="Y107"/>
      <c r="Z107" s="1">
        <v>1</v>
      </c>
      <c r="AA107" s="1">
        <v>1</v>
      </c>
    </row>
    <row r="108" spans="1:27" ht="15.95" customHeight="1" x14ac:dyDescent="0.2">
      <c r="A108" t="s">
        <v>3145</v>
      </c>
      <c r="B108" t="s">
        <v>34</v>
      </c>
      <c r="C108">
        <v>6</v>
      </c>
      <c r="D108">
        <v>7</v>
      </c>
      <c r="E108">
        <v>8</v>
      </c>
      <c r="F108">
        <v>10</v>
      </c>
      <c r="G108">
        <v>6</v>
      </c>
      <c r="H108">
        <v>6</v>
      </c>
      <c r="I108">
        <v>5</v>
      </c>
      <c r="J108" s="31">
        <v>2</v>
      </c>
      <c r="K108" s="33">
        <v>25</v>
      </c>
      <c r="L108" s="33">
        <v>0</v>
      </c>
      <c r="M108" s="33">
        <v>0</v>
      </c>
      <c r="N108" s="32">
        <v>12</v>
      </c>
      <c r="O108" s="32">
        <v>5</v>
      </c>
      <c r="P108" s="32">
        <v>14</v>
      </c>
      <c r="Q108" s="32">
        <v>33</v>
      </c>
      <c r="R108" s="32">
        <v>12</v>
      </c>
      <c r="S108" s="32">
        <v>25</v>
      </c>
      <c r="T108" s="32">
        <v>12</v>
      </c>
      <c r="U108"/>
      <c r="V108">
        <v>1</v>
      </c>
      <c r="W108"/>
      <c r="X108"/>
      <c r="Y108"/>
    </row>
    <row r="109" spans="1:27" ht="15.95" customHeight="1" x14ac:dyDescent="0.2">
      <c r="A109" t="s">
        <v>3208</v>
      </c>
      <c r="B109" t="s">
        <v>34</v>
      </c>
      <c r="C109">
        <v>9</v>
      </c>
      <c r="D109">
        <v>15</v>
      </c>
      <c r="E109">
        <v>10</v>
      </c>
      <c r="F109">
        <v>9</v>
      </c>
      <c r="G109">
        <v>5</v>
      </c>
      <c r="H109">
        <v>6</v>
      </c>
      <c r="I109">
        <v>5</v>
      </c>
      <c r="J109" s="31">
        <v>-1</v>
      </c>
      <c r="K109" s="33">
        <v>-10</v>
      </c>
      <c r="L109" s="33">
        <v>1</v>
      </c>
      <c r="M109" s="33">
        <v>20</v>
      </c>
      <c r="N109" s="32">
        <v>13</v>
      </c>
      <c r="O109" s="32">
        <v>26</v>
      </c>
      <c r="P109" s="32">
        <v>13</v>
      </c>
      <c r="Q109" s="32">
        <v>15</v>
      </c>
      <c r="R109" s="32">
        <v>10</v>
      </c>
      <c r="S109" s="32">
        <v>15</v>
      </c>
      <c r="T109" s="32">
        <v>10</v>
      </c>
      <c r="U109"/>
      <c r="V109">
        <v>1</v>
      </c>
      <c r="W109"/>
      <c r="X109">
        <v>1</v>
      </c>
      <c r="Y109"/>
      <c r="Z109" s="1">
        <v>1</v>
      </c>
    </row>
    <row r="110" spans="1:27" ht="15.95" customHeight="1" x14ac:dyDescent="0.2">
      <c r="A110" t="s">
        <v>3209</v>
      </c>
      <c r="B110" t="s">
        <v>240</v>
      </c>
      <c r="C110">
        <v>5</v>
      </c>
      <c r="D110">
        <v>8</v>
      </c>
      <c r="E110">
        <v>7</v>
      </c>
      <c r="F110">
        <v>7</v>
      </c>
      <c r="G110">
        <v>10</v>
      </c>
      <c r="H110">
        <v>4</v>
      </c>
      <c r="I110">
        <v>5</v>
      </c>
      <c r="J110" s="31">
        <v>-1</v>
      </c>
      <c r="K110" s="33">
        <v>-14</v>
      </c>
      <c r="L110" s="33">
        <v>-6</v>
      </c>
      <c r="M110" s="33">
        <v>-60</v>
      </c>
      <c r="N110" s="32">
        <v>12</v>
      </c>
      <c r="O110" s="32">
        <v>22</v>
      </c>
      <c r="P110" s="32">
        <v>6</v>
      </c>
      <c r="Q110" s="32">
        <v>17</v>
      </c>
      <c r="R110" s="32">
        <v>33</v>
      </c>
      <c r="S110" s="32">
        <v>172</v>
      </c>
      <c r="T110" s="32">
        <v>12</v>
      </c>
      <c r="U110"/>
      <c r="V110">
        <v>1</v>
      </c>
      <c r="W110"/>
      <c r="X110"/>
      <c r="Y110"/>
      <c r="Z110" s="1">
        <v>1</v>
      </c>
    </row>
    <row r="111" spans="1:27" ht="15.95" customHeight="1" x14ac:dyDescent="0.2">
      <c r="A111" t="s">
        <v>60</v>
      </c>
      <c r="B111" t="s">
        <v>34</v>
      </c>
      <c r="C111">
        <v>30</v>
      </c>
      <c r="D111">
        <v>21</v>
      </c>
      <c r="E111">
        <v>20</v>
      </c>
      <c r="F111">
        <v>25</v>
      </c>
      <c r="G111">
        <v>34</v>
      </c>
      <c r="H111">
        <v>22</v>
      </c>
      <c r="I111">
        <v>4</v>
      </c>
      <c r="J111" s="31">
        <v>-5</v>
      </c>
      <c r="K111" s="33">
        <v>-25</v>
      </c>
      <c r="L111" s="33">
        <v>-12</v>
      </c>
      <c r="M111" s="33">
        <v>-35</v>
      </c>
      <c r="N111" s="32">
        <v>92</v>
      </c>
      <c r="O111" s="32">
        <v>51</v>
      </c>
      <c r="P111" s="32">
        <v>63</v>
      </c>
      <c r="Q111" s="32">
        <v>107</v>
      </c>
      <c r="R111" s="32">
        <v>71</v>
      </c>
      <c r="S111" s="32">
        <v>60</v>
      </c>
      <c r="T111" s="32">
        <v>9</v>
      </c>
      <c r="U111">
        <v>2</v>
      </c>
      <c r="V111"/>
      <c r="W111">
        <v>2</v>
      </c>
      <c r="X111">
        <v>1</v>
      </c>
      <c r="Y111">
        <v>1</v>
      </c>
      <c r="Z111" s="1">
        <v>3</v>
      </c>
    </row>
    <row r="112" spans="1:27" ht="15.95" customHeight="1" x14ac:dyDescent="0.2">
      <c r="A112" t="s">
        <v>142</v>
      </c>
      <c r="B112" t="s">
        <v>34</v>
      </c>
      <c r="C112">
        <v>5</v>
      </c>
      <c r="D112">
        <v>7</v>
      </c>
      <c r="E112">
        <v>5</v>
      </c>
      <c r="F112">
        <v>5</v>
      </c>
      <c r="G112">
        <v>9</v>
      </c>
      <c r="H112">
        <v>19</v>
      </c>
      <c r="I112">
        <v>4</v>
      </c>
      <c r="J112" s="31">
        <v>4</v>
      </c>
      <c r="K112" s="33">
        <v>80</v>
      </c>
      <c r="L112" s="33">
        <v>10</v>
      </c>
      <c r="M112" s="33">
        <v>111</v>
      </c>
      <c r="N112" s="32">
        <v>7</v>
      </c>
      <c r="O112" s="32">
        <v>15</v>
      </c>
      <c r="P112" s="32">
        <v>3</v>
      </c>
      <c r="Q112" s="32">
        <v>7</v>
      </c>
      <c r="R112" s="32">
        <v>47</v>
      </c>
      <c r="S112" s="32">
        <v>51</v>
      </c>
      <c r="T112" s="32">
        <v>20</v>
      </c>
      <c r="U112"/>
      <c r="V112"/>
      <c r="W112"/>
      <c r="X112"/>
      <c r="Y112">
        <v>1</v>
      </c>
      <c r="Z112" s="1">
        <v>1</v>
      </c>
      <c r="AA112" s="1">
        <v>1</v>
      </c>
    </row>
    <row r="113" spans="1:27" ht="15.95" customHeight="1" x14ac:dyDescent="0.2">
      <c r="A113" t="s">
        <v>76</v>
      </c>
      <c r="B113" t="s">
        <v>34</v>
      </c>
      <c r="C113">
        <v>16</v>
      </c>
      <c r="D113">
        <v>18</v>
      </c>
      <c r="E113">
        <v>20</v>
      </c>
      <c r="F113">
        <v>25</v>
      </c>
      <c r="G113">
        <v>16</v>
      </c>
      <c r="H113">
        <v>18</v>
      </c>
      <c r="I113">
        <v>4</v>
      </c>
      <c r="J113" s="31">
        <v>-10</v>
      </c>
      <c r="K113" s="33">
        <v>-50</v>
      </c>
      <c r="L113" s="33">
        <v>2</v>
      </c>
      <c r="M113" s="33">
        <v>13</v>
      </c>
      <c r="N113" s="32">
        <v>18</v>
      </c>
      <c r="O113" s="32">
        <v>24</v>
      </c>
      <c r="P113" s="32">
        <v>63</v>
      </c>
      <c r="Q113" s="32">
        <v>30</v>
      </c>
      <c r="R113" s="32">
        <v>25</v>
      </c>
      <c r="S113" s="32">
        <v>26</v>
      </c>
      <c r="T113" s="32">
        <v>5</v>
      </c>
      <c r="U113"/>
      <c r="V113"/>
      <c r="W113">
        <v>1</v>
      </c>
      <c r="X113">
        <v>1</v>
      </c>
      <c r="Y113"/>
      <c r="Z113" s="1">
        <v>1</v>
      </c>
    </row>
    <row r="114" spans="1:27" ht="15.95" customHeight="1" x14ac:dyDescent="0.2">
      <c r="A114" t="s">
        <v>100</v>
      </c>
      <c r="B114" t="s">
        <v>34</v>
      </c>
      <c r="C114">
        <v>15</v>
      </c>
      <c r="D114">
        <v>10</v>
      </c>
      <c r="E114">
        <v>16</v>
      </c>
      <c r="F114">
        <v>23</v>
      </c>
      <c r="G114">
        <v>18</v>
      </c>
      <c r="H114">
        <v>17</v>
      </c>
      <c r="I114">
        <v>4</v>
      </c>
      <c r="J114" s="31">
        <v>-6</v>
      </c>
      <c r="K114" s="33">
        <v>-38</v>
      </c>
      <c r="L114" s="33">
        <v>-1</v>
      </c>
      <c r="M114" s="33">
        <v>-6</v>
      </c>
      <c r="N114" s="32">
        <v>12</v>
      </c>
      <c r="O114" s="32">
        <v>11</v>
      </c>
      <c r="P114" s="32">
        <v>14</v>
      </c>
      <c r="Q114" s="32">
        <v>35</v>
      </c>
      <c r="R114" s="32">
        <v>27</v>
      </c>
      <c r="S114" s="32">
        <v>27</v>
      </c>
      <c r="T114" s="32">
        <v>7</v>
      </c>
      <c r="U114">
        <v>1</v>
      </c>
      <c r="V114"/>
      <c r="W114">
        <v>1</v>
      </c>
      <c r="X114"/>
      <c r="Y114">
        <v>2</v>
      </c>
    </row>
    <row r="115" spans="1:27" ht="15.95" customHeight="1" x14ac:dyDescent="0.2">
      <c r="A115" t="s">
        <v>92</v>
      </c>
      <c r="B115" t="s">
        <v>50</v>
      </c>
      <c r="C115">
        <v>7</v>
      </c>
      <c r="D115">
        <v>9</v>
      </c>
      <c r="E115">
        <v>16</v>
      </c>
      <c r="F115">
        <v>17</v>
      </c>
      <c r="G115">
        <v>21</v>
      </c>
      <c r="H115">
        <v>16</v>
      </c>
      <c r="I115">
        <v>4</v>
      </c>
      <c r="J115" s="31">
        <v>-2</v>
      </c>
      <c r="K115" s="33">
        <v>-13</v>
      </c>
      <c r="L115" s="33">
        <v>-5</v>
      </c>
      <c r="M115" s="33">
        <v>-24</v>
      </c>
      <c r="N115" s="32">
        <v>14</v>
      </c>
      <c r="O115" s="32">
        <v>12</v>
      </c>
      <c r="P115" s="32">
        <v>23</v>
      </c>
      <c r="Q115" s="32">
        <v>20</v>
      </c>
      <c r="R115" s="32">
        <v>35</v>
      </c>
      <c r="S115" s="32">
        <v>20</v>
      </c>
      <c r="T115" s="32">
        <v>35</v>
      </c>
      <c r="U115"/>
      <c r="V115">
        <v>1</v>
      </c>
      <c r="W115"/>
      <c r="X115"/>
      <c r="Y115">
        <v>1</v>
      </c>
      <c r="AA115" s="1">
        <v>1</v>
      </c>
    </row>
    <row r="116" spans="1:27" ht="15.95" customHeight="1" x14ac:dyDescent="0.2">
      <c r="A116" t="s">
        <v>120</v>
      </c>
      <c r="B116" t="s">
        <v>34</v>
      </c>
      <c r="C116">
        <v>23</v>
      </c>
      <c r="D116">
        <v>10</v>
      </c>
      <c r="E116">
        <v>9</v>
      </c>
      <c r="F116">
        <v>19</v>
      </c>
      <c r="G116">
        <v>15</v>
      </c>
      <c r="H116">
        <v>16</v>
      </c>
      <c r="I116">
        <v>4</v>
      </c>
      <c r="J116" s="31">
        <v>2</v>
      </c>
      <c r="K116" s="33">
        <v>22</v>
      </c>
      <c r="L116" s="33">
        <v>1</v>
      </c>
      <c r="M116" s="33">
        <v>7</v>
      </c>
      <c r="N116" s="32">
        <v>44</v>
      </c>
      <c r="O116" s="32">
        <v>19</v>
      </c>
      <c r="P116" s="32">
        <v>13</v>
      </c>
      <c r="Q116" s="32">
        <v>30</v>
      </c>
      <c r="R116" s="32">
        <v>36</v>
      </c>
      <c r="S116" s="32">
        <v>35</v>
      </c>
      <c r="T116" s="32">
        <v>8</v>
      </c>
      <c r="U116">
        <v>1</v>
      </c>
      <c r="V116"/>
      <c r="W116"/>
      <c r="X116">
        <v>1</v>
      </c>
      <c r="Y116"/>
    </row>
    <row r="117" spans="1:27" ht="15.95" customHeight="1" x14ac:dyDescent="0.2">
      <c r="A117" t="s">
        <v>3126</v>
      </c>
      <c r="B117" t="s">
        <v>34</v>
      </c>
      <c r="C117">
        <v>8</v>
      </c>
      <c r="D117">
        <v>7</v>
      </c>
      <c r="E117">
        <v>7</v>
      </c>
      <c r="F117">
        <v>15</v>
      </c>
      <c r="G117">
        <v>10</v>
      </c>
      <c r="H117">
        <v>16</v>
      </c>
      <c r="I117">
        <v>4</v>
      </c>
      <c r="J117" s="31">
        <v>4</v>
      </c>
      <c r="K117" s="33">
        <v>57</v>
      </c>
      <c r="L117" s="33">
        <v>6</v>
      </c>
      <c r="M117" s="33">
        <v>60</v>
      </c>
      <c r="N117" s="32">
        <v>11</v>
      </c>
      <c r="O117" s="32">
        <v>7</v>
      </c>
      <c r="P117" s="32">
        <v>5</v>
      </c>
      <c r="Q117" s="32">
        <v>19</v>
      </c>
      <c r="R117" s="32">
        <v>19</v>
      </c>
      <c r="S117" s="32">
        <v>43</v>
      </c>
      <c r="T117" s="32">
        <v>6</v>
      </c>
      <c r="U117"/>
      <c r="V117"/>
      <c r="W117"/>
      <c r="X117">
        <v>2</v>
      </c>
      <c r="Y117"/>
    </row>
    <row r="118" spans="1:27" ht="15.95" customHeight="1" x14ac:dyDescent="0.2">
      <c r="A118" t="s">
        <v>3129</v>
      </c>
      <c r="B118" t="s">
        <v>34</v>
      </c>
      <c r="C118">
        <v>11</v>
      </c>
      <c r="D118">
        <v>8</v>
      </c>
      <c r="E118">
        <v>6</v>
      </c>
      <c r="F118">
        <v>9</v>
      </c>
      <c r="G118">
        <v>7</v>
      </c>
      <c r="H118">
        <v>14</v>
      </c>
      <c r="I118">
        <v>4</v>
      </c>
      <c r="J118" s="31">
        <v>2</v>
      </c>
      <c r="K118" s="33">
        <v>33</v>
      </c>
      <c r="L118" s="33">
        <v>7</v>
      </c>
      <c r="M118" s="33">
        <v>100</v>
      </c>
      <c r="N118" s="32">
        <v>67</v>
      </c>
      <c r="O118" s="32">
        <v>41</v>
      </c>
      <c r="P118" s="32">
        <v>18</v>
      </c>
      <c r="Q118" s="32">
        <v>38</v>
      </c>
      <c r="R118" s="32">
        <v>30</v>
      </c>
      <c r="S118" s="32">
        <v>47</v>
      </c>
      <c r="T118" s="32">
        <v>11</v>
      </c>
      <c r="U118">
        <v>3</v>
      </c>
      <c r="V118">
        <v>1</v>
      </c>
      <c r="W118">
        <v>1</v>
      </c>
      <c r="X118">
        <v>1</v>
      </c>
      <c r="Y118">
        <v>2</v>
      </c>
    </row>
    <row r="119" spans="1:27" ht="15.95" customHeight="1" x14ac:dyDescent="0.2">
      <c r="A119" t="s">
        <v>2922</v>
      </c>
      <c r="B119" t="s">
        <v>34</v>
      </c>
      <c r="C119">
        <v>12</v>
      </c>
      <c r="D119">
        <v>8</v>
      </c>
      <c r="E119">
        <v>7</v>
      </c>
      <c r="F119">
        <v>10</v>
      </c>
      <c r="G119">
        <v>11</v>
      </c>
      <c r="H119">
        <v>13</v>
      </c>
      <c r="I119">
        <v>4</v>
      </c>
      <c r="J119" s="31">
        <v>3</v>
      </c>
      <c r="K119" s="33">
        <v>43</v>
      </c>
      <c r="L119" s="33">
        <v>2</v>
      </c>
      <c r="M119" s="33">
        <v>18</v>
      </c>
      <c r="N119" s="32">
        <v>48</v>
      </c>
      <c r="O119" s="32">
        <v>13</v>
      </c>
      <c r="P119" s="32">
        <v>10</v>
      </c>
      <c r="Q119" s="32">
        <v>31</v>
      </c>
      <c r="R119" s="32">
        <v>24</v>
      </c>
      <c r="S119" s="32">
        <v>27</v>
      </c>
      <c r="T119" s="32">
        <v>8</v>
      </c>
      <c r="U119"/>
      <c r="V119"/>
      <c r="W119">
        <v>1</v>
      </c>
      <c r="X119">
        <v>1</v>
      </c>
      <c r="Y119"/>
      <c r="Z119" s="1">
        <v>1</v>
      </c>
    </row>
    <row r="120" spans="1:27" ht="15.95" customHeight="1" x14ac:dyDescent="0.2">
      <c r="A120" t="s">
        <v>117</v>
      </c>
      <c r="B120" t="s">
        <v>34</v>
      </c>
      <c r="C120">
        <v>11</v>
      </c>
      <c r="D120">
        <v>9</v>
      </c>
      <c r="E120">
        <v>13</v>
      </c>
      <c r="F120">
        <v>11</v>
      </c>
      <c r="G120">
        <v>10</v>
      </c>
      <c r="H120">
        <v>13</v>
      </c>
      <c r="I120">
        <v>4</v>
      </c>
      <c r="J120" s="31">
        <v>-2</v>
      </c>
      <c r="K120" s="33">
        <v>-15</v>
      </c>
      <c r="L120" s="33">
        <v>3</v>
      </c>
      <c r="M120" s="33">
        <v>30</v>
      </c>
      <c r="N120" s="32">
        <v>17</v>
      </c>
      <c r="O120" s="32">
        <v>20</v>
      </c>
      <c r="P120" s="32">
        <v>46</v>
      </c>
      <c r="Q120" s="32">
        <v>28</v>
      </c>
      <c r="R120" s="32">
        <v>25</v>
      </c>
      <c r="S120" s="32">
        <v>41</v>
      </c>
      <c r="T120" s="32">
        <v>43</v>
      </c>
      <c r="U120"/>
      <c r="V120">
        <v>1</v>
      </c>
      <c r="W120"/>
      <c r="X120">
        <v>1</v>
      </c>
      <c r="Y120">
        <v>1</v>
      </c>
      <c r="Z120" s="1">
        <v>1</v>
      </c>
    </row>
    <row r="121" spans="1:27" ht="15.95" customHeight="1" x14ac:dyDescent="0.2">
      <c r="A121" t="s">
        <v>69</v>
      </c>
      <c r="B121" t="s">
        <v>50</v>
      </c>
      <c r="C121">
        <v>20</v>
      </c>
      <c r="D121">
        <v>24</v>
      </c>
      <c r="E121">
        <v>33</v>
      </c>
      <c r="F121">
        <v>18</v>
      </c>
      <c r="G121">
        <v>23</v>
      </c>
      <c r="H121">
        <v>12</v>
      </c>
      <c r="I121">
        <v>4</v>
      </c>
      <c r="J121" s="31">
        <v>-27</v>
      </c>
      <c r="K121" s="33">
        <v>-82</v>
      </c>
      <c r="L121" s="33">
        <v>-11</v>
      </c>
      <c r="M121" s="33">
        <v>-48</v>
      </c>
      <c r="N121" s="32">
        <v>35</v>
      </c>
      <c r="O121" s="32">
        <v>61</v>
      </c>
      <c r="P121" s="32">
        <v>37</v>
      </c>
      <c r="Q121" s="32">
        <v>26</v>
      </c>
      <c r="R121" s="32">
        <v>50</v>
      </c>
      <c r="S121" s="32">
        <v>19</v>
      </c>
      <c r="T121" s="32">
        <v>7</v>
      </c>
      <c r="U121"/>
      <c r="V121">
        <v>1</v>
      </c>
      <c r="W121"/>
      <c r="X121"/>
      <c r="Y121">
        <v>1</v>
      </c>
      <c r="AA121" s="1">
        <v>1</v>
      </c>
    </row>
    <row r="122" spans="1:27" ht="15.95" customHeight="1" x14ac:dyDescent="0.2">
      <c r="A122" t="s">
        <v>128</v>
      </c>
      <c r="B122" t="s">
        <v>50</v>
      </c>
      <c r="C122">
        <v>17</v>
      </c>
      <c r="D122">
        <v>7</v>
      </c>
      <c r="E122">
        <v>9</v>
      </c>
      <c r="F122">
        <v>10</v>
      </c>
      <c r="G122">
        <v>10</v>
      </c>
      <c r="H122">
        <v>12</v>
      </c>
      <c r="I122">
        <v>4</v>
      </c>
      <c r="J122" s="31">
        <v>2</v>
      </c>
      <c r="K122" s="33">
        <v>22</v>
      </c>
      <c r="L122" s="33">
        <v>2</v>
      </c>
      <c r="M122" s="33">
        <v>20</v>
      </c>
      <c r="N122" s="32">
        <v>22</v>
      </c>
      <c r="O122" s="32">
        <v>10</v>
      </c>
      <c r="P122" s="32">
        <v>21</v>
      </c>
      <c r="Q122" s="32">
        <v>12</v>
      </c>
      <c r="R122" s="32">
        <v>13</v>
      </c>
      <c r="S122" s="32">
        <v>22</v>
      </c>
      <c r="T122" s="32">
        <v>18</v>
      </c>
      <c r="U122"/>
      <c r="V122"/>
      <c r="W122">
        <v>1</v>
      </c>
      <c r="X122"/>
      <c r="Y122"/>
      <c r="Z122" s="1">
        <v>1</v>
      </c>
    </row>
    <row r="123" spans="1:27" ht="15.95" customHeight="1" x14ac:dyDescent="0.2">
      <c r="A123" t="s">
        <v>3099</v>
      </c>
      <c r="B123" t="s">
        <v>34</v>
      </c>
      <c r="C123">
        <v>10</v>
      </c>
      <c r="D123">
        <v>6</v>
      </c>
      <c r="E123">
        <v>5</v>
      </c>
      <c r="F123">
        <v>6</v>
      </c>
      <c r="G123">
        <v>15</v>
      </c>
      <c r="H123">
        <v>10</v>
      </c>
      <c r="I123">
        <v>4</v>
      </c>
      <c r="J123" s="31">
        <v>4</v>
      </c>
      <c r="K123" s="33">
        <v>80</v>
      </c>
      <c r="L123" s="33">
        <v>-5</v>
      </c>
      <c r="M123" s="33">
        <v>-33</v>
      </c>
      <c r="N123" s="32">
        <v>12</v>
      </c>
      <c r="O123" s="32">
        <v>7</v>
      </c>
      <c r="P123" s="32">
        <v>9</v>
      </c>
      <c r="Q123" s="32">
        <v>12</v>
      </c>
      <c r="R123" s="32">
        <v>16</v>
      </c>
      <c r="S123" s="32">
        <v>23</v>
      </c>
      <c r="T123" s="32">
        <v>4</v>
      </c>
      <c r="U123">
        <v>2</v>
      </c>
      <c r="V123"/>
      <c r="W123">
        <v>1</v>
      </c>
      <c r="X123"/>
      <c r="Y123"/>
      <c r="Z123" s="1">
        <v>1</v>
      </c>
    </row>
    <row r="124" spans="1:27" ht="15.95" customHeight="1" x14ac:dyDescent="0.2">
      <c r="A124" t="s">
        <v>132</v>
      </c>
      <c r="B124" t="s">
        <v>68</v>
      </c>
      <c r="C124">
        <v>14</v>
      </c>
      <c r="D124">
        <v>5</v>
      </c>
      <c r="E124">
        <v>6</v>
      </c>
      <c r="F124">
        <v>10</v>
      </c>
      <c r="G124">
        <v>14</v>
      </c>
      <c r="H124">
        <v>10</v>
      </c>
      <c r="I124">
        <v>4</v>
      </c>
      <c r="J124" s="31">
        <v>3</v>
      </c>
      <c r="K124" s="33">
        <v>50</v>
      </c>
      <c r="L124" s="33">
        <v>-4</v>
      </c>
      <c r="M124" s="33">
        <v>-29</v>
      </c>
      <c r="N124" s="32">
        <v>29</v>
      </c>
      <c r="O124" s="32">
        <v>4</v>
      </c>
      <c r="P124" s="32">
        <v>6</v>
      </c>
      <c r="Q124" s="32">
        <v>34</v>
      </c>
      <c r="R124" s="32">
        <v>23</v>
      </c>
      <c r="S124" s="32">
        <v>29</v>
      </c>
      <c r="T124" s="32">
        <v>7</v>
      </c>
      <c r="U124">
        <v>1</v>
      </c>
      <c r="V124"/>
      <c r="W124"/>
      <c r="X124"/>
      <c r="Y124"/>
      <c r="Z124" s="1">
        <v>2</v>
      </c>
    </row>
    <row r="125" spans="1:27" ht="15.95" customHeight="1" x14ac:dyDescent="0.2">
      <c r="A125" t="s">
        <v>2921</v>
      </c>
      <c r="B125" t="s">
        <v>34</v>
      </c>
      <c r="C125">
        <v>11</v>
      </c>
      <c r="D125">
        <v>3</v>
      </c>
      <c r="E125">
        <v>3</v>
      </c>
      <c r="F125">
        <v>15</v>
      </c>
      <c r="G125">
        <v>13</v>
      </c>
      <c r="H125">
        <v>10</v>
      </c>
      <c r="I125">
        <v>4</v>
      </c>
      <c r="J125" s="31">
        <v>5</v>
      </c>
      <c r="K125" s="33">
        <v>167</v>
      </c>
      <c r="L125" s="33">
        <v>-3</v>
      </c>
      <c r="M125" s="33">
        <v>-23</v>
      </c>
      <c r="N125" s="32">
        <v>17</v>
      </c>
      <c r="O125" s="32">
        <v>3</v>
      </c>
      <c r="P125" s="32">
        <v>0</v>
      </c>
      <c r="Q125" s="32">
        <v>20</v>
      </c>
      <c r="R125" s="32">
        <v>20</v>
      </c>
      <c r="S125" s="32">
        <v>12</v>
      </c>
      <c r="T125" s="32">
        <v>16</v>
      </c>
      <c r="U125">
        <v>2</v>
      </c>
      <c r="V125"/>
      <c r="W125"/>
      <c r="X125"/>
      <c r="Y125"/>
      <c r="Z125" s="1">
        <v>1</v>
      </c>
    </row>
    <row r="126" spans="1:27" ht="15.95" customHeight="1" x14ac:dyDescent="0.2">
      <c r="A126" t="s">
        <v>103</v>
      </c>
      <c r="B126" t="s">
        <v>34</v>
      </c>
      <c r="C126">
        <v>10</v>
      </c>
      <c r="D126">
        <v>11</v>
      </c>
      <c r="E126">
        <v>14</v>
      </c>
      <c r="F126">
        <v>13</v>
      </c>
      <c r="G126">
        <v>10</v>
      </c>
      <c r="H126">
        <v>10</v>
      </c>
      <c r="I126">
        <v>4</v>
      </c>
      <c r="J126" s="31">
        <v>-6</v>
      </c>
      <c r="K126" s="33">
        <v>-43</v>
      </c>
      <c r="L126" s="33">
        <v>0</v>
      </c>
      <c r="M126" s="33">
        <v>0</v>
      </c>
      <c r="N126" s="32">
        <v>10</v>
      </c>
      <c r="O126" s="32">
        <v>10</v>
      </c>
      <c r="P126" s="32">
        <v>28</v>
      </c>
      <c r="Q126" s="32">
        <v>20</v>
      </c>
      <c r="R126" s="32">
        <v>37</v>
      </c>
      <c r="S126" s="32">
        <v>15</v>
      </c>
      <c r="T126" s="32">
        <v>6</v>
      </c>
      <c r="U126"/>
      <c r="V126">
        <v>1</v>
      </c>
      <c r="W126">
        <v>1</v>
      </c>
      <c r="X126">
        <v>2</v>
      </c>
      <c r="Y126">
        <v>1</v>
      </c>
    </row>
    <row r="127" spans="1:27" ht="15.95" customHeight="1" x14ac:dyDescent="0.2">
      <c r="A127" t="s">
        <v>3134</v>
      </c>
      <c r="B127" t="s">
        <v>34</v>
      </c>
      <c r="C127">
        <v>12</v>
      </c>
      <c r="D127">
        <v>7</v>
      </c>
      <c r="E127">
        <v>14</v>
      </c>
      <c r="F127">
        <v>7</v>
      </c>
      <c r="G127">
        <v>7</v>
      </c>
      <c r="H127">
        <v>10</v>
      </c>
      <c r="I127">
        <v>4</v>
      </c>
      <c r="J127" s="31">
        <v>-4</v>
      </c>
      <c r="K127" s="33">
        <v>-29</v>
      </c>
      <c r="L127" s="33">
        <v>3</v>
      </c>
      <c r="M127" s="33">
        <v>43</v>
      </c>
      <c r="N127" s="32">
        <v>19</v>
      </c>
      <c r="O127" s="32">
        <v>15</v>
      </c>
      <c r="P127" s="32">
        <v>16</v>
      </c>
      <c r="Q127" s="32">
        <v>10</v>
      </c>
      <c r="R127" s="32">
        <v>43</v>
      </c>
      <c r="S127" s="32">
        <v>15</v>
      </c>
      <c r="T127" s="32">
        <v>5</v>
      </c>
      <c r="U127"/>
      <c r="V127"/>
      <c r="W127"/>
      <c r="X127">
        <v>1</v>
      </c>
      <c r="Y127">
        <v>1</v>
      </c>
    </row>
    <row r="128" spans="1:27" ht="15.95" customHeight="1" x14ac:dyDescent="0.2">
      <c r="A128" t="s">
        <v>109</v>
      </c>
      <c r="B128" t="s">
        <v>34</v>
      </c>
      <c r="C128">
        <v>8</v>
      </c>
      <c r="D128">
        <v>14</v>
      </c>
      <c r="E128">
        <v>9</v>
      </c>
      <c r="F128">
        <v>10</v>
      </c>
      <c r="G128">
        <v>5</v>
      </c>
      <c r="H128">
        <v>10</v>
      </c>
      <c r="I128">
        <v>4</v>
      </c>
      <c r="J128" s="31">
        <v>1</v>
      </c>
      <c r="K128" s="33">
        <v>11</v>
      </c>
      <c r="L128" s="33">
        <v>5</v>
      </c>
      <c r="M128" s="33">
        <v>100</v>
      </c>
      <c r="N128" s="32">
        <v>24</v>
      </c>
      <c r="O128" s="32">
        <v>40</v>
      </c>
      <c r="P128" s="32">
        <v>12</v>
      </c>
      <c r="Q128" s="32">
        <v>24</v>
      </c>
      <c r="R128" s="32">
        <v>10</v>
      </c>
      <c r="S128" s="32">
        <v>32</v>
      </c>
      <c r="T128" s="32">
        <v>4</v>
      </c>
      <c r="U128">
        <v>2</v>
      </c>
      <c r="V128"/>
      <c r="W128"/>
      <c r="X128"/>
      <c r="Y128"/>
      <c r="Z128" s="1">
        <v>1</v>
      </c>
    </row>
    <row r="129" spans="1:26" ht="15.95" customHeight="1" x14ac:dyDescent="0.2">
      <c r="A129" t="s">
        <v>3136</v>
      </c>
      <c r="B129" t="s">
        <v>34</v>
      </c>
      <c r="C129">
        <v>6</v>
      </c>
      <c r="D129">
        <v>8</v>
      </c>
      <c r="E129">
        <v>9</v>
      </c>
      <c r="F129">
        <v>16</v>
      </c>
      <c r="G129">
        <v>20</v>
      </c>
      <c r="H129">
        <v>9</v>
      </c>
      <c r="I129">
        <v>4</v>
      </c>
      <c r="J129" s="31">
        <v>-1</v>
      </c>
      <c r="K129" s="33">
        <v>-11</v>
      </c>
      <c r="L129" s="33">
        <v>-11</v>
      </c>
      <c r="M129" s="33">
        <v>-55</v>
      </c>
      <c r="N129" s="32">
        <v>7</v>
      </c>
      <c r="O129" s="32">
        <v>11</v>
      </c>
      <c r="P129" s="32">
        <v>7</v>
      </c>
      <c r="Q129" s="32">
        <v>19</v>
      </c>
      <c r="R129" s="32">
        <v>23</v>
      </c>
      <c r="S129" s="32">
        <v>12</v>
      </c>
      <c r="T129" s="32">
        <v>5</v>
      </c>
      <c r="U129"/>
      <c r="V129"/>
      <c r="W129">
        <v>1</v>
      </c>
      <c r="X129"/>
      <c r="Y129"/>
    </row>
    <row r="130" spans="1:26" ht="15.95" customHeight="1" x14ac:dyDescent="0.2">
      <c r="A130" t="s">
        <v>96</v>
      </c>
      <c r="B130" t="s">
        <v>50</v>
      </c>
      <c r="C130">
        <v>11</v>
      </c>
      <c r="D130">
        <v>7</v>
      </c>
      <c r="E130">
        <v>9</v>
      </c>
      <c r="F130">
        <v>14</v>
      </c>
      <c r="G130">
        <v>18</v>
      </c>
      <c r="H130">
        <v>9</v>
      </c>
      <c r="I130">
        <v>4</v>
      </c>
      <c r="J130" s="31">
        <v>-1</v>
      </c>
      <c r="K130" s="33">
        <v>-11</v>
      </c>
      <c r="L130" s="33">
        <v>-9</v>
      </c>
      <c r="M130" s="33">
        <v>-50</v>
      </c>
      <c r="N130" s="32">
        <v>20</v>
      </c>
      <c r="O130" s="32">
        <v>8</v>
      </c>
      <c r="P130" s="32">
        <v>68</v>
      </c>
      <c r="Q130" s="32">
        <v>22</v>
      </c>
      <c r="R130" s="32">
        <v>99</v>
      </c>
      <c r="S130" s="32">
        <v>11</v>
      </c>
      <c r="T130" s="32">
        <v>8</v>
      </c>
      <c r="U130">
        <v>1</v>
      </c>
      <c r="V130"/>
      <c r="W130">
        <v>1</v>
      </c>
      <c r="X130"/>
      <c r="Y130">
        <v>4</v>
      </c>
    </row>
    <row r="131" spans="1:26" ht="15.95" customHeight="1" x14ac:dyDescent="0.2">
      <c r="A131" t="s">
        <v>77</v>
      </c>
      <c r="B131" t="s">
        <v>34</v>
      </c>
      <c r="C131">
        <v>17</v>
      </c>
      <c r="D131">
        <v>11</v>
      </c>
      <c r="E131">
        <v>15</v>
      </c>
      <c r="F131">
        <v>17</v>
      </c>
      <c r="G131">
        <v>14</v>
      </c>
      <c r="H131">
        <v>9</v>
      </c>
      <c r="I131">
        <v>4</v>
      </c>
      <c r="J131" s="31">
        <v>-8</v>
      </c>
      <c r="K131" s="33">
        <v>-53</v>
      </c>
      <c r="L131" s="33">
        <v>-5</v>
      </c>
      <c r="M131" s="33">
        <v>-36</v>
      </c>
      <c r="N131" s="32">
        <v>30</v>
      </c>
      <c r="O131" s="32">
        <v>15</v>
      </c>
      <c r="P131" s="32">
        <v>170</v>
      </c>
      <c r="Q131" s="32">
        <v>46</v>
      </c>
      <c r="R131" s="32">
        <v>28</v>
      </c>
      <c r="S131" s="32">
        <v>31</v>
      </c>
      <c r="T131" s="32">
        <v>5</v>
      </c>
      <c r="U131"/>
      <c r="V131">
        <v>1</v>
      </c>
      <c r="W131">
        <v>1</v>
      </c>
      <c r="X131"/>
      <c r="Y131"/>
    </row>
    <row r="132" spans="1:26" ht="15.95" customHeight="1" x14ac:dyDescent="0.2">
      <c r="A132" t="s">
        <v>94</v>
      </c>
      <c r="B132" t="s">
        <v>34</v>
      </c>
      <c r="C132">
        <v>13</v>
      </c>
      <c r="D132">
        <v>10</v>
      </c>
      <c r="E132">
        <v>13</v>
      </c>
      <c r="F132">
        <v>15</v>
      </c>
      <c r="G132">
        <v>13</v>
      </c>
      <c r="H132">
        <v>9</v>
      </c>
      <c r="I132">
        <v>4</v>
      </c>
      <c r="J132" s="31">
        <v>-4</v>
      </c>
      <c r="K132" s="33">
        <v>-31</v>
      </c>
      <c r="L132" s="33">
        <v>-4</v>
      </c>
      <c r="M132" s="33">
        <v>-31</v>
      </c>
      <c r="N132" s="32">
        <v>16</v>
      </c>
      <c r="O132" s="32">
        <v>20</v>
      </c>
      <c r="P132" s="32">
        <v>9</v>
      </c>
      <c r="Q132" s="32">
        <v>31</v>
      </c>
      <c r="R132" s="32">
        <v>19</v>
      </c>
      <c r="S132" s="32">
        <v>10</v>
      </c>
      <c r="T132" s="32">
        <v>7</v>
      </c>
      <c r="U132">
        <v>1</v>
      </c>
      <c r="V132"/>
      <c r="W132"/>
      <c r="X132"/>
      <c r="Y132"/>
    </row>
    <row r="133" spans="1:26" ht="15.95" customHeight="1" x14ac:dyDescent="0.2">
      <c r="A133" t="s">
        <v>3137</v>
      </c>
      <c r="B133" t="s">
        <v>34</v>
      </c>
      <c r="C133">
        <v>9</v>
      </c>
      <c r="D133">
        <v>4</v>
      </c>
      <c r="E133">
        <v>4</v>
      </c>
      <c r="F133">
        <v>5</v>
      </c>
      <c r="G133">
        <v>13</v>
      </c>
      <c r="H133">
        <v>9</v>
      </c>
      <c r="I133">
        <v>4</v>
      </c>
      <c r="J133" s="31">
        <v>5</v>
      </c>
      <c r="K133" s="33">
        <v>125</v>
      </c>
      <c r="L133" s="33">
        <v>-4</v>
      </c>
      <c r="M133" s="33">
        <v>-31</v>
      </c>
      <c r="N133" s="32">
        <v>30</v>
      </c>
      <c r="O133" s="32">
        <v>6</v>
      </c>
      <c r="P133" s="32">
        <v>9</v>
      </c>
      <c r="Q133" s="32">
        <v>20</v>
      </c>
      <c r="R133" s="32">
        <v>23</v>
      </c>
      <c r="S133" s="32">
        <v>54</v>
      </c>
      <c r="T133" s="32">
        <v>29</v>
      </c>
      <c r="U133"/>
      <c r="V133"/>
      <c r="W133">
        <v>1</v>
      </c>
      <c r="X133">
        <v>1</v>
      </c>
      <c r="Y133"/>
    </row>
    <row r="134" spans="1:26" ht="15.95" customHeight="1" x14ac:dyDescent="0.2">
      <c r="A134" t="s">
        <v>123</v>
      </c>
      <c r="B134" t="s">
        <v>36</v>
      </c>
      <c r="C134">
        <v>9</v>
      </c>
      <c r="D134">
        <v>8</v>
      </c>
      <c r="E134">
        <v>15</v>
      </c>
      <c r="F134">
        <v>9</v>
      </c>
      <c r="G134">
        <v>10</v>
      </c>
      <c r="H134">
        <v>9</v>
      </c>
      <c r="I134">
        <v>4</v>
      </c>
      <c r="J134" s="31">
        <v>-4</v>
      </c>
      <c r="K134" s="33">
        <v>-27</v>
      </c>
      <c r="L134" s="33">
        <v>-1</v>
      </c>
      <c r="M134" s="33">
        <v>-10</v>
      </c>
      <c r="N134" s="32">
        <v>23</v>
      </c>
      <c r="O134" s="32">
        <v>12</v>
      </c>
      <c r="P134" s="32">
        <v>21</v>
      </c>
      <c r="Q134" s="32">
        <v>16</v>
      </c>
      <c r="R134" s="32">
        <v>37</v>
      </c>
      <c r="S134" s="32">
        <v>13</v>
      </c>
      <c r="T134" s="32">
        <v>8</v>
      </c>
      <c r="U134"/>
      <c r="V134"/>
      <c r="W134">
        <v>1</v>
      </c>
      <c r="X134"/>
      <c r="Y134">
        <v>1</v>
      </c>
    </row>
    <row r="135" spans="1:26" ht="15.95" customHeight="1" x14ac:dyDescent="0.2">
      <c r="A135" t="s">
        <v>2970</v>
      </c>
      <c r="B135" t="s">
        <v>50</v>
      </c>
      <c r="C135">
        <v>4</v>
      </c>
      <c r="D135">
        <v>5</v>
      </c>
      <c r="E135">
        <v>11</v>
      </c>
      <c r="F135">
        <v>2</v>
      </c>
      <c r="G135">
        <v>6</v>
      </c>
      <c r="H135">
        <v>9</v>
      </c>
      <c r="I135">
        <v>4</v>
      </c>
      <c r="J135" s="31">
        <v>-6</v>
      </c>
      <c r="K135" s="33">
        <v>-55</v>
      </c>
      <c r="L135" s="33">
        <v>3</v>
      </c>
      <c r="M135" s="33">
        <v>50</v>
      </c>
      <c r="N135" s="32">
        <v>11</v>
      </c>
      <c r="O135" s="32">
        <v>21</v>
      </c>
      <c r="P135" s="32">
        <v>15</v>
      </c>
      <c r="Q135" s="32">
        <v>6</v>
      </c>
      <c r="R135" s="32">
        <v>7</v>
      </c>
      <c r="S135" s="32">
        <v>44</v>
      </c>
      <c r="T135" s="32">
        <v>11</v>
      </c>
      <c r="U135">
        <v>1</v>
      </c>
      <c r="V135">
        <v>1</v>
      </c>
      <c r="W135">
        <v>1</v>
      </c>
      <c r="X135"/>
      <c r="Y135"/>
      <c r="Z135" s="1">
        <v>2</v>
      </c>
    </row>
    <row r="136" spans="1:26" ht="15.95" customHeight="1" x14ac:dyDescent="0.2">
      <c r="A136" t="s">
        <v>3100</v>
      </c>
      <c r="B136" t="s">
        <v>34</v>
      </c>
      <c r="C136"/>
      <c r="D136">
        <v>14</v>
      </c>
      <c r="E136">
        <v>9</v>
      </c>
      <c r="F136">
        <v>4</v>
      </c>
      <c r="G136">
        <v>5</v>
      </c>
      <c r="H136">
        <v>9</v>
      </c>
      <c r="I136">
        <v>4</v>
      </c>
      <c r="J136" s="31">
        <v>0</v>
      </c>
      <c r="K136" s="33">
        <v>0</v>
      </c>
      <c r="L136" s="33">
        <v>4</v>
      </c>
      <c r="M136" s="33">
        <v>80</v>
      </c>
      <c r="N136" s="32"/>
      <c r="O136" s="32">
        <v>19</v>
      </c>
      <c r="P136" s="32">
        <v>26</v>
      </c>
      <c r="Q136" s="32">
        <v>2</v>
      </c>
      <c r="R136" s="32">
        <v>41</v>
      </c>
      <c r="S136" s="32">
        <v>56</v>
      </c>
      <c r="T136" s="32">
        <v>6</v>
      </c>
      <c r="U136"/>
      <c r="V136"/>
      <c r="W136"/>
      <c r="X136"/>
      <c r="Y136">
        <v>1</v>
      </c>
      <c r="Z136" s="1">
        <v>1</v>
      </c>
    </row>
    <row r="137" spans="1:26" ht="15.95" customHeight="1" x14ac:dyDescent="0.2">
      <c r="A137" t="s">
        <v>2971</v>
      </c>
      <c r="B137" t="s">
        <v>50</v>
      </c>
      <c r="C137">
        <v>10</v>
      </c>
      <c r="D137">
        <v>10</v>
      </c>
      <c r="E137">
        <v>11</v>
      </c>
      <c r="F137">
        <v>1</v>
      </c>
      <c r="G137">
        <v>11</v>
      </c>
      <c r="H137">
        <v>8</v>
      </c>
      <c r="I137">
        <v>4</v>
      </c>
      <c r="J137" s="31">
        <v>-5</v>
      </c>
      <c r="K137" s="33">
        <v>-45</v>
      </c>
      <c r="L137" s="33">
        <v>-3</v>
      </c>
      <c r="M137" s="33">
        <v>-27</v>
      </c>
      <c r="N137" s="32">
        <v>13</v>
      </c>
      <c r="O137" s="32">
        <v>29</v>
      </c>
      <c r="P137" s="32">
        <v>18</v>
      </c>
      <c r="Q137" s="32">
        <v>2</v>
      </c>
      <c r="R137" s="32">
        <v>25</v>
      </c>
      <c r="S137" s="32">
        <v>7</v>
      </c>
      <c r="T137" s="32">
        <v>6</v>
      </c>
      <c r="U137"/>
      <c r="V137"/>
      <c r="W137"/>
      <c r="X137"/>
      <c r="Y137"/>
    </row>
    <row r="138" spans="1:26" ht="15.95" customHeight="1" x14ac:dyDescent="0.2">
      <c r="A138" t="s">
        <v>139</v>
      </c>
      <c r="B138" t="s">
        <v>34</v>
      </c>
      <c r="C138">
        <v>7</v>
      </c>
      <c r="D138">
        <v>4</v>
      </c>
      <c r="E138">
        <v>8</v>
      </c>
      <c r="F138">
        <v>11</v>
      </c>
      <c r="G138">
        <v>12</v>
      </c>
      <c r="H138">
        <v>7</v>
      </c>
      <c r="I138">
        <v>4</v>
      </c>
      <c r="J138" s="31">
        <v>-1</v>
      </c>
      <c r="K138" s="33">
        <v>-13</v>
      </c>
      <c r="L138" s="33">
        <v>-5</v>
      </c>
      <c r="M138" s="33">
        <v>-42</v>
      </c>
      <c r="N138" s="32">
        <v>9</v>
      </c>
      <c r="O138" s="32">
        <v>4</v>
      </c>
      <c r="P138" s="32">
        <v>14</v>
      </c>
      <c r="Q138" s="32">
        <v>31</v>
      </c>
      <c r="R138" s="32">
        <v>40</v>
      </c>
      <c r="S138" s="32">
        <v>35</v>
      </c>
      <c r="T138" s="32">
        <v>6</v>
      </c>
      <c r="U138"/>
      <c r="V138"/>
      <c r="W138"/>
      <c r="X138"/>
      <c r="Y138"/>
      <c r="Z138" s="1">
        <v>1</v>
      </c>
    </row>
    <row r="139" spans="1:26" ht="15.95" customHeight="1" x14ac:dyDescent="0.2">
      <c r="A139" t="s">
        <v>3142</v>
      </c>
      <c r="B139" t="s">
        <v>34</v>
      </c>
      <c r="C139">
        <v>20</v>
      </c>
      <c r="D139">
        <v>8</v>
      </c>
      <c r="E139">
        <v>10</v>
      </c>
      <c r="F139">
        <v>9</v>
      </c>
      <c r="G139">
        <v>9</v>
      </c>
      <c r="H139">
        <v>7</v>
      </c>
      <c r="I139">
        <v>4</v>
      </c>
      <c r="J139" s="31">
        <v>-2</v>
      </c>
      <c r="K139" s="33">
        <v>-20</v>
      </c>
      <c r="L139" s="33">
        <v>-2</v>
      </c>
      <c r="M139" s="33">
        <v>-22</v>
      </c>
      <c r="N139" s="32">
        <v>39</v>
      </c>
      <c r="O139" s="32">
        <v>12</v>
      </c>
      <c r="P139" s="32">
        <v>18</v>
      </c>
      <c r="Q139" s="32">
        <v>42</v>
      </c>
      <c r="R139" s="32">
        <v>53</v>
      </c>
      <c r="S139" s="32">
        <v>11</v>
      </c>
      <c r="T139" s="32">
        <v>7</v>
      </c>
      <c r="U139">
        <v>1</v>
      </c>
      <c r="V139"/>
      <c r="W139"/>
      <c r="X139"/>
      <c r="Y139"/>
    </row>
    <row r="140" spans="1:26" ht="15.95" customHeight="1" x14ac:dyDescent="0.2">
      <c r="A140" t="s">
        <v>3210</v>
      </c>
      <c r="B140" t="s">
        <v>68</v>
      </c>
      <c r="C140">
        <v>6</v>
      </c>
      <c r="D140">
        <v>3</v>
      </c>
      <c r="E140">
        <v>2</v>
      </c>
      <c r="F140">
        <v>9</v>
      </c>
      <c r="G140">
        <v>5</v>
      </c>
      <c r="H140">
        <v>7</v>
      </c>
      <c r="I140">
        <v>4</v>
      </c>
      <c r="J140" s="31">
        <v>5</v>
      </c>
      <c r="K140" s="33">
        <v>250</v>
      </c>
      <c r="L140" s="33">
        <v>2</v>
      </c>
      <c r="M140" s="33">
        <v>40</v>
      </c>
      <c r="N140" s="32">
        <v>14</v>
      </c>
      <c r="O140" s="32">
        <v>6</v>
      </c>
      <c r="P140" s="32">
        <v>15</v>
      </c>
      <c r="Q140" s="32">
        <v>15</v>
      </c>
      <c r="R140" s="32">
        <v>15</v>
      </c>
      <c r="S140" s="32">
        <v>21</v>
      </c>
      <c r="T140" s="32">
        <v>36</v>
      </c>
      <c r="U140">
        <v>1</v>
      </c>
      <c r="V140"/>
      <c r="W140">
        <v>1</v>
      </c>
      <c r="X140">
        <v>1</v>
      </c>
      <c r="Y140"/>
      <c r="Z140" s="1">
        <v>1</v>
      </c>
    </row>
    <row r="141" spans="1:26" ht="15.95" customHeight="1" x14ac:dyDescent="0.2">
      <c r="A141" t="s">
        <v>165</v>
      </c>
      <c r="B141" t="s">
        <v>50</v>
      </c>
      <c r="C141">
        <v>9</v>
      </c>
      <c r="D141">
        <v>3</v>
      </c>
      <c r="E141">
        <v>5</v>
      </c>
      <c r="F141">
        <v>6</v>
      </c>
      <c r="G141">
        <v>10</v>
      </c>
      <c r="H141">
        <v>6</v>
      </c>
      <c r="I141">
        <v>4</v>
      </c>
      <c r="J141" s="31">
        <v>1</v>
      </c>
      <c r="K141" s="33">
        <v>20</v>
      </c>
      <c r="L141" s="33">
        <v>-4</v>
      </c>
      <c r="M141" s="33">
        <v>-40</v>
      </c>
      <c r="N141" s="32">
        <v>9</v>
      </c>
      <c r="O141" s="32">
        <v>3</v>
      </c>
      <c r="P141" s="32">
        <v>6</v>
      </c>
      <c r="Q141" s="32">
        <v>18</v>
      </c>
      <c r="R141" s="32">
        <v>20</v>
      </c>
      <c r="S141" s="32">
        <v>7</v>
      </c>
      <c r="T141" s="32">
        <v>12</v>
      </c>
      <c r="U141"/>
      <c r="V141"/>
      <c r="W141"/>
      <c r="X141"/>
      <c r="Y141"/>
    </row>
    <row r="142" spans="1:26" ht="15.95" customHeight="1" x14ac:dyDescent="0.2">
      <c r="A142" t="s">
        <v>121</v>
      </c>
      <c r="B142" t="s">
        <v>74</v>
      </c>
      <c r="C142">
        <v>12</v>
      </c>
      <c r="D142">
        <v>8</v>
      </c>
      <c r="E142">
        <v>4</v>
      </c>
      <c r="F142">
        <v>10</v>
      </c>
      <c r="G142">
        <v>9</v>
      </c>
      <c r="H142">
        <v>6</v>
      </c>
      <c r="I142">
        <v>4</v>
      </c>
      <c r="J142" s="31">
        <v>4</v>
      </c>
      <c r="K142" s="33">
        <v>100</v>
      </c>
      <c r="L142" s="33">
        <v>-3</v>
      </c>
      <c r="M142" s="33">
        <v>-33</v>
      </c>
      <c r="N142" s="32">
        <v>32</v>
      </c>
      <c r="O142" s="32">
        <v>15</v>
      </c>
      <c r="P142" s="32">
        <v>10</v>
      </c>
      <c r="Q142" s="32">
        <v>19</v>
      </c>
      <c r="R142" s="32">
        <v>21</v>
      </c>
      <c r="S142" s="32">
        <v>6</v>
      </c>
      <c r="T142" s="32">
        <v>27</v>
      </c>
      <c r="U142"/>
      <c r="V142"/>
      <c r="W142">
        <v>2</v>
      </c>
      <c r="X142">
        <v>1</v>
      </c>
      <c r="Y142"/>
      <c r="Z142" s="1">
        <v>1</v>
      </c>
    </row>
    <row r="143" spans="1:26" ht="15.95" customHeight="1" x14ac:dyDescent="0.2">
      <c r="A143" t="s">
        <v>118</v>
      </c>
      <c r="B143" t="s">
        <v>50</v>
      </c>
      <c r="C143">
        <v>14</v>
      </c>
      <c r="D143">
        <v>3</v>
      </c>
      <c r="E143">
        <v>11</v>
      </c>
      <c r="F143">
        <v>15</v>
      </c>
      <c r="G143">
        <v>16</v>
      </c>
      <c r="H143">
        <v>4</v>
      </c>
      <c r="I143">
        <v>4</v>
      </c>
      <c r="J143" s="31">
        <v>-4</v>
      </c>
      <c r="K143" s="33">
        <v>-36</v>
      </c>
      <c r="L143" s="33">
        <v>-12</v>
      </c>
      <c r="M143" s="33">
        <v>-75</v>
      </c>
      <c r="N143" s="32">
        <v>20</v>
      </c>
      <c r="O143" s="32">
        <v>12</v>
      </c>
      <c r="P143" s="32">
        <v>15</v>
      </c>
      <c r="Q143" s="32">
        <v>22</v>
      </c>
      <c r="R143" s="32">
        <v>32</v>
      </c>
      <c r="S143" s="32">
        <v>9</v>
      </c>
      <c r="T143" s="32">
        <v>6</v>
      </c>
      <c r="U143"/>
      <c r="V143"/>
      <c r="W143"/>
      <c r="X143"/>
      <c r="Y143">
        <v>1</v>
      </c>
      <c r="Z143" s="1">
        <v>1</v>
      </c>
    </row>
    <row r="144" spans="1:26" ht="15.95" customHeight="1" x14ac:dyDescent="0.2">
      <c r="A144" t="s">
        <v>135</v>
      </c>
      <c r="B144" t="s">
        <v>34</v>
      </c>
      <c r="C144">
        <v>11</v>
      </c>
      <c r="D144">
        <v>6</v>
      </c>
      <c r="E144">
        <v>12</v>
      </c>
      <c r="F144">
        <v>10</v>
      </c>
      <c r="G144">
        <v>9</v>
      </c>
      <c r="H144">
        <v>4</v>
      </c>
      <c r="I144">
        <v>4</v>
      </c>
      <c r="J144" s="31">
        <v>-8</v>
      </c>
      <c r="K144" s="33">
        <v>-67</v>
      </c>
      <c r="L144" s="33">
        <v>-5</v>
      </c>
      <c r="M144" s="33">
        <v>-56</v>
      </c>
      <c r="N144" s="32">
        <v>21</v>
      </c>
      <c r="O144" s="32">
        <v>14</v>
      </c>
      <c r="P144" s="32">
        <v>22</v>
      </c>
      <c r="Q144" s="32">
        <v>21</v>
      </c>
      <c r="R144" s="32">
        <v>20</v>
      </c>
      <c r="S144" s="32">
        <v>7</v>
      </c>
      <c r="T144" s="32">
        <v>9</v>
      </c>
      <c r="U144">
        <v>2</v>
      </c>
      <c r="V144"/>
      <c r="W144"/>
      <c r="X144"/>
      <c r="Y144">
        <v>1</v>
      </c>
    </row>
    <row r="145" spans="1:26" ht="15.95" customHeight="1" x14ac:dyDescent="0.2">
      <c r="A145" t="s">
        <v>175</v>
      </c>
      <c r="B145" t="s">
        <v>50</v>
      </c>
      <c r="C145">
        <v>9</v>
      </c>
      <c r="D145">
        <v>9</v>
      </c>
      <c r="E145">
        <v>5</v>
      </c>
      <c r="F145">
        <v>2</v>
      </c>
      <c r="G145">
        <v>11</v>
      </c>
      <c r="H145">
        <v>3</v>
      </c>
      <c r="I145">
        <v>4</v>
      </c>
      <c r="J145" s="31">
        <v>0</v>
      </c>
      <c r="K145" s="33">
        <v>0</v>
      </c>
      <c r="L145" s="33">
        <v>-8</v>
      </c>
      <c r="M145" s="33">
        <v>-73</v>
      </c>
      <c r="N145" s="32">
        <v>18</v>
      </c>
      <c r="O145" s="32">
        <v>12</v>
      </c>
      <c r="P145" s="32">
        <v>6</v>
      </c>
      <c r="Q145" s="32">
        <v>2</v>
      </c>
      <c r="R145" s="32">
        <v>23</v>
      </c>
      <c r="S145" s="32">
        <v>4</v>
      </c>
      <c r="T145" s="32">
        <v>10</v>
      </c>
      <c r="U145"/>
      <c r="V145"/>
      <c r="W145"/>
      <c r="X145"/>
      <c r="Y145"/>
    </row>
    <row r="146" spans="1:26" ht="15.95" customHeight="1" x14ac:dyDescent="0.2">
      <c r="A146" t="s">
        <v>3211</v>
      </c>
      <c r="B146" t="s">
        <v>50</v>
      </c>
      <c r="C146">
        <v>5</v>
      </c>
      <c r="D146">
        <v>4</v>
      </c>
      <c r="E146">
        <v>12</v>
      </c>
      <c r="F146">
        <v>12</v>
      </c>
      <c r="G146">
        <v>8</v>
      </c>
      <c r="H146">
        <v>3</v>
      </c>
      <c r="I146">
        <v>4</v>
      </c>
      <c r="J146" s="31">
        <v>-6</v>
      </c>
      <c r="K146" s="33">
        <v>-50</v>
      </c>
      <c r="L146" s="33">
        <v>-5</v>
      </c>
      <c r="M146" s="33">
        <v>-63</v>
      </c>
      <c r="N146" s="32">
        <v>10</v>
      </c>
      <c r="O146" s="32">
        <v>7</v>
      </c>
      <c r="P146" s="32">
        <v>47</v>
      </c>
      <c r="Q146" s="32">
        <v>39</v>
      </c>
      <c r="R146" s="32">
        <v>28</v>
      </c>
      <c r="S146" s="32">
        <v>4</v>
      </c>
      <c r="T146" s="32">
        <v>14</v>
      </c>
      <c r="U146">
        <v>1</v>
      </c>
      <c r="V146"/>
      <c r="W146"/>
      <c r="X146">
        <v>1</v>
      </c>
      <c r="Y146"/>
    </row>
    <row r="147" spans="1:26" ht="15.95" customHeight="1" x14ac:dyDescent="0.2">
      <c r="A147" t="s">
        <v>3212</v>
      </c>
      <c r="B147" t="s">
        <v>34</v>
      </c>
      <c r="C147"/>
      <c r="D147">
        <v>5</v>
      </c>
      <c r="E147">
        <v>4</v>
      </c>
      <c r="F147">
        <v>3</v>
      </c>
      <c r="G147">
        <v>9</v>
      </c>
      <c r="H147">
        <v>2</v>
      </c>
      <c r="I147">
        <v>4</v>
      </c>
      <c r="J147" s="31">
        <v>1</v>
      </c>
      <c r="K147" s="33">
        <v>25</v>
      </c>
      <c r="L147" s="33">
        <v>-7</v>
      </c>
      <c r="M147" s="33">
        <v>-78</v>
      </c>
      <c r="N147" s="32"/>
      <c r="O147" s="32">
        <v>8</v>
      </c>
      <c r="P147" s="32">
        <v>2</v>
      </c>
      <c r="Q147" s="32">
        <v>9</v>
      </c>
      <c r="R147" s="32">
        <v>14</v>
      </c>
      <c r="S147" s="32">
        <v>2</v>
      </c>
      <c r="T147" s="32">
        <v>7</v>
      </c>
      <c r="U147"/>
      <c r="V147"/>
      <c r="W147">
        <v>1</v>
      </c>
      <c r="X147"/>
      <c r="Y147"/>
    </row>
    <row r="148" spans="1:26" ht="15.95" customHeight="1" x14ac:dyDescent="0.2">
      <c r="A148" t="s">
        <v>71</v>
      </c>
      <c r="B148" t="s">
        <v>34</v>
      </c>
      <c r="C148">
        <v>25</v>
      </c>
      <c r="D148">
        <v>19</v>
      </c>
      <c r="E148">
        <v>14</v>
      </c>
      <c r="F148">
        <v>17</v>
      </c>
      <c r="G148">
        <v>9</v>
      </c>
      <c r="H148">
        <v>19</v>
      </c>
      <c r="I148">
        <v>3</v>
      </c>
      <c r="J148" s="31">
        <v>-3</v>
      </c>
      <c r="K148" s="33">
        <v>-21</v>
      </c>
      <c r="L148" s="33">
        <v>10</v>
      </c>
      <c r="M148" s="33">
        <v>111</v>
      </c>
      <c r="N148" s="32">
        <v>41</v>
      </c>
      <c r="O148" s="32">
        <v>29</v>
      </c>
      <c r="P148" s="32">
        <v>25</v>
      </c>
      <c r="Q148" s="32">
        <v>36</v>
      </c>
      <c r="R148" s="32">
        <v>59</v>
      </c>
      <c r="S148" s="32">
        <v>45</v>
      </c>
      <c r="T148" s="32">
        <v>8</v>
      </c>
      <c r="U148">
        <v>1</v>
      </c>
      <c r="V148"/>
      <c r="W148">
        <v>4</v>
      </c>
      <c r="X148"/>
      <c r="Y148"/>
      <c r="Z148" s="1">
        <v>3</v>
      </c>
    </row>
    <row r="149" spans="1:26" ht="15.95" customHeight="1" x14ac:dyDescent="0.2">
      <c r="A149" t="s">
        <v>81</v>
      </c>
      <c r="B149" t="s">
        <v>34</v>
      </c>
      <c r="C149">
        <v>25</v>
      </c>
      <c r="D149">
        <v>19</v>
      </c>
      <c r="E149">
        <v>28</v>
      </c>
      <c r="F149">
        <v>16</v>
      </c>
      <c r="G149">
        <v>15</v>
      </c>
      <c r="H149">
        <v>17</v>
      </c>
      <c r="I149">
        <v>3</v>
      </c>
      <c r="J149" s="31">
        <v>-17</v>
      </c>
      <c r="K149" s="33">
        <v>-61</v>
      </c>
      <c r="L149" s="33">
        <v>2</v>
      </c>
      <c r="M149" s="33">
        <v>13</v>
      </c>
      <c r="N149" s="32">
        <v>41</v>
      </c>
      <c r="O149" s="32">
        <v>34</v>
      </c>
      <c r="P149" s="32">
        <v>34</v>
      </c>
      <c r="Q149" s="32">
        <v>41</v>
      </c>
      <c r="R149" s="32">
        <v>33</v>
      </c>
      <c r="S149" s="32">
        <v>24</v>
      </c>
      <c r="T149" s="32">
        <v>3</v>
      </c>
      <c r="U149"/>
      <c r="V149"/>
      <c r="W149"/>
      <c r="X149">
        <v>1</v>
      </c>
      <c r="Y149"/>
    </row>
    <row r="150" spans="1:26" ht="15.95" customHeight="1" x14ac:dyDescent="0.2">
      <c r="A150" t="s">
        <v>159</v>
      </c>
      <c r="B150" t="s">
        <v>34</v>
      </c>
      <c r="C150">
        <v>10</v>
      </c>
      <c r="D150">
        <v>10</v>
      </c>
      <c r="E150">
        <v>13</v>
      </c>
      <c r="F150">
        <v>4</v>
      </c>
      <c r="G150">
        <v>10</v>
      </c>
      <c r="H150">
        <v>12</v>
      </c>
      <c r="I150">
        <v>3</v>
      </c>
      <c r="J150" s="31">
        <v>-6</v>
      </c>
      <c r="K150" s="33">
        <v>-46</v>
      </c>
      <c r="L150" s="33">
        <v>2</v>
      </c>
      <c r="M150" s="33">
        <v>20</v>
      </c>
      <c r="N150" s="32">
        <v>19</v>
      </c>
      <c r="O150" s="32">
        <v>11</v>
      </c>
      <c r="P150" s="32">
        <v>27</v>
      </c>
      <c r="Q150" s="32">
        <v>5</v>
      </c>
      <c r="R150" s="32">
        <v>16</v>
      </c>
      <c r="S150" s="32">
        <v>20</v>
      </c>
      <c r="T150" s="32">
        <v>6</v>
      </c>
      <c r="U150">
        <v>1</v>
      </c>
      <c r="V150"/>
      <c r="W150">
        <v>1</v>
      </c>
      <c r="X150"/>
      <c r="Y150">
        <v>1</v>
      </c>
    </row>
    <row r="151" spans="1:26" ht="15.95" customHeight="1" x14ac:dyDescent="0.2">
      <c r="A151" t="s">
        <v>65</v>
      </c>
      <c r="B151" t="s">
        <v>34</v>
      </c>
      <c r="C151">
        <v>22</v>
      </c>
      <c r="D151">
        <v>11</v>
      </c>
      <c r="E151">
        <v>11</v>
      </c>
      <c r="F151">
        <v>16</v>
      </c>
      <c r="G151">
        <v>12</v>
      </c>
      <c r="H151">
        <v>11</v>
      </c>
      <c r="I151">
        <v>3</v>
      </c>
      <c r="J151" s="31">
        <v>-5</v>
      </c>
      <c r="K151" s="33">
        <v>-45</v>
      </c>
      <c r="L151" s="33">
        <v>-1</v>
      </c>
      <c r="M151" s="33">
        <v>-8</v>
      </c>
      <c r="N151" s="32">
        <v>32</v>
      </c>
      <c r="O151" s="32">
        <v>76</v>
      </c>
      <c r="P151" s="32">
        <v>28</v>
      </c>
      <c r="Q151" s="32">
        <v>41</v>
      </c>
      <c r="R151" s="32">
        <v>26</v>
      </c>
      <c r="S151" s="32">
        <v>11</v>
      </c>
      <c r="T151" s="32">
        <v>3</v>
      </c>
      <c r="U151">
        <v>1</v>
      </c>
      <c r="V151">
        <v>1</v>
      </c>
      <c r="W151"/>
      <c r="X151"/>
      <c r="Y151">
        <v>1</v>
      </c>
    </row>
    <row r="152" spans="1:26" ht="15.95" customHeight="1" x14ac:dyDescent="0.2">
      <c r="A152" t="s">
        <v>112</v>
      </c>
      <c r="B152" t="s">
        <v>34</v>
      </c>
      <c r="C152">
        <v>8</v>
      </c>
      <c r="D152">
        <v>12</v>
      </c>
      <c r="E152">
        <v>7</v>
      </c>
      <c r="F152">
        <v>11</v>
      </c>
      <c r="G152">
        <v>11</v>
      </c>
      <c r="H152">
        <v>11</v>
      </c>
      <c r="I152">
        <v>3</v>
      </c>
      <c r="J152" s="31">
        <v>3</v>
      </c>
      <c r="K152" s="33">
        <v>43</v>
      </c>
      <c r="L152" s="33">
        <v>0</v>
      </c>
      <c r="M152" s="33">
        <v>0</v>
      </c>
      <c r="N152" s="32">
        <v>26</v>
      </c>
      <c r="O152" s="32">
        <v>28</v>
      </c>
      <c r="P152" s="32">
        <v>4</v>
      </c>
      <c r="Q152" s="32">
        <v>19</v>
      </c>
      <c r="R152" s="32">
        <v>14</v>
      </c>
      <c r="S152" s="32">
        <v>26</v>
      </c>
      <c r="T152" s="32">
        <v>1</v>
      </c>
      <c r="U152"/>
      <c r="V152"/>
      <c r="W152"/>
      <c r="X152">
        <v>2</v>
      </c>
      <c r="Y152"/>
    </row>
    <row r="153" spans="1:26" ht="15.95" customHeight="1" x14ac:dyDescent="0.2">
      <c r="A153" t="s">
        <v>3098</v>
      </c>
      <c r="B153" t="s">
        <v>50</v>
      </c>
      <c r="C153">
        <v>14</v>
      </c>
      <c r="D153">
        <v>4</v>
      </c>
      <c r="E153">
        <v>13</v>
      </c>
      <c r="F153">
        <v>10</v>
      </c>
      <c r="G153">
        <v>14</v>
      </c>
      <c r="H153">
        <v>10</v>
      </c>
      <c r="I153">
        <v>3</v>
      </c>
      <c r="J153" s="31">
        <v>-3</v>
      </c>
      <c r="K153" s="33">
        <v>-23</v>
      </c>
      <c r="L153" s="33">
        <v>-4</v>
      </c>
      <c r="M153" s="33">
        <v>-29</v>
      </c>
      <c r="N153" s="32">
        <v>19</v>
      </c>
      <c r="O153" s="32">
        <v>5</v>
      </c>
      <c r="P153" s="32">
        <v>31</v>
      </c>
      <c r="Q153" s="32">
        <v>30</v>
      </c>
      <c r="R153" s="32">
        <v>28</v>
      </c>
      <c r="S153" s="32">
        <v>18</v>
      </c>
      <c r="T153" s="32">
        <v>3</v>
      </c>
      <c r="U153"/>
      <c r="V153"/>
      <c r="W153"/>
      <c r="X153">
        <v>1</v>
      </c>
      <c r="Y153"/>
    </row>
    <row r="154" spans="1:26" ht="15.95" customHeight="1" x14ac:dyDescent="0.2">
      <c r="A154" t="s">
        <v>95</v>
      </c>
      <c r="B154" t="s">
        <v>34</v>
      </c>
      <c r="C154">
        <v>23</v>
      </c>
      <c r="D154">
        <v>12</v>
      </c>
      <c r="E154">
        <v>12</v>
      </c>
      <c r="F154">
        <v>15</v>
      </c>
      <c r="G154">
        <v>11</v>
      </c>
      <c r="H154">
        <v>10</v>
      </c>
      <c r="I154">
        <v>3</v>
      </c>
      <c r="J154" s="31">
        <v>-1</v>
      </c>
      <c r="K154" s="33">
        <v>-8</v>
      </c>
      <c r="L154" s="33">
        <v>-1</v>
      </c>
      <c r="M154" s="33">
        <v>-9</v>
      </c>
      <c r="N154" s="32">
        <v>36</v>
      </c>
      <c r="O154" s="32">
        <v>21</v>
      </c>
      <c r="P154" s="32">
        <v>20</v>
      </c>
      <c r="Q154" s="32">
        <v>13</v>
      </c>
      <c r="R154" s="32">
        <v>19</v>
      </c>
      <c r="S154" s="32">
        <v>36</v>
      </c>
      <c r="T154" s="32">
        <v>2</v>
      </c>
      <c r="U154">
        <v>1</v>
      </c>
      <c r="V154">
        <v>1</v>
      </c>
      <c r="W154">
        <v>1</v>
      </c>
      <c r="X154">
        <v>2</v>
      </c>
      <c r="Y154"/>
    </row>
    <row r="155" spans="1:26" ht="15.95" customHeight="1" x14ac:dyDescent="0.2">
      <c r="A155" t="s">
        <v>2752</v>
      </c>
      <c r="B155" t="s">
        <v>34</v>
      </c>
      <c r="C155">
        <v>8</v>
      </c>
      <c r="D155">
        <v>14</v>
      </c>
      <c r="E155">
        <v>20</v>
      </c>
      <c r="F155">
        <v>11</v>
      </c>
      <c r="G155">
        <v>14</v>
      </c>
      <c r="H155">
        <v>9</v>
      </c>
      <c r="I155">
        <v>3</v>
      </c>
      <c r="J155" s="31">
        <v>-14</v>
      </c>
      <c r="K155" s="33">
        <v>-70</v>
      </c>
      <c r="L155" s="33">
        <v>-5</v>
      </c>
      <c r="M155" s="33">
        <v>-36</v>
      </c>
      <c r="N155" s="32">
        <v>12</v>
      </c>
      <c r="O155" s="32">
        <v>29</v>
      </c>
      <c r="P155" s="32">
        <v>28</v>
      </c>
      <c r="Q155" s="32">
        <v>14</v>
      </c>
      <c r="R155" s="32">
        <v>21</v>
      </c>
      <c r="S155" s="32">
        <v>8</v>
      </c>
      <c r="T155" s="32">
        <v>2</v>
      </c>
      <c r="U155"/>
      <c r="V155">
        <v>1</v>
      </c>
      <c r="W155">
        <v>1</v>
      </c>
      <c r="X155"/>
      <c r="Y155"/>
    </row>
    <row r="156" spans="1:26" ht="15.95" customHeight="1" x14ac:dyDescent="0.2">
      <c r="A156" t="s">
        <v>3101</v>
      </c>
      <c r="B156" t="s">
        <v>34</v>
      </c>
      <c r="C156">
        <v>12</v>
      </c>
      <c r="D156">
        <v>5</v>
      </c>
      <c r="E156">
        <v>7</v>
      </c>
      <c r="F156">
        <v>7</v>
      </c>
      <c r="G156">
        <v>11</v>
      </c>
      <c r="H156">
        <v>9</v>
      </c>
      <c r="I156">
        <v>3</v>
      </c>
      <c r="J156" s="31">
        <v>-3</v>
      </c>
      <c r="K156" s="33">
        <v>-43</v>
      </c>
      <c r="L156" s="33">
        <v>-2</v>
      </c>
      <c r="M156" s="33">
        <v>-18</v>
      </c>
      <c r="N156" s="32">
        <v>14</v>
      </c>
      <c r="O156" s="32">
        <v>8</v>
      </c>
      <c r="P156" s="32">
        <v>6</v>
      </c>
      <c r="Q156" s="32">
        <v>12</v>
      </c>
      <c r="R156" s="32">
        <v>24</v>
      </c>
      <c r="S156" s="32">
        <v>14</v>
      </c>
      <c r="T156" s="32">
        <v>6</v>
      </c>
      <c r="U156">
        <v>1</v>
      </c>
      <c r="V156"/>
      <c r="W156"/>
      <c r="X156"/>
      <c r="Y156"/>
    </row>
    <row r="157" spans="1:26" ht="15.95" customHeight="1" x14ac:dyDescent="0.2">
      <c r="A157" t="s">
        <v>2760</v>
      </c>
      <c r="B157" t="s">
        <v>50</v>
      </c>
      <c r="C157">
        <v>19</v>
      </c>
      <c r="D157">
        <v>21</v>
      </c>
      <c r="E157">
        <v>29</v>
      </c>
      <c r="F157">
        <v>16</v>
      </c>
      <c r="G157">
        <v>8</v>
      </c>
      <c r="H157">
        <v>9</v>
      </c>
      <c r="I157">
        <v>3</v>
      </c>
      <c r="J157" s="31">
        <v>-22</v>
      </c>
      <c r="K157" s="33">
        <v>-76</v>
      </c>
      <c r="L157" s="33">
        <v>1</v>
      </c>
      <c r="M157" s="33">
        <v>13</v>
      </c>
      <c r="N157" s="32">
        <v>36</v>
      </c>
      <c r="O157" s="32">
        <v>24</v>
      </c>
      <c r="P157" s="32">
        <v>45</v>
      </c>
      <c r="Q157" s="32">
        <v>23</v>
      </c>
      <c r="R157" s="32">
        <v>17</v>
      </c>
      <c r="S157" s="32">
        <v>13</v>
      </c>
      <c r="T157" s="32">
        <v>13</v>
      </c>
      <c r="U157">
        <v>2</v>
      </c>
      <c r="V157"/>
      <c r="W157"/>
      <c r="X157"/>
      <c r="Y157">
        <v>1</v>
      </c>
    </row>
    <row r="158" spans="1:26" ht="15.95" customHeight="1" x14ac:dyDescent="0.2">
      <c r="A158" t="s">
        <v>154</v>
      </c>
      <c r="B158" t="s">
        <v>126</v>
      </c>
      <c r="C158">
        <v>6</v>
      </c>
      <c r="D158">
        <v>7</v>
      </c>
      <c r="E158">
        <v>7</v>
      </c>
      <c r="F158">
        <v>5</v>
      </c>
      <c r="G158">
        <v>11</v>
      </c>
      <c r="H158">
        <v>8</v>
      </c>
      <c r="I158">
        <v>3</v>
      </c>
      <c r="J158" s="31">
        <v>0</v>
      </c>
      <c r="K158" s="33">
        <v>0</v>
      </c>
      <c r="L158" s="33">
        <v>-3</v>
      </c>
      <c r="M158" s="33">
        <v>-27</v>
      </c>
      <c r="N158" s="32">
        <v>7</v>
      </c>
      <c r="O158" s="32">
        <v>9</v>
      </c>
      <c r="P158" s="32">
        <v>8</v>
      </c>
      <c r="Q158" s="32">
        <v>14</v>
      </c>
      <c r="R158" s="32">
        <v>19</v>
      </c>
      <c r="S158" s="32">
        <v>11</v>
      </c>
      <c r="T158" s="32">
        <v>7</v>
      </c>
      <c r="U158"/>
      <c r="V158"/>
      <c r="W158"/>
      <c r="X158"/>
      <c r="Y158"/>
    </row>
    <row r="159" spans="1:26" ht="15.95" customHeight="1" x14ac:dyDescent="0.2">
      <c r="A159" t="s">
        <v>168</v>
      </c>
      <c r="B159" t="s">
        <v>106</v>
      </c>
      <c r="C159">
        <v>4</v>
      </c>
      <c r="D159">
        <v>8</v>
      </c>
      <c r="E159">
        <v>2</v>
      </c>
      <c r="F159">
        <v>4</v>
      </c>
      <c r="G159">
        <v>10</v>
      </c>
      <c r="H159">
        <v>8</v>
      </c>
      <c r="I159">
        <v>3</v>
      </c>
      <c r="J159" s="31">
        <v>5</v>
      </c>
      <c r="K159" s="33">
        <v>250</v>
      </c>
      <c r="L159" s="33">
        <v>-2</v>
      </c>
      <c r="M159" s="33">
        <v>-20</v>
      </c>
      <c r="N159" s="32">
        <v>12</v>
      </c>
      <c r="O159" s="32">
        <v>26</v>
      </c>
      <c r="P159" s="32">
        <v>1</v>
      </c>
      <c r="Q159" s="32">
        <v>30</v>
      </c>
      <c r="R159" s="32">
        <v>85</v>
      </c>
      <c r="S159" s="32">
        <v>18</v>
      </c>
      <c r="T159" s="32">
        <v>14</v>
      </c>
      <c r="U159"/>
      <c r="V159"/>
      <c r="W159"/>
      <c r="X159">
        <v>2</v>
      </c>
      <c r="Y159">
        <v>2</v>
      </c>
    </row>
    <row r="160" spans="1:26" ht="15.95" customHeight="1" x14ac:dyDescent="0.2">
      <c r="A160" t="s">
        <v>3103</v>
      </c>
      <c r="B160" t="s">
        <v>34</v>
      </c>
      <c r="C160">
        <v>11</v>
      </c>
      <c r="D160">
        <v>5</v>
      </c>
      <c r="E160">
        <v>8</v>
      </c>
      <c r="F160">
        <v>16</v>
      </c>
      <c r="G160">
        <v>9</v>
      </c>
      <c r="H160">
        <v>8</v>
      </c>
      <c r="I160">
        <v>3</v>
      </c>
      <c r="J160" s="31">
        <v>-1</v>
      </c>
      <c r="K160" s="33">
        <v>-13</v>
      </c>
      <c r="L160" s="33">
        <v>-1</v>
      </c>
      <c r="M160" s="33">
        <v>-11</v>
      </c>
      <c r="N160" s="32">
        <v>13</v>
      </c>
      <c r="O160" s="32">
        <v>22</v>
      </c>
      <c r="P160" s="32">
        <v>8</v>
      </c>
      <c r="Q160" s="32">
        <v>24</v>
      </c>
      <c r="R160" s="32">
        <v>10</v>
      </c>
      <c r="S160" s="32">
        <v>17</v>
      </c>
      <c r="T160" s="32">
        <v>15</v>
      </c>
      <c r="U160">
        <v>1</v>
      </c>
      <c r="V160"/>
      <c r="W160"/>
      <c r="X160"/>
      <c r="Y160">
        <v>3</v>
      </c>
      <c r="Z160" s="1">
        <v>2</v>
      </c>
    </row>
    <row r="161" spans="1:26" ht="15.95" customHeight="1" x14ac:dyDescent="0.2">
      <c r="A161" t="s">
        <v>2972</v>
      </c>
      <c r="B161" t="s">
        <v>174</v>
      </c>
      <c r="C161">
        <v>1</v>
      </c>
      <c r="D161">
        <v>7</v>
      </c>
      <c r="E161">
        <v>7</v>
      </c>
      <c r="F161">
        <v>2</v>
      </c>
      <c r="G161">
        <v>8</v>
      </c>
      <c r="H161">
        <v>8</v>
      </c>
      <c r="I161">
        <v>3</v>
      </c>
      <c r="J161" s="31">
        <v>-1</v>
      </c>
      <c r="K161" s="33">
        <v>-14</v>
      </c>
      <c r="L161" s="33">
        <v>0</v>
      </c>
      <c r="M161" s="33">
        <v>0</v>
      </c>
      <c r="N161" s="32">
        <v>1</v>
      </c>
      <c r="O161" s="32">
        <v>5</v>
      </c>
      <c r="P161" s="32">
        <v>4</v>
      </c>
      <c r="Q161" s="32">
        <v>14</v>
      </c>
      <c r="R161" s="32">
        <v>14</v>
      </c>
      <c r="S161" s="32">
        <v>21</v>
      </c>
      <c r="T161" s="32">
        <v>5</v>
      </c>
      <c r="U161"/>
      <c r="V161"/>
      <c r="W161"/>
      <c r="X161"/>
      <c r="Y161"/>
    </row>
    <row r="162" spans="1:26" ht="15.95" customHeight="1" x14ac:dyDescent="0.2">
      <c r="A162" t="s">
        <v>72</v>
      </c>
      <c r="B162" t="s">
        <v>34</v>
      </c>
      <c r="C162">
        <v>8</v>
      </c>
      <c r="D162">
        <v>12</v>
      </c>
      <c r="E162">
        <v>13</v>
      </c>
      <c r="F162">
        <v>16</v>
      </c>
      <c r="G162">
        <v>7</v>
      </c>
      <c r="H162">
        <v>8</v>
      </c>
      <c r="I162">
        <v>3</v>
      </c>
      <c r="J162" s="31">
        <v>-9</v>
      </c>
      <c r="K162" s="33">
        <v>-69</v>
      </c>
      <c r="L162" s="33">
        <v>1</v>
      </c>
      <c r="M162" s="33">
        <v>14</v>
      </c>
      <c r="N162" s="32">
        <v>29</v>
      </c>
      <c r="O162" s="32">
        <v>25</v>
      </c>
      <c r="P162" s="32">
        <v>35</v>
      </c>
      <c r="Q162" s="32">
        <v>39</v>
      </c>
      <c r="R162" s="32">
        <v>7</v>
      </c>
      <c r="S162" s="32">
        <v>9</v>
      </c>
      <c r="T162" s="32">
        <v>15</v>
      </c>
      <c r="U162"/>
      <c r="V162"/>
      <c r="W162">
        <v>1</v>
      </c>
      <c r="X162"/>
      <c r="Y162">
        <v>1</v>
      </c>
      <c r="Z162" s="1">
        <v>1</v>
      </c>
    </row>
    <row r="163" spans="1:26" ht="15.95" customHeight="1" x14ac:dyDescent="0.2">
      <c r="A163" t="s">
        <v>3141</v>
      </c>
      <c r="B163" t="s">
        <v>34</v>
      </c>
      <c r="C163">
        <v>4</v>
      </c>
      <c r="D163">
        <v>6</v>
      </c>
      <c r="E163">
        <v>2</v>
      </c>
      <c r="F163">
        <v>9</v>
      </c>
      <c r="G163">
        <v>7</v>
      </c>
      <c r="H163">
        <v>8</v>
      </c>
      <c r="I163">
        <v>3</v>
      </c>
      <c r="J163" s="31">
        <v>6</v>
      </c>
      <c r="K163" s="33">
        <v>300</v>
      </c>
      <c r="L163" s="33">
        <v>1</v>
      </c>
      <c r="M163" s="33">
        <v>14</v>
      </c>
      <c r="N163" s="32">
        <v>5</v>
      </c>
      <c r="O163" s="32">
        <v>18</v>
      </c>
      <c r="P163" s="32">
        <v>1</v>
      </c>
      <c r="Q163" s="32">
        <v>11</v>
      </c>
      <c r="R163" s="32">
        <v>11</v>
      </c>
      <c r="S163" s="32">
        <v>15</v>
      </c>
      <c r="T163" s="32">
        <v>5</v>
      </c>
      <c r="U163"/>
      <c r="V163">
        <v>2</v>
      </c>
      <c r="W163">
        <v>1</v>
      </c>
      <c r="X163"/>
      <c r="Y163"/>
    </row>
    <row r="164" spans="1:26" ht="15.95" customHeight="1" x14ac:dyDescent="0.2">
      <c r="A164" t="s">
        <v>167</v>
      </c>
      <c r="B164" t="s">
        <v>34</v>
      </c>
      <c r="C164">
        <v>12</v>
      </c>
      <c r="D164">
        <v>11</v>
      </c>
      <c r="E164">
        <v>4</v>
      </c>
      <c r="F164">
        <v>5</v>
      </c>
      <c r="G164">
        <v>13</v>
      </c>
      <c r="H164">
        <v>7</v>
      </c>
      <c r="I164">
        <v>3</v>
      </c>
      <c r="J164" s="31">
        <v>5</v>
      </c>
      <c r="K164" s="33">
        <v>125</v>
      </c>
      <c r="L164" s="33">
        <v>-6</v>
      </c>
      <c r="M164" s="33">
        <v>-46</v>
      </c>
      <c r="N164" s="32">
        <v>19</v>
      </c>
      <c r="O164" s="32">
        <v>57</v>
      </c>
      <c r="P164" s="32">
        <v>16</v>
      </c>
      <c r="Q164" s="32">
        <v>6</v>
      </c>
      <c r="R164" s="32">
        <v>33</v>
      </c>
      <c r="S164" s="32">
        <v>22</v>
      </c>
      <c r="T164" s="32">
        <v>7</v>
      </c>
      <c r="U164">
        <v>1</v>
      </c>
      <c r="V164"/>
      <c r="W164"/>
      <c r="X164"/>
      <c r="Y164">
        <v>2</v>
      </c>
      <c r="Z164" s="1">
        <v>1</v>
      </c>
    </row>
    <row r="165" spans="1:26" ht="15.95" customHeight="1" x14ac:dyDescent="0.2">
      <c r="A165" t="s">
        <v>147</v>
      </c>
      <c r="B165" t="s">
        <v>34</v>
      </c>
      <c r="C165">
        <v>21</v>
      </c>
      <c r="D165">
        <v>13</v>
      </c>
      <c r="E165">
        <v>16</v>
      </c>
      <c r="F165">
        <v>14</v>
      </c>
      <c r="G165">
        <v>10</v>
      </c>
      <c r="H165">
        <v>7</v>
      </c>
      <c r="I165">
        <v>3</v>
      </c>
      <c r="J165" s="31">
        <v>-10</v>
      </c>
      <c r="K165" s="33">
        <v>-63</v>
      </c>
      <c r="L165" s="33">
        <v>-3</v>
      </c>
      <c r="M165" s="33">
        <v>-30</v>
      </c>
      <c r="N165" s="32">
        <v>82</v>
      </c>
      <c r="O165" s="32">
        <v>29</v>
      </c>
      <c r="P165" s="32">
        <v>56</v>
      </c>
      <c r="Q165" s="32">
        <v>45</v>
      </c>
      <c r="R165" s="32">
        <v>21</v>
      </c>
      <c r="S165" s="32">
        <v>14</v>
      </c>
      <c r="T165" s="32">
        <v>7</v>
      </c>
      <c r="U165">
        <v>3</v>
      </c>
      <c r="V165"/>
      <c r="W165">
        <v>3</v>
      </c>
      <c r="X165">
        <v>1</v>
      </c>
      <c r="Y165"/>
    </row>
    <row r="166" spans="1:26" ht="15.95" customHeight="1" x14ac:dyDescent="0.2">
      <c r="A166" t="s">
        <v>3213</v>
      </c>
      <c r="B166" t="s">
        <v>126</v>
      </c>
      <c r="C166">
        <v>15</v>
      </c>
      <c r="D166">
        <v>12</v>
      </c>
      <c r="E166">
        <v>14</v>
      </c>
      <c r="F166">
        <v>2</v>
      </c>
      <c r="G166">
        <v>5</v>
      </c>
      <c r="H166">
        <v>7</v>
      </c>
      <c r="I166">
        <v>3</v>
      </c>
      <c r="J166" s="31">
        <v>-8</v>
      </c>
      <c r="K166" s="33">
        <v>-57</v>
      </c>
      <c r="L166" s="33">
        <v>2</v>
      </c>
      <c r="M166" s="33">
        <v>40</v>
      </c>
      <c r="N166" s="32">
        <v>19</v>
      </c>
      <c r="O166" s="32">
        <v>18</v>
      </c>
      <c r="P166" s="32">
        <v>29</v>
      </c>
      <c r="Q166" s="32">
        <v>1</v>
      </c>
      <c r="R166" s="32">
        <v>5</v>
      </c>
      <c r="S166" s="32">
        <v>16</v>
      </c>
      <c r="T166" s="32">
        <v>8</v>
      </c>
      <c r="U166"/>
      <c r="V166">
        <v>1</v>
      </c>
      <c r="W166">
        <v>1</v>
      </c>
      <c r="X166"/>
      <c r="Y166"/>
    </row>
    <row r="167" spans="1:26" ht="15.95" customHeight="1" x14ac:dyDescent="0.2">
      <c r="A167" t="s">
        <v>138</v>
      </c>
      <c r="B167" t="s">
        <v>34</v>
      </c>
      <c r="C167">
        <v>14</v>
      </c>
      <c r="D167">
        <v>12</v>
      </c>
      <c r="E167">
        <v>10</v>
      </c>
      <c r="F167">
        <v>10</v>
      </c>
      <c r="G167">
        <v>12</v>
      </c>
      <c r="H167">
        <v>6</v>
      </c>
      <c r="I167">
        <v>3</v>
      </c>
      <c r="J167" s="31">
        <v>-2</v>
      </c>
      <c r="K167" s="33">
        <v>-20</v>
      </c>
      <c r="L167" s="33">
        <v>-6</v>
      </c>
      <c r="M167" s="33">
        <v>-50</v>
      </c>
      <c r="N167" s="32">
        <v>49</v>
      </c>
      <c r="O167" s="32">
        <v>17</v>
      </c>
      <c r="P167" s="32">
        <v>15</v>
      </c>
      <c r="Q167" s="32">
        <v>16</v>
      </c>
      <c r="R167" s="32">
        <v>20</v>
      </c>
      <c r="S167" s="32">
        <v>6</v>
      </c>
      <c r="T167" s="32">
        <v>12</v>
      </c>
      <c r="U167">
        <v>2</v>
      </c>
      <c r="V167"/>
      <c r="W167"/>
      <c r="X167"/>
      <c r="Y167"/>
    </row>
    <row r="168" spans="1:26" ht="15.95" customHeight="1" x14ac:dyDescent="0.2">
      <c r="A168" t="s">
        <v>3147</v>
      </c>
      <c r="B168" t="s">
        <v>34</v>
      </c>
      <c r="C168">
        <v>7</v>
      </c>
      <c r="D168">
        <v>3</v>
      </c>
      <c r="E168">
        <v>2</v>
      </c>
      <c r="F168">
        <v>11</v>
      </c>
      <c r="G168">
        <v>12</v>
      </c>
      <c r="H168">
        <v>5</v>
      </c>
      <c r="I168">
        <v>3</v>
      </c>
      <c r="J168" s="31">
        <v>4</v>
      </c>
      <c r="K168" s="33">
        <v>200</v>
      </c>
      <c r="L168" s="33">
        <v>-7</v>
      </c>
      <c r="M168" s="33">
        <v>-58</v>
      </c>
      <c r="N168" s="32">
        <v>21</v>
      </c>
      <c r="O168" s="32">
        <v>7</v>
      </c>
      <c r="P168" s="32">
        <v>4</v>
      </c>
      <c r="Q168" s="32">
        <v>45</v>
      </c>
      <c r="R168" s="32">
        <v>25</v>
      </c>
      <c r="S168" s="32">
        <v>28</v>
      </c>
      <c r="T168" s="32">
        <v>15</v>
      </c>
      <c r="U168"/>
      <c r="V168">
        <v>1</v>
      </c>
      <c r="W168"/>
      <c r="X168">
        <v>1</v>
      </c>
      <c r="Y168">
        <v>1</v>
      </c>
      <c r="Z168" s="1">
        <v>1</v>
      </c>
    </row>
    <row r="169" spans="1:26" ht="15.95" customHeight="1" x14ac:dyDescent="0.2">
      <c r="A169" t="s">
        <v>2930</v>
      </c>
      <c r="B169" t="s">
        <v>34</v>
      </c>
      <c r="C169">
        <v>5</v>
      </c>
      <c r="D169">
        <v>8</v>
      </c>
      <c r="E169">
        <v>8</v>
      </c>
      <c r="F169">
        <v>8</v>
      </c>
      <c r="G169">
        <v>10</v>
      </c>
      <c r="H169">
        <v>4</v>
      </c>
      <c r="I169">
        <v>3</v>
      </c>
      <c r="J169" s="31">
        <v>-2</v>
      </c>
      <c r="K169" s="33">
        <v>-25</v>
      </c>
      <c r="L169" s="33">
        <v>-6</v>
      </c>
      <c r="M169" s="33">
        <v>-60</v>
      </c>
      <c r="N169" s="32">
        <v>4</v>
      </c>
      <c r="O169" s="32">
        <v>15</v>
      </c>
      <c r="P169" s="32">
        <v>8</v>
      </c>
      <c r="Q169" s="32">
        <v>11</v>
      </c>
      <c r="R169" s="32">
        <v>19</v>
      </c>
      <c r="S169" s="32">
        <v>14</v>
      </c>
      <c r="T169" s="32">
        <v>3</v>
      </c>
      <c r="U169"/>
      <c r="V169">
        <v>1</v>
      </c>
      <c r="W169"/>
      <c r="X169"/>
      <c r="Y169">
        <v>2</v>
      </c>
    </row>
    <row r="170" spans="1:26" ht="15.95" customHeight="1" x14ac:dyDescent="0.2">
      <c r="A170" t="s">
        <v>3214</v>
      </c>
      <c r="B170" t="s">
        <v>34</v>
      </c>
      <c r="C170">
        <v>11</v>
      </c>
      <c r="D170">
        <v>9</v>
      </c>
      <c r="E170">
        <v>13</v>
      </c>
      <c r="F170">
        <v>6</v>
      </c>
      <c r="G170">
        <v>9</v>
      </c>
      <c r="H170">
        <v>4</v>
      </c>
      <c r="I170">
        <v>3</v>
      </c>
      <c r="J170" s="31">
        <v>-7</v>
      </c>
      <c r="K170" s="33">
        <v>-54</v>
      </c>
      <c r="L170" s="33">
        <v>-5</v>
      </c>
      <c r="M170" s="33">
        <v>-56</v>
      </c>
      <c r="N170" s="32">
        <v>46</v>
      </c>
      <c r="O170" s="32">
        <v>13</v>
      </c>
      <c r="P170" s="32">
        <v>20</v>
      </c>
      <c r="Q170" s="32">
        <v>8</v>
      </c>
      <c r="R170" s="32">
        <v>19</v>
      </c>
      <c r="S170" s="32">
        <v>3</v>
      </c>
      <c r="T170" s="32">
        <v>4</v>
      </c>
      <c r="U170"/>
      <c r="V170"/>
      <c r="W170"/>
      <c r="X170"/>
      <c r="Y170"/>
    </row>
    <row r="171" spans="1:26" ht="15.95" customHeight="1" x14ac:dyDescent="0.2">
      <c r="A171" t="s">
        <v>3150</v>
      </c>
      <c r="B171" t="s">
        <v>34</v>
      </c>
      <c r="C171">
        <v>6</v>
      </c>
      <c r="D171">
        <v>7</v>
      </c>
      <c r="E171">
        <v>8</v>
      </c>
      <c r="F171">
        <v>8</v>
      </c>
      <c r="G171">
        <v>12</v>
      </c>
      <c r="H171">
        <v>2</v>
      </c>
      <c r="I171">
        <v>3</v>
      </c>
      <c r="J171" s="31">
        <v>-4</v>
      </c>
      <c r="K171" s="33">
        <v>-50</v>
      </c>
      <c r="L171" s="33">
        <v>-10</v>
      </c>
      <c r="M171" s="33">
        <v>-83</v>
      </c>
      <c r="N171" s="32">
        <v>11</v>
      </c>
      <c r="O171" s="32">
        <v>4</v>
      </c>
      <c r="P171" s="32">
        <v>10</v>
      </c>
      <c r="Q171" s="32">
        <v>11</v>
      </c>
      <c r="R171" s="32">
        <v>17</v>
      </c>
      <c r="S171" s="32">
        <v>3</v>
      </c>
      <c r="T171" s="32">
        <v>22</v>
      </c>
      <c r="U171">
        <v>1</v>
      </c>
      <c r="V171"/>
      <c r="W171"/>
      <c r="X171"/>
      <c r="Y171"/>
    </row>
    <row r="172" spans="1:26" ht="15.95" customHeight="1" x14ac:dyDescent="0.2">
      <c r="A172" t="s">
        <v>169</v>
      </c>
      <c r="B172" t="s">
        <v>50</v>
      </c>
      <c r="C172">
        <v>21</v>
      </c>
      <c r="D172">
        <v>10</v>
      </c>
      <c r="E172">
        <v>14</v>
      </c>
      <c r="F172">
        <v>7</v>
      </c>
      <c r="G172">
        <v>14</v>
      </c>
      <c r="H172">
        <v>17</v>
      </c>
      <c r="I172">
        <v>2</v>
      </c>
      <c r="J172" s="31">
        <v>-8</v>
      </c>
      <c r="K172" s="33">
        <v>-57</v>
      </c>
      <c r="L172" s="33">
        <v>3</v>
      </c>
      <c r="M172" s="33">
        <v>21</v>
      </c>
      <c r="N172" s="32">
        <v>33</v>
      </c>
      <c r="O172" s="32">
        <v>8</v>
      </c>
      <c r="P172" s="32">
        <v>24</v>
      </c>
      <c r="Q172" s="32">
        <v>9</v>
      </c>
      <c r="R172" s="32">
        <v>20</v>
      </c>
      <c r="S172" s="32">
        <v>37</v>
      </c>
      <c r="T172" s="32">
        <v>3</v>
      </c>
      <c r="U172"/>
      <c r="V172"/>
      <c r="W172"/>
      <c r="X172">
        <v>1</v>
      </c>
      <c r="Y172">
        <v>1</v>
      </c>
    </row>
    <row r="173" spans="1:26" ht="15.95" customHeight="1" x14ac:dyDescent="0.2">
      <c r="A173" t="s">
        <v>89</v>
      </c>
      <c r="B173" t="s">
        <v>34</v>
      </c>
      <c r="C173">
        <v>16</v>
      </c>
      <c r="D173">
        <v>12</v>
      </c>
      <c r="E173">
        <v>19</v>
      </c>
      <c r="F173">
        <v>12</v>
      </c>
      <c r="G173">
        <v>17</v>
      </c>
      <c r="H173">
        <v>15</v>
      </c>
      <c r="I173">
        <v>2</v>
      </c>
      <c r="J173" s="31">
        <v>-9</v>
      </c>
      <c r="K173" s="33">
        <v>-47</v>
      </c>
      <c r="L173" s="33">
        <v>-2</v>
      </c>
      <c r="M173" s="33">
        <v>-12</v>
      </c>
      <c r="N173" s="32">
        <v>25</v>
      </c>
      <c r="O173" s="32">
        <v>10</v>
      </c>
      <c r="P173" s="32">
        <v>26</v>
      </c>
      <c r="Q173" s="32">
        <v>22</v>
      </c>
      <c r="R173" s="32">
        <v>23</v>
      </c>
      <c r="S173" s="32">
        <v>29</v>
      </c>
      <c r="T173" s="32">
        <v>2</v>
      </c>
      <c r="U173">
        <v>2</v>
      </c>
      <c r="V173"/>
      <c r="W173"/>
      <c r="X173"/>
      <c r="Y173">
        <v>1</v>
      </c>
      <c r="Z173" s="1">
        <v>1</v>
      </c>
    </row>
    <row r="174" spans="1:26" ht="15.95" customHeight="1" x14ac:dyDescent="0.2">
      <c r="A174" t="s">
        <v>3127</v>
      </c>
      <c r="B174" t="s">
        <v>34</v>
      </c>
      <c r="C174">
        <v>6</v>
      </c>
      <c r="D174">
        <v>5</v>
      </c>
      <c r="E174">
        <v>7</v>
      </c>
      <c r="F174">
        <v>7</v>
      </c>
      <c r="G174">
        <v>9</v>
      </c>
      <c r="H174">
        <v>14</v>
      </c>
      <c r="I174">
        <v>2</v>
      </c>
      <c r="J174" s="31">
        <v>-1</v>
      </c>
      <c r="K174" s="33">
        <v>-14</v>
      </c>
      <c r="L174" s="33">
        <v>5</v>
      </c>
      <c r="M174" s="33">
        <v>56</v>
      </c>
      <c r="N174" s="32">
        <v>16</v>
      </c>
      <c r="O174" s="32">
        <v>12</v>
      </c>
      <c r="P174" s="32">
        <v>6</v>
      </c>
      <c r="Q174" s="32">
        <v>6</v>
      </c>
      <c r="R174" s="32">
        <v>11</v>
      </c>
      <c r="S174" s="32">
        <v>35</v>
      </c>
      <c r="T174" s="32">
        <v>6</v>
      </c>
      <c r="U174">
        <v>1</v>
      </c>
      <c r="V174"/>
      <c r="W174"/>
      <c r="X174"/>
      <c r="Y174"/>
    </row>
    <row r="175" spans="1:26" ht="15.95" customHeight="1" x14ac:dyDescent="0.2">
      <c r="A175" t="s">
        <v>160</v>
      </c>
      <c r="B175" t="s">
        <v>74</v>
      </c>
      <c r="C175">
        <v>9</v>
      </c>
      <c r="D175">
        <v>8</v>
      </c>
      <c r="E175">
        <v>12</v>
      </c>
      <c r="F175">
        <v>7</v>
      </c>
      <c r="G175">
        <v>8</v>
      </c>
      <c r="H175">
        <v>14</v>
      </c>
      <c r="I175">
        <v>2</v>
      </c>
      <c r="J175" s="31">
        <v>-3</v>
      </c>
      <c r="K175" s="33">
        <v>-25</v>
      </c>
      <c r="L175" s="33">
        <v>6</v>
      </c>
      <c r="M175" s="33">
        <v>75</v>
      </c>
      <c r="N175" s="32">
        <v>23</v>
      </c>
      <c r="O175" s="32">
        <v>8</v>
      </c>
      <c r="P175" s="32">
        <v>18</v>
      </c>
      <c r="Q175" s="32">
        <v>35</v>
      </c>
      <c r="R175" s="32">
        <v>8</v>
      </c>
      <c r="S175" s="32">
        <v>25</v>
      </c>
      <c r="T175" s="32">
        <v>4</v>
      </c>
      <c r="U175"/>
      <c r="V175"/>
      <c r="W175">
        <v>1</v>
      </c>
      <c r="X175">
        <v>1</v>
      </c>
      <c r="Y175"/>
    </row>
    <row r="176" spans="1:26" ht="15.95" customHeight="1" x14ac:dyDescent="0.2">
      <c r="A176" t="s">
        <v>3130</v>
      </c>
      <c r="B176" t="s">
        <v>34</v>
      </c>
      <c r="C176">
        <v>6</v>
      </c>
      <c r="D176">
        <v>9</v>
      </c>
      <c r="E176">
        <v>9</v>
      </c>
      <c r="F176">
        <v>13</v>
      </c>
      <c r="G176">
        <v>8</v>
      </c>
      <c r="H176">
        <v>13</v>
      </c>
      <c r="I176">
        <v>2</v>
      </c>
      <c r="J176" s="31">
        <v>0</v>
      </c>
      <c r="K176" s="33">
        <v>0</v>
      </c>
      <c r="L176" s="33">
        <v>5</v>
      </c>
      <c r="M176" s="33">
        <v>63</v>
      </c>
      <c r="N176" s="32">
        <v>25</v>
      </c>
      <c r="O176" s="32">
        <v>7</v>
      </c>
      <c r="P176" s="32">
        <v>20</v>
      </c>
      <c r="Q176" s="32">
        <v>28</v>
      </c>
      <c r="R176" s="32">
        <v>17</v>
      </c>
      <c r="S176" s="32">
        <v>24</v>
      </c>
      <c r="T176" s="32">
        <v>38</v>
      </c>
      <c r="U176">
        <v>1</v>
      </c>
      <c r="V176">
        <v>1</v>
      </c>
      <c r="W176">
        <v>1</v>
      </c>
      <c r="X176">
        <v>3</v>
      </c>
      <c r="Y176"/>
    </row>
    <row r="177" spans="1:26" ht="15.95" customHeight="1" x14ac:dyDescent="0.2">
      <c r="A177" t="s">
        <v>137</v>
      </c>
      <c r="B177" t="s">
        <v>67</v>
      </c>
      <c r="C177">
        <v>14</v>
      </c>
      <c r="D177">
        <v>15</v>
      </c>
      <c r="E177">
        <v>11</v>
      </c>
      <c r="F177">
        <v>7</v>
      </c>
      <c r="G177">
        <v>7</v>
      </c>
      <c r="H177">
        <v>12</v>
      </c>
      <c r="I177">
        <v>2</v>
      </c>
      <c r="J177" s="31">
        <v>-4</v>
      </c>
      <c r="K177" s="33">
        <v>-36</v>
      </c>
      <c r="L177" s="33">
        <v>5</v>
      </c>
      <c r="M177" s="33">
        <v>71</v>
      </c>
      <c r="N177" s="32">
        <v>24</v>
      </c>
      <c r="O177" s="32">
        <v>50</v>
      </c>
      <c r="P177" s="32">
        <v>32</v>
      </c>
      <c r="Q177" s="32">
        <v>16</v>
      </c>
      <c r="R177" s="32">
        <v>17</v>
      </c>
      <c r="S177" s="32">
        <v>46</v>
      </c>
      <c r="T177" s="32">
        <v>3</v>
      </c>
      <c r="U177">
        <v>2</v>
      </c>
      <c r="V177">
        <v>1</v>
      </c>
      <c r="W177">
        <v>1</v>
      </c>
      <c r="X177"/>
      <c r="Y177"/>
    </row>
    <row r="178" spans="1:26" ht="15.95" customHeight="1" x14ac:dyDescent="0.2">
      <c r="A178" t="s">
        <v>2757</v>
      </c>
      <c r="B178" t="s">
        <v>68</v>
      </c>
      <c r="C178">
        <v>14</v>
      </c>
      <c r="D178">
        <v>8</v>
      </c>
      <c r="E178">
        <v>10</v>
      </c>
      <c r="F178">
        <v>17</v>
      </c>
      <c r="G178">
        <v>7</v>
      </c>
      <c r="H178">
        <v>11</v>
      </c>
      <c r="I178">
        <v>2</v>
      </c>
      <c r="J178" s="31">
        <v>-3</v>
      </c>
      <c r="K178" s="33">
        <v>-30</v>
      </c>
      <c r="L178" s="33">
        <v>4</v>
      </c>
      <c r="M178" s="33">
        <v>57</v>
      </c>
      <c r="N178" s="32">
        <v>29</v>
      </c>
      <c r="O178" s="32">
        <v>10</v>
      </c>
      <c r="P178" s="32">
        <v>14</v>
      </c>
      <c r="Q178" s="32">
        <v>44</v>
      </c>
      <c r="R178" s="32">
        <v>19</v>
      </c>
      <c r="S178" s="32">
        <v>34</v>
      </c>
      <c r="T178" s="32">
        <v>6</v>
      </c>
      <c r="U178">
        <v>1</v>
      </c>
      <c r="V178"/>
      <c r="W178">
        <v>1</v>
      </c>
      <c r="X178">
        <v>1</v>
      </c>
      <c r="Y178"/>
      <c r="Z178" s="1">
        <v>1</v>
      </c>
    </row>
    <row r="179" spans="1:26" ht="15.95" customHeight="1" x14ac:dyDescent="0.2">
      <c r="A179" t="s">
        <v>2923</v>
      </c>
      <c r="B179" t="s">
        <v>34</v>
      </c>
      <c r="C179">
        <v>4</v>
      </c>
      <c r="D179">
        <v>5</v>
      </c>
      <c r="E179">
        <v>5</v>
      </c>
      <c r="F179">
        <v>5</v>
      </c>
      <c r="G179">
        <v>12</v>
      </c>
      <c r="H179">
        <v>10</v>
      </c>
      <c r="I179">
        <v>2</v>
      </c>
      <c r="J179" s="31">
        <v>0</v>
      </c>
      <c r="K179" s="33">
        <v>0</v>
      </c>
      <c r="L179" s="33">
        <v>-2</v>
      </c>
      <c r="M179" s="33">
        <v>-17</v>
      </c>
      <c r="N179" s="32">
        <v>3</v>
      </c>
      <c r="O179" s="32">
        <v>12</v>
      </c>
      <c r="P179" s="32">
        <v>1</v>
      </c>
      <c r="Q179" s="32">
        <v>8</v>
      </c>
      <c r="R179" s="32">
        <v>21</v>
      </c>
      <c r="S179" s="32">
        <v>26</v>
      </c>
      <c r="T179" s="32">
        <v>5</v>
      </c>
      <c r="U179"/>
      <c r="V179">
        <v>1</v>
      </c>
      <c r="W179"/>
      <c r="X179"/>
      <c r="Y179"/>
    </row>
    <row r="180" spans="1:26" ht="15.95" customHeight="1" x14ac:dyDescent="0.2">
      <c r="A180" t="s">
        <v>122</v>
      </c>
      <c r="B180" t="s">
        <v>34</v>
      </c>
      <c r="C180">
        <v>45</v>
      </c>
      <c r="D180">
        <v>50</v>
      </c>
      <c r="E180">
        <v>21</v>
      </c>
      <c r="F180">
        <v>11</v>
      </c>
      <c r="G180">
        <v>11</v>
      </c>
      <c r="H180">
        <v>10</v>
      </c>
      <c r="I180">
        <v>2</v>
      </c>
      <c r="J180" s="31">
        <v>-14</v>
      </c>
      <c r="K180" s="33">
        <v>-67</v>
      </c>
      <c r="L180" s="33">
        <v>-1</v>
      </c>
      <c r="M180" s="33">
        <v>-9</v>
      </c>
      <c r="N180" s="32">
        <v>60</v>
      </c>
      <c r="O180" s="32">
        <v>120</v>
      </c>
      <c r="P180" s="32">
        <v>58</v>
      </c>
      <c r="Q180" s="32">
        <v>24</v>
      </c>
      <c r="R180" s="32">
        <v>16</v>
      </c>
      <c r="S180" s="32">
        <v>18</v>
      </c>
      <c r="T180" s="32">
        <v>5</v>
      </c>
      <c r="U180"/>
      <c r="V180">
        <v>2</v>
      </c>
      <c r="W180"/>
      <c r="X180"/>
      <c r="Y180"/>
    </row>
    <row r="181" spans="1:26" ht="15.95" customHeight="1" x14ac:dyDescent="0.2">
      <c r="A181" t="s">
        <v>2671</v>
      </c>
      <c r="B181" t="s">
        <v>34</v>
      </c>
      <c r="C181">
        <v>10</v>
      </c>
      <c r="D181">
        <v>9</v>
      </c>
      <c r="E181">
        <v>10</v>
      </c>
      <c r="F181">
        <v>19</v>
      </c>
      <c r="G181">
        <v>10</v>
      </c>
      <c r="H181">
        <v>9</v>
      </c>
      <c r="I181">
        <v>2</v>
      </c>
      <c r="J181" s="31">
        <v>-5</v>
      </c>
      <c r="K181" s="33">
        <v>-50</v>
      </c>
      <c r="L181" s="33">
        <v>-1</v>
      </c>
      <c r="M181" s="33">
        <v>-10</v>
      </c>
      <c r="N181" s="32">
        <v>17</v>
      </c>
      <c r="O181" s="32">
        <v>18</v>
      </c>
      <c r="P181" s="32">
        <v>17</v>
      </c>
      <c r="Q181" s="32">
        <v>50</v>
      </c>
      <c r="R181" s="32">
        <v>22</v>
      </c>
      <c r="S181" s="32">
        <v>14</v>
      </c>
      <c r="T181" s="32">
        <v>3</v>
      </c>
      <c r="U181"/>
      <c r="V181"/>
      <c r="W181"/>
      <c r="X181"/>
      <c r="Y181"/>
    </row>
    <row r="182" spans="1:26" ht="15.95" customHeight="1" x14ac:dyDescent="0.2">
      <c r="A182" s="1" t="s">
        <v>144</v>
      </c>
      <c r="B182" s="1" t="s">
        <v>50</v>
      </c>
      <c r="C182" s="1">
        <v>7</v>
      </c>
      <c r="D182" s="1">
        <v>3</v>
      </c>
      <c r="E182" s="1">
        <v>3</v>
      </c>
      <c r="F182" s="1">
        <v>11</v>
      </c>
      <c r="G182" s="1">
        <v>9</v>
      </c>
      <c r="H182" s="1">
        <v>9</v>
      </c>
      <c r="I182" s="1">
        <v>2</v>
      </c>
      <c r="J182" s="38">
        <v>7</v>
      </c>
      <c r="K182" s="37">
        <v>233</v>
      </c>
      <c r="L182" s="37">
        <v>0</v>
      </c>
      <c r="M182" s="37">
        <v>0</v>
      </c>
      <c r="N182" s="36">
        <v>9</v>
      </c>
      <c r="O182" s="36">
        <v>11</v>
      </c>
      <c r="P182" s="36">
        <v>10</v>
      </c>
      <c r="Q182" s="36">
        <v>14</v>
      </c>
      <c r="R182" s="36">
        <v>24</v>
      </c>
      <c r="S182" s="36">
        <v>22</v>
      </c>
      <c r="T182" s="36">
        <v>10</v>
      </c>
      <c r="X182" s="1">
        <v>2</v>
      </c>
    </row>
    <row r="183" spans="1:26" ht="15.95" customHeight="1" x14ac:dyDescent="0.2">
      <c r="A183" s="1" t="s">
        <v>2755</v>
      </c>
      <c r="B183" s="1" t="s">
        <v>34</v>
      </c>
      <c r="C183" s="1">
        <v>5</v>
      </c>
      <c r="D183" s="1">
        <v>7</v>
      </c>
      <c r="E183" s="1">
        <v>2</v>
      </c>
      <c r="F183" s="1">
        <v>5</v>
      </c>
      <c r="G183" s="1">
        <v>8</v>
      </c>
      <c r="H183" s="1">
        <v>8</v>
      </c>
      <c r="I183" s="1">
        <v>2</v>
      </c>
      <c r="J183" s="38">
        <v>3</v>
      </c>
      <c r="K183" s="37">
        <v>150</v>
      </c>
      <c r="L183" s="37">
        <v>0</v>
      </c>
      <c r="M183" s="37">
        <v>0</v>
      </c>
      <c r="N183" s="36">
        <v>7</v>
      </c>
      <c r="O183" s="36">
        <v>6</v>
      </c>
      <c r="P183" s="36">
        <v>12</v>
      </c>
      <c r="Q183" s="36">
        <v>3</v>
      </c>
      <c r="R183" s="36">
        <v>9</v>
      </c>
      <c r="S183" s="36">
        <v>18</v>
      </c>
      <c r="T183" s="36">
        <v>1</v>
      </c>
      <c r="Y183" s="1">
        <v>2</v>
      </c>
      <c r="Z183" s="1">
        <v>1</v>
      </c>
    </row>
    <row r="184" spans="1:26" ht="15.95" customHeight="1" x14ac:dyDescent="0.2">
      <c r="A184" s="1" t="s">
        <v>3215</v>
      </c>
      <c r="B184" s="1" t="s">
        <v>34</v>
      </c>
      <c r="D184" s="1">
        <v>9</v>
      </c>
      <c r="E184" s="1">
        <v>15</v>
      </c>
      <c r="F184" s="1">
        <v>7</v>
      </c>
      <c r="G184" s="1">
        <v>5</v>
      </c>
      <c r="H184" s="1">
        <v>8</v>
      </c>
      <c r="I184" s="1">
        <v>2</v>
      </c>
      <c r="J184" s="38">
        <v>-10</v>
      </c>
      <c r="K184" s="37">
        <v>-67</v>
      </c>
      <c r="L184" s="37">
        <v>3</v>
      </c>
      <c r="M184" s="37">
        <v>60</v>
      </c>
      <c r="N184" s="36"/>
      <c r="O184" s="36">
        <v>17</v>
      </c>
      <c r="P184" s="36">
        <v>78</v>
      </c>
      <c r="Q184" s="36">
        <v>31</v>
      </c>
      <c r="R184" s="36">
        <v>17</v>
      </c>
      <c r="S184" s="36">
        <v>10</v>
      </c>
      <c r="T184" s="36">
        <v>5</v>
      </c>
      <c r="W184" s="1">
        <v>1</v>
      </c>
      <c r="X184" s="1">
        <v>2</v>
      </c>
    </row>
    <row r="185" spans="1:26" ht="15.95" customHeight="1" x14ac:dyDescent="0.2">
      <c r="A185" s="1" t="s">
        <v>79</v>
      </c>
      <c r="B185" s="1" t="s">
        <v>34</v>
      </c>
      <c r="C185" s="1">
        <v>17</v>
      </c>
      <c r="D185" s="1">
        <v>12</v>
      </c>
      <c r="E185" s="1">
        <v>11</v>
      </c>
      <c r="F185" s="1">
        <v>19</v>
      </c>
      <c r="G185" s="1">
        <v>12</v>
      </c>
      <c r="H185" s="1">
        <v>7</v>
      </c>
      <c r="I185" s="1">
        <v>2</v>
      </c>
      <c r="J185" s="38">
        <v>-5</v>
      </c>
      <c r="K185" s="37">
        <v>-45</v>
      </c>
      <c r="L185" s="37">
        <v>-5</v>
      </c>
      <c r="M185" s="37">
        <v>-42</v>
      </c>
      <c r="N185" s="36">
        <v>23</v>
      </c>
      <c r="O185" s="36">
        <v>21</v>
      </c>
      <c r="P185" s="36">
        <v>24</v>
      </c>
      <c r="Q185" s="36">
        <v>24</v>
      </c>
      <c r="R185" s="36">
        <v>20</v>
      </c>
      <c r="S185" s="36">
        <v>87</v>
      </c>
      <c r="T185" s="36">
        <v>1</v>
      </c>
      <c r="V185" s="1">
        <v>3</v>
      </c>
      <c r="X185" s="1">
        <v>1</v>
      </c>
      <c r="Z185" s="1">
        <v>1</v>
      </c>
    </row>
    <row r="186" spans="1:26" ht="15.95" customHeight="1" x14ac:dyDescent="0.2">
      <c r="A186" s="1" t="s">
        <v>153</v>
      </c>
      <c r="B186" s="1" t="s">
        <v>34</v>
      </c>
      <c r="C186" s="1">
        <v>5</v>
      </c>
      <c r="D186" s="1">
        <v>4</v>
      </c>
      <c r="E186" s="1">
        <v>8</v>
      </c>
      <c r="F186" s="1">
        <v>4</v>
      </c>
      <c r="G186" s="1">
        <v>10</v>
      </c>
      <c r="H186" s="1">
        <v>7</v>
      </c>
      <c r="I186" s="1">
        <v>2</v>
      </c>
      <c r="J186" s="38">
        <v>-3</v>
      </c>
      <c r="K186" s="37">
        <v>-38</v>
      </c>
      <c r="L186" s="37">
        <v>-3</v>
      </c>
      <c r="M186" s="37">
        <v>-30</v>
      </c>
      <c r="N186" s="36">
        <v>28</v>
      </c>
      <c r="O186" s="36">
        <v>4</v>
      </c>
      <c r="P186" s="36">
        <v>16</v>
      </c>
      <c r="Q186" s="36">
        <v>11</v>
      </c>
      <c r="R186" s="36">
        <v>23</v>
      </c>
      <c r="S186" s="36">
        <v>13</v>
      </c>
      <c r="T186" s="36">
        <v>3</v>
      </c>
      <c r="U186" s="1">
        <v>2</v>
      </c>
    </row>
    <row r="187" spans="1:26" ht="15.95" customHeight="1" x14ac:dyDescent="0.2">
      <c r="A187" s="1" t="s">
        <v>3143</v>
      </c>
      <c r="B187" s="1" t="s">
        <v>34</v>
      </c>
      <c r="C187" s="1">
        <v>7</v>
      </c>
      <c r="D187" s="1">
        <v>4</v>
      </c>
      <c r="E187" s="1">
        <v>11</v>
      </c>
      <c r="F187" s="1">
        <v>7</v>
      </c>
      <c r="G187" s="1">
        <v>9</v>
      </c>
      <c r="H187" s="1">
        <v>7</v>
      </c>
      <c r="I187" s="1">
        <v>2</v>
      </c>
      <c r="J187" s="38">
        <v>-4</v>
      </c>
      <c r="K187" s="37">
        <v>-36</v>
      </c>
      <c r="L187" s="37">
        <v>-2</v>
      </c>
      <c r="M187" s="37">
        <v>-22</v>
      </c>
      <c r="N187" s="36">
        <v>13</v>
      </c>
      <c r="O187" s="36">
        <v>5</v>
      </c>
      <c r="P187" s="36">
        <v>72</v>
      </c>
      <c r="Q187" s="36">
        <v>11</v>
      </c>
      <c r="R187" s="36">
        <v>42</v>
      </c>
      <c r="S187" s="36">
        <v>18</v>
      </c>
      <c r="T187" s="36">
        <v>10</v>
      </c>
      <c r="U187" s="1">
        <v>1</v>
      </c>
      <c r="V187" s="1">
        <v>1</v>
      </c>
      <c r="W187" s="1">
        <v>1</v>
      </c>
      <c r="Z187" s="1">
        <v>1</v>
      </c>
    </row>
    <row r="188" spans="1:26" ht="15.95" customHeight="1" x14ac:dyDescent="0.2">
      <c r="A188" s="1" t="s">
        <v>111</v>
      </c>
      <c r="B188" s="1" t="s">
        <v>34</v>
      </c>
      <c r="C188" s="1">
        <v>5</v>
      </c>
      <c r="D188" s="1">
        <v>11</v>
      </c>
      <c r="E188" s="1">
        <v>6</v>
      </c>
      <c r="F188" s="1">
        <v>12</v>
      </c>
      <c r="G188" s="1">
        <v>8</v>
      </c>
      <c r="H188" s="1">
        <v>7</v>
      </c>
      <c r="I188" s="1">
        <v>2</v>
      </c>
      <c r="J188" s="38">
        <v>0</v>
      </c>
      <c r="K188" s="37">
        <v>0</v>
      </c>
      <c r="L188" s="37">
        <v>-1</v>
      </c>
      <c r="M188" s="37">
        <v>-13</v>
      </c>
      <c r="N188" s="36">
        <v>4</v>
      </c>
      <c r="O188" s="36">
        <v>20</v>
      </c>
      <c r="P188" s="36">
        <v>14</v>
      </c>
      <c r="Q188" s="36">
        <v>16</v>
      </c>
      <c r="R188" s="36">
        <v>8</v>
      </c>
      <c r="S188" s="36">
        <v>9</v>
      </c>
      <c r="T188" s="36">
        <v>2</v>
      </c>
      <c r="V188" s="1">
        <v>2</v>
      </c>
      <c r="Y188" s="1">
        <v>1</v>
      </c>
    </row>
    <row r="189" spans="1:26" ht="15.95" customHeight="1" x14ac:dyDescent="0.2">
      <c r="A189" s="1" t="s">
        <v>161</v>
      </c>
      <c r="B189" s="1" t="s">
        <v>50</v>
      </c>
      <c r="C189" s="1">
        <v>13</v>
      </c>
      <c r="D189" s="1">
        <v>9</v>
      </c>
      <c r="E189" s="1">
        <v>9</v>
      </c>
      <c r="F189" s="1">
        <v>9</v>
      </c>
      <c r="G189" s="1">
        <v>7</v>
      </c>
      <c r="H189" s="1">
        <v>7</v>
      </c>
      <c r="I189" s="1">
        <v>2</v>
      </c>
      <c r="J189" s="38">
        <v>-2</v>
      </c>
      <c r="K189" s="37">
        <v>-22</v>
      </c>
      <c r="L189" s="37">
        <v>0</v>
      </c>
      <c r="M189" s="37">
        <v>0</v>
      </c>
      <c r="N189" s="36">
        <v>20</v>
      </c>
      <c r="O189" s="36">
        <v>15</v>
      </c>
      <c r="P189" s="36">
        <v>14</v>
      </c>
      <c r="Q189" s="36">
        <v>10</v>
      </c>
      <c r="R189" s="36">
        <v>11</v>
      </c>
      <c r="S189" s="36">
        <v>30</v>
      </c>
      <c r="T189" s="36">
        <v>3</v>
      </c>
      <c r="V189" s="1">
        <v>1</v>
      </c>
      <c r="X189" s="1">
        <v>1</v>
      </c>
      <c r="Z189" s="1">
        <v>1</v>
      </c>
    </row>
    <row r="190" spans="1:26" ht="15.95" customHeight="1" x14ac:dyDescent="0.2">
      <c r="A190" s="1" t="s">
        <v>3216</v>
      </c>
      <c r="B190" s="1" t="s">
        <v>34</v>
      </c>
      <c r="C190" s="1">
        <v>12</v>
      </c>
      <c r="D190" s="1">
        <v>4</v>
      </c>
      <c r="E190" s="1">
        <v>10</v>
      </c>
      <c r="F190" s="1">
        <v>7</v>
      </c>
      <c r="G190" s="1">
        <v>6</v>
      </c>
      <c r="H190" s="1">
        <v>7</v>
      </c>
      <c r="I190" s="1">
        <v>2</v>
      </c>
      <c r="J190" s="38">
        <v>-4</v>
      </c>
      <c r="K190" s="37">
        <v>-40</v>
      </c>
      <c r="L190" s="37">
        <v>1</v>
      </c>
      <c r="M190" s="37">
        <v>17</v>
      </c>
      <c r="N190" s="36">
        <v>27</v>
      </c>
      <c r="O190" s="36">
        <v>30</v>
      </c>
      <c r="P190" s="36">
        <v>25</v>
      </c>
      <c r="Q190" s="36">
        <v>20</v>
      </c>
      <c r="R190" s="36">
        <v>7</v>
      </c>
      <c r="S190" s="36">
        <v>55</v>
      </c>
      <c r="T190" s="36">
        <v>6</v>
      </c>
      <c r="Z190" s="1">
        <v>1</v>
      </c>
    </row>
    <row r="191" spans="1:26" ht="15.95" customHeight="1" x14ac:dyDescent="0.2">
      <c r="A191" s="1" t="s">
        <v>2754</v>
      </c>
      <c r="B191" s="1" t="s">
        <v>34</v>
      </c>
      <c r="C191" s="1">
        <v>2</v>
      </c>
      <c r="D191" s="1">
        <v>7</v>
      </c>
      <c r="E191" s="1">
        <v>5</v>
      </c>
      <c r="F191" s="1">
        <v>6</v>
      </c>
      <c r="G191" s="1">
        <v>8</v>
      </c>
      <c r="H191" s="1">
        <v>6</v>
      </c>
      <c r="I191" s="1">
        <v>2</v>
      </c>
      <c r="J191" s="38">
        <v>-1</v>
      </c>
      <c r="K191" s="37">
        <v>-20</v>
      </c>
      <c r="L191" s="37">
        <v>-2</v>
      </c>
      <c r="M191" s="37">
        <v>-25</v>
      </c>
      <c r="N191" s="36">
        <v>14</v>
      </c>
      <c r="O191" s="36">
        <v>5</v>
      </c>
      <c r="P191" s="36">
        <v>8</v>
      </c>
      <c r="Q191" s="36">
        <v>5</v>
      </c>
      <c r="R191" s="36">
        <v>48</v>
      </c>
      <c r="S191" s="36">
        <v>8</v>
      </c>
      <c r="T191" s="36">
        <v>6</v>
      </c>
      <c r="U191" s="1">
        <v>1</v>
      </c>
    </row>
    <row r="192" spans="1:26" ht="15.95" customHeight="1" x14ac:dyDescent="0.2">
      <c r="A192" s="1" t="s">
        <v>3217</v>
      </c>
      <c r="B192" s="1" t="s">
        <v>68</v>
      </c>
      <c r="C192" s="1">
        <v>5</v>
      </c>
      <c r="D192" s="1">
        <v>8</v>
      </c>
      <c r="E192" s="1">
        <v>9</v>
      </c>
      <c r="F192" s="1">
        <v>9</v>
      </c>
      <c r="G192" s="1">
        <v>7</v>
      </c>
      <c r="H192" s="1">
        <v>6</v>
      </c>
      <c r="I192" s="1">
        <v>2</v>
      </c>
      <c r="J192" s="38">
        <v>-5</v>
      </c>
      <c r="K192" s="37">
        <v>-56</v>
      </c>
      <c r="L192" s="37">
        <v>-1</v>
      </c>
      <c r="M192" s="37">
        <v>-14</v>
      </c>
      <c r="N192" s="36">
        <v>7</v>
      </c>
      <c r="O192" s="36">
        <v>19</v>
      </c>
      <c r="P192" s="36">
        <v>48</v>
      </c>
      <c r="Q192" s="36">
        <v>47</v>
      </c>
      <c r="R192" s="36">
        <v>37</v>
      </c>
      <c r="S192" s="36">
        <v>9</v>
      </c>
      <c r="T192" s="36">
        <v>2</v>
      </c>
      <c r="W192" s="1">
        <v>1</v>
      </c>
      <c r="X192" s="1">
        <v>3</v>
      </c>
      <c r="Y192" s="1">
        <v>1</v>
      </c>
    </row>
    <row r="193" spans="1:27" ht="15.95" customHeight="1" x14ac:dyDescent="0.2">
      <c r="A193" s="1" t="s">
        <v>3148</v>
      </c>
      <c r="B193" s="1" t="s">
        <v>34</v>
      </c>
      <c r="C193" s="1">
        <v>3</v>
      </c>
      <c r="D193" s="1">
        <v>4</v>
      </c>
      <c r="E193" s="1">
        <v>2</v>
      </c>
      <c r="F193" s="1">
        <v>6</v>
      </c>
      <c r="G193" s="1">
        <v>9</v>
      </c>
      <c r="H193" s="1">
        <v>5</v>
      </c>
      <c r="I193" s="1">
        <v>2</v>
      </c>
      <c r="J193" s="38">
        <v>2</v>
      </c>
      <c r="K193" s="37">
        <v>100</v>
      </c>
      <c r="L193" s="37">
        <v>-4</v>
      </c>
      <c r="M193" s="37">
        <v>-44</v>
      </c>
      <c r="N193" s="36">
        <v>3</v>
      </c>
      <c r="O193" s="36">
        <v>14</v>
      </c>
      <c r="P193" s="36">
        <v>6</v>
      </c>
      <c r="Q193" s="36">
        <v>6</v>
      </c>
      <c r="R193" s="36">
        <v>10</v>
      </c>
      <c r="S193" s="36">
        <v>7</v>
      </c>
      <c r="T193" s="36">
        <v>3</v>
      </c>
      <c r="V193" s="1">
        <v>1</v>
      </c>
      <c r="Y193" s="1">
        <v>2</v>
      </c>
    </row>
    <row r="194" spans="1:27" ht="15.95" customHeight="1" x14ac:dyDescent="0.2">
      <c r="A194" s="1" t="s">
        <v>140</v>
      </c>
      <c r="B194" s="1" t="s">
        <v>34</v>
      </c>
      <c r="C194" s="1">
        <v>19</v>
      </c>
      <c r="D194" s="1">
        <v>7</v>
      </c>
      <c r="E194" s="1">
        <v>8</v>
      </c>
      <c r="F194" s="1">
        <v>7</v>
      </c>
      <c r="G194" s="1">
        <v>12</v>
      </c>
      <c r="H194" s="1">
        <v>4</v>
      </c>
      <c r="I194" s="1">
        <v>2</v>
      </c>
      <c r="J194" s="38">
        <v>-4</v>
      </c>
      <c r="K194" s="37">
        <v>-50</v>
      </c>
      <c r="L194" s="37">
        <v>-8</v>
      </c>
      <c r="M194" s="37">
        <v>-67</v>
      </c>
      <c r="N194" s="36">
        <v>22</v>
      </c>
      <c r="O194" s="36">
        <v>8</v>
      </c>
      <c r="P194" s="36">
        <v>14</v>
      </c>
      <c r="Q194" s="36">
        <v>61</v>
      </c>
      <c r="R194" s="36">
        <v>36</v>
      </c>
      <c r="S194" s="36">
        <v>4</v>
      </c>
      <c r="T194" s="36">
        <v>3</v>
      </c>
      <c r="U194" s="1">
        <v>1</v>
      </c>
      <c r="W194" s="1">
        <v>1</v>
      </c>
      <c r="Y194" s="1">
        <v>1</v>
      </c>
    </row>
    <row r="195" spans="1:27" ht="15.95" customHeight="1" x14ac:dyDescent="0.2">
      <c r="A195" s="1" t="s">
        <v>54</v>
      </c>
      <c r="B195" s="1" t="s">
        <v>34</v>
      </c>
      <c r="C195" s="1">
        <v>30</v>
      </c>
      <c r="D195" s="1">
        <v>22</v>
      </c>
      <c r="E195" s="1">
        <v>21</v>
      </c>
      <c r="F195" s="1">
        <v>28</v>
      </c>
      <c r="G195" s="1">
        <v>12</v>
      </c>
      <c r="H195" s="1">
        <v>2</v>
      </c>
      <c r="I195" s="1">
        <v>2</v>
      </c>
      <c r="J195" s="38">
        <v>-17</v>
      </c>
      <c r="K195" s="37">
        <v>-81</v>
      </c>
      <c r="L195" s="37">
        <v>-10</v>
      </c>
      <c r="M195" s="37">
        <v>-83</v>
      </c>
      <c r="N195" s="36">
        <v>37</v>
      </c>
      <c r="O195" s="36">
        <v>43</v>
      </c>
      <c r="P195" s="36">
        <v>24</v>
      </c>
      <c r="Q195" s="36">
        <v>39</v>
      </c>
      <c r="R195" s="36">
        <v>24</v>
      </c>
      <c r="S195" s="36">
        <v>2</v>
      </c>
      <c r="T195" s="36">
        <v>4</v>
      </c>
      <c r="U195" s="1">
        <v>1</v>
      </c>
      <c r="V195" s="1">
        <v>1</v>
      </c>
    </row>
    <row r="196" spans="1:27" ht="15.95" customHeight="1" x14ac:dyDescent="0.2">
      <c r="A196" s="1" t="s">
        <v>166</v>
      </c>
      <c r="B196" s="1" t="s">
        <v>74</v>
      </c>
      <c r="C196" s="1">
        <v>8</v>
      </c>
      <c r="D196" s="1">
        <v>9</v>
      </c>
      <c r="E196" s="1">
        <v>6</v>
      </c>
      <c r="F196" s="1">
        <v>5</v>
      </c>
      <c r="G196" s="1">
        <v>17</v>
      </c>
      <c r="H196" s="1">
        <v>16</v>
      </c>
      <c r="I196" s="1">
        <v>1</v>
      </c>
      <c r="J196" s="38">
        <v>4</v>
      </c>
      <c r="K196" s="37">
        <v>67</v>
      </c>
      <c r="L196" s="37">
        <v>-1</v>
      </c>
      <c r="M196" s="37">
        <v>-6</v>
      </c>
      <c r="N196" s="36">
        <v>15</v>
      </c>
      <c r="O196" s="36">
        <v>13</v>
      </c>
      <c r="P196" s="36">
        <v>9</v>
      </c>
      <c r="Q196" s="36">
        <v>13</v>
      </c>
      <c r="R196" s="36">
        <v>28</v>
      </c>
      <c r="S196" s="36">
        <v>42</v>
      </c>
      <c r="T196" s="36">
        <v>1</v>
      </c>
      <c r="W196" s="1">
        <v>1</v>
      </c>
      <c r="X196" s="1">
        <v>2</v>
      </c>
      <c r="Y196" s="1">
        <v>2</v>
      </c>
      <c r="Z196" s="1">
        <v>1</v>
      </c>
    </row>
    <row r="197" spans="1:27" ht="15.95" customHeight="1" x14ac:dyDescent="0.2">
      <c r="A197" s="1" t="s">
        <v>2918</v>
      </c>
      <c r="B197" s="1" t="s">
        <v>34</v>
      </c>
      <c r="C197" s="1">
        <v>14</v>
      </c>
      <c r="D197" s="1">
        <v>11</v>
      </c>
      <c r="E197" s="1">
        <v>11</v>
      </c>
      <c r="F197" s="1">
        <v>16</v>
      </c>
      <c r="G197" s="1">
        <v>14</v>
      </c>
      <c r="H197" s="1">
        <v>16</v>
      </c>
      <c r="I197" s="1">
        <v>1</v>
      </c>
      <c r="J197" s="38">
        <v>-4</v>
      </c>
      <c r="K197" s="37">
        <v>-36</v>
      </c>
      <c r="L197" s="37">
        <v>2</v>
      </c>
      <c r="M197" s="37">
        <v>14</v>
      </c>
      <c r="N197" s="36">
        <v>22</v>
      </c>
      <c r="O197" s="36">
        <v>8</v>
      </c>
      <c r="P197" s="36">
        <v>24</v>
      </c>
      <c r="Q197" s="36">
        <v>49</v>
      </c>
      <c r="R197" s="36">
        <v>49</v>
      </c>
      <c r="S197" s="36">
        <v>38</v>
      </c>
      <c r="T197" s="36">
        <v>1</v>
      </c>
      <c r="W197" s="1">
        <v>1</v>
      </c>
      <c r="X197" s="1">
        <v>1</v>
      </c>
    </row>
    <row r="198" spans="1:27" ht="15.95" customHeight="1" x14ac:dyDescent="0.2">
      <c r="A198" s="1" t="s">
        <v>3132</v>
      </c>
      <c r="B198" s="1" t="s">
        <v>34</v>
      </c>
      <c r="C198" s="1">
        <v>11</v>
      </c>
      <c r="D198" s="1">
        <v>9</v>
      </c>
      <c r="E198" s="1">
        <v>11</v>
      </c>
      <c r="F198" s="1">
        <v>11</v>
      </c>
      <c r="G198" s="1">
        <v>9</v>
      </c>
      <c r="H198" s="1">
        <v>11</v>
      </c>
      <c r="I198" s="1">
        <v>1</v>
      </c>
      <c r="J198" s="38">
        <v>-8</v>
      </c>
      <c r="K198" s="37">
        <v>-73</v>
      </c>
      <c r="L198" s="37">
        <v>2</v>
      </c>
      <c r="M198" s="37">
        <v>22</v>
      </c>
      <c r="N198" s="36">
        <v>16</v>
      </c>
      <c r="O198" s="36">
        <v>9</v>
      </c>
      <c r="P198" s="36">
        <v>24</v>
      </c>
      <c r="Q198" s="36">
        <v>82</v>
      </c>
      <c r="R198" s="36">
        <v>11</v>
      </c>
      <c r="S198" s="36">
        <v>26</v>
      </c>
      <c r="T198" s="36">
        <v>10</v>
      </c>
      <c r="U198" s="1">
        <v>1</v>
      </c>
      <c r="V198" s="1">
        <v>1</v>
      </c>
      <c r="X198" s="1">
        <v>3</v>
      </c>
    </row>
    <row r="199" spans="1:27" ht="15.95" customHeight="1" x14ac:dyDescent="0.2">
      <c r="A199" s="1" t="s">
        <v>2744</v>
      </c>
      <c r="B199" s="1" t="s">
        <v>34</v>
      </c>
      <c r="C199" s="1">
        <v>7</v>
      </c>
      <c r="D199" s="1">
        <v>3</v>
      </c>
      <c r="E199" s="1">
        <v>10</v>
      </c>
      <c r="F199" s="1">
        <v>14</v>
      </c>
      <c r="G199" s="1">
        <v>21</v>
      </c>
      <c r="H199" s="1">
        <v>9</v>
      </c>
      <c r="I199" s="1">
        <v>1</v>
      </c>
      <c r="J199" s="38">
        <v>-6</v>
      </c>
      <c r="K199" s="37">
        <v>-60</v>
      </c>
      <c r="L199" s="37">
        <v>-12</v>
      </c>
      <c r="M199" s="37">
        <v>-57</v>
      </c>
      <c r="N199" s="36">
        <v>10</v>
      </c>
      <c r="O199" s="36">
        <v>2</v>
      </c>
      <c r="P199" s="36">
        <v>11</v>
      </c>
      <c r="Q199" s="36">
        <v>21</v>
      </c>
      <c r="R199" s="36">
        <v>42</v>
      </c>
      <c r="S199" s="36">
        <v>16</v>
      </c>
      <c r="T199" s="36">
        <v>6</v>
      </c>
      <c r="X199" s="1">
        <v>1</v>
      </c>
      <c r="Y199" s="1">
        <v>2</v>
      </c>
    </row>
    <row r="200" spans="1:27" ht="15.95" customHeight="1" x14ac:dyDescent="0.2">
      <c r="A200" s="1" t="s">
        <v>3133</v>
      </c>
      <c r="B200" s="1" t="s">
        <v>34</v>
      </c>
      <c r="C200" s="1">
        <v>10</v>
      </c>
      <c r="D200" s="1">
        <v>6</v>
      </c>
      <c r="E200" s="1">
        <v>9</v>
      </c>
      <c r="F200" s="1">
        <v>14</v>
      </c>
      <c r="G200" s="1">
        <v>18</v>
      </c>
      <c r="H200" s="1">
        <v>9</v>
      </c>
      <c r="I200" s="1">
        <v>1</v>
      </c>
      <c r="J200" s="38">
        <v>-6</v>
      </c>
      <c r="K200" s="37">
        <v>-67</v>
      </c>
      <c r="L200" s="37">
        <v>-9</v>
      </c>
      <c r="M200" s="37">
        <v>-50</v>
      </c>
      <c r="N200" s="36">
        <v>30</v>
      </c>
      <c r="O200" s="36">
        <v>10</v>
      </c>
      <c r="P200" s="36">
        <v>30</v>
      </c>
      <c r="Q200" s="36">
        <v>28</v>
      </c>
      <c r="R200" s="36">
        <v>55</v>
      </c>
      <c r="S200" s="36">
        <v>23</v>
      </c>
      <c r="T200" s="36">
        <v>2</v>
      </c>
      <c r="V200" s="1">
        <v>1</v>
      </c>
      <c r="W200" s="1">
        <v>1</v>
      </c>
      <c r="Y200" s="1">
        <v>1</v>
      </c>
    </row>
    <row r="201" spans="1:27" ht="15.95" customHeight="1" x14ac:dyDescent="0.2">
      <c r="A201" s="1" t="s">
        <v>129</v>
      </c>
      <c r="B201" s="1" t="s">
        <v>50</v>
      </c>
      <c r="C201" s="1">
        <v>10</v>
      </c>
      <c r="D201" s="1">
        <v>6</v>
      </c>
      <c r="E201" s="1">
        <v>7</v>
      </c>
      <c r="F201" s="1">
        <v>4</v>
      </c>
      <c r="G201" s="1">
        <v>13</v>
      </c>
      <c r="H201" s="1">
        <v>9</v>
      </c>
      <c r="I201" s="1">
        <v>1</v>
      </c>
      <c r="J201" s="38">
        <v>-4</v>
      </c>
      <c r="K201" s="37">
        <v>-57</v>
      </c>
      <c r="L201" s="37">
        <v>-4</v>
      </c>
      <c r="M201" s="37">
        <v>-31</v>
      </c>
      <c r="N201" s="36">
        <v>23</v>
      </c>
      <c r="O201" s="36">
        <v>15</v>
      </c>
      <c r="P201" s="36">
        <v>5</v>
      </c>
      <c r="Q201" s="36">
        <v>6</v>
      </c>
      <c r="R201" s="36">
        <v>57</v>
      </c>
      <c r="S201" s="36">
        <v>38</v>
      </c>
      <c r="T201" s="36">
        <v>6</v>
      </c>
      <c r="U201" s="1">
        <v>1</v>
      </c>
      <c r="AA201" s="1">
        <v>1</v>
      </c>
    </row>
    <row r="202" spans="1:27" ht="15.95" customHeight="1" x14ac:dyDescent="0.2">
      <c r="A202" s="1" t="s">
        <v>3138</v>
      </c>
      <c r="B202" s="1" t="s">
        <v>34</v>
      </c>
      <c r="C202" s="1">
        <v>8</v>
      </c>
      <c r="D202" s="1">
        <v>7</v>
      </c>
      <c r="E202" s="1">
        <v>8</v>
      </c>
      <c r="F202" s="1">
        <v>12</v>
      </c>
      <c r="G202" s="1">
        <v>9</v>
      </c>
      <c r="H202" s="1">
        <v>9</v>
      </c>
      <c r="I202" s="1">
        <v>1</v>
      </c>
      <c r="J202" s="38">
        <v>-2</v>
      </c>
      <c r="K202" s="37">
        <v>-25</v>
      </c>
      <c r="L202" s="37">
        <v>0</v>
      </c>
      <c r="M202" s="37">
        <v>0</v>
      </c>
      <c r="N202" s="36">
        <v>10</v>
      </c>
      <c r="O202" s="36">
        <v>15</v>
      </c>
      <c r="P202" s="36">
        <v>12</v>
      </c>
      <c r="Q202" s="36">
        <v>24</v>
      </c>
      <c r="R202" s="36">
        <v>27</v>
      </c>
      <c r="S202" s="36">
        <v>18</v>
      </c>
      <c r="T202" s="36">
        <v>3</v>
      </c>
      <c r="U202" s="1">
        <v>1</v>
      </c>
      <c r="X202" s="1">
        <v>1</v>
      </c>
      <c r="Y202" s="1">
        <v>3</v>
      </c>
      <c r="AA202" s="1">
        <v>1</v>
      </c>
    </row>
    <row r="203" spans="1:27" ht="15.95" customHeight="1" x14ac:dyDescent="0.2">
      <c r="A203" s="1" t="s">
        <v>146</v>
      </c>
      <c r="B203" s="1" t="s">
        <v>34</v>
      </c>
      <c r="C203" s="1">
        <v>15</v>
      </c>
      <c r="D203" s="1">
        <v>16</v>
      </c>
      <c r="E203" s="1">
        <v>15</v>
      </c>
      <c r="F203" s="1">
        <v>9</v>
      </c>
      <c r="G203" s="1">
        <v>14</v>
      </c>
      <c r="H203" s="1">
        <v>8</v>
      </c>
      <c r="I203" s="1">
        <v>1</v>
      </c>
      <c r="J203" s="38">
        <v>-9</v>
      </c>
      <c r="K203" s="37">
        <v>-60</v>
      </c>
      <c r="L203" s="37">
        <v>-6</v>
      </c>
      <c r="M203" s="37">
        <v>-43</v>
      </c>
      <c r="N203" s="36">
        <v>14</v>
      </c>
      <c r="O203" s="36">
        <v>23</v>
      </c>
      <c r="P203" s="36">
        <v>24</v>
      </c>
      <c r="Q203" s="36">
        <v>15</v>
      </c>
      <c r="R203" s="36">
        <v>21</v>
      </c>
      <c r="S203" s="36">
        <v>14</v>
      </c>
      <c r="T203" s="36">
        <v>1</v>
      </c>
    </row>
    <row r="204" spans="1:27" ht="15.95" customHeight="1" x14ac:dyDescent="0.2">
      <c r="A204" s="1" t="s">
        <v>164</v>
      </c>
      <c r="B204" s="1" t="s">
        <v>74</v>
      </c>
      <c r="C204" s="1">
        <v>3</v>
      </c>
      <c r="D204" s="1">
        <v>5</v>
      </c>
      <c r="E204" s="1">
        <v>5</v>
      </c>
      <c r="F204" s="1">
        <v>4</v>
      </c>
      <c r="G204" s="1">
        <v>8</v>
      </c>
      <c r="H204" s="1">
        <v>8</v>
      </c>
      <c r="I204" s="1">
        <v>1</v>
      </c>
      <c r="J204" s="38">
        <v>0</v>
      </c>
      <c r="K204" s="37">
        <v>0</v>
      </c>
      <c r="L204" s="37">
        <v>0</v>
      </c>
      <c r="M204" s="37">
        <v>0</v>
      </c>
      <c r="N204" s="36">
        <v>4</v>
      </c>
      <c r="O204" s="36">
        <v>7</v>
      </c>
      <c r="P204" s="36">
        <v>13</v>
      </c>
      <c r="Q204" s="36">
        <v>4</v>
      </c>
      <c r="R204" s="36">
        <v>19</v>
      </c>
      <c r="S204" s="36">
        <v>13</v>
      </c>
      <c r="T204" s="36">
        <v>0</v>
      </c>
      <c r="W204" s="1">
        <v>1</v>
      </c>
    </row>
    <row r="205" spans="1:27" ht="15.95" customHeight="1" x14ac:dyDescent="0.2">
      <c r="A205" s="1" t="s">
        <v>2924</v>
      </c>
      <c r="B205" s="1" t="s">
        <v>34</v>
      </c>
      <c r="C205" s="1">
        <v>4</v>
      </c>
      <c r="D205" s="1">
        <v>1</v>
      </c>
      <c r="E205" s="1">
        <v>3</v>
      </c>
      <c r="F205" s="1">
        <v>3</v>
      </c>
      <c r="G205" s="1">
        <v>16</v>
      </c>
      <c r="H205" s="1">
        <v>7</v>
      </c>
      <c r="I205" s="1">
        <v>1</v>
      </c>
      <c r="J205" s="38">
        <v>0</v>
      </c>
      <c r="K205" s="37">
        <v>0</v>
      </c>
      <c r="L205" s="37">
        <v>-9</v>
      </c>
      <c r="M205" s="37">
        <v>-56</v>
      </c>
      <c r="N205" s="36">
        <v>7</v>
      </c>
      <c r="O205" s="36">
        <v>1</v>
      </c>
      <c r="P205" s="36">
        <v>8</v>
      </c>
      <c r="Q205" s="36">
        <v>4</v>
      </c>
      <c r="R205" s="36">
        <v>33</v>
      </c>
      <c r="S205" s="36">
        <v>12</v>
      </c>
      <c r="T205" s="36">
        <v>1</v>
      </c>
    </row>
    <row r="206" spans="1:27" ht="15.95" customHeight="1" x14ac:dyDescent="0.2">
      <c r="A206" s="1" t="s">
        <v>3104</v>
      </c>
      <c r="B206" s="1" t="s">
        <v>34</v>
      </c>
      <c r="C206" s="1">
        <v>6</v>
      </c>
      <c r="D206" s="1">
        <v>4</v>
      </c>
      <c r="E206" s="1">
        <v>5</v>
      </c>
      <c r="F206" s="1">
        <v>13</v>
      </c>
      <c r="G206" s="1">
        <v>12</v>
      </c>
      <c r="H206" s="1">
        <v>7</v>
      </c>
      <c r="I206" s="1">
        <v>1</v>
      </c>
      <c r="J206" s="38">
        <v>0</v>
      </c>
      <c r="K206" s="37">
        <v>0</v>
      </c>
      <c r="L206" s="37">
        <v>-5</v>
      </c>
      <c r="M206" s="37">
        <v>-42</v>
      </c>
      <c r="N206" s="36">
        <v>22</v>
      </c>
      <c r="O206" s="36">
        <v>7</v>
      </c>
      <c r="P206" s="36">
        <v>12</v>
      </c>
      <c r="Q206" s="36">
        <v>22</v>
      </c>
      <c r="R206" s="36">
        <v>45</v>
      </c>
      <c r="S206" s="36">
        <v>21</v>
      </c>
      <c r="T206" s="36">
        <v>16</v>
      </c>
      <c r="W206" s="1">
        <v>1</v>
      </c>
      <c r="X206" s="1">
        <v>1</v>
      </c>
    </row>
    <row r="207" spans="1:27" ht="15.95" customHeight="1" x14ac:dyDescent="0.2">
      <c r="A207" s="1" t="s">
        <v>2975</v>
      </c>
      <c r="B207" s="1" t="s">
        <v>50</v>
      </c>
      <c r="C207" s="1">
        <v>10</v>
      </c>
      <c r="D207" s="1">
        <v>3</v>
      </c>
      <c r="E207" s="1">
        <v>8</v>
      </c>
      <c r="F207" s="1">
        <v>3</v>
      </c>
      <c r="G207" s="1">
        <v>9</v>
      </c>
      <c r="H207" s="1">
        <v>7</v>
      </c>
      <c r="I207" s="1">
        <v>1</v>
      </c>
      <c r="J207" s="38">
        <v>-4</v>
      </c>
      <c r="K207" s="37">
        <v>-50</v>
      </c>
      <c r="L207" s="37">
        <v>-2</v>
      </c>
      <c r="M207" s="37">
        <v>-22</v>
      </c>
      <c r="N207" s="36">
        <v>12</v>
      </c>
      <c r="O207" s="36">
        <v>22</v>
      </c>
      <c r="P207" s="36">
        <v>19</v>
      </c>
      <c r="Q207" s="36">
        <v>16</v>
      </c>
      <c r="R207" s="36">
        <v>13</v>
      </c>
      <c r="S207" s="36">
        <v>19</v>
      </c>
      <c r="T207" s="36">
        <v>2</v>
      </c>
      <c r="X207" s="1">
        <v>1</v>
      </c>
      <c r="Y207" s="1">
        <v>1</v>
      </c>
      <c r="Z207" s="1">
        <v>1</v>
      </c>
    </row>
    <row r="208" spans="1:27" ht="15.95" customHeight="1" x14ac:dyDescent="0.2">
      <c r="A208" s="1" t="s">
        <v>2973</v>
      </c>
      <c r="B208" s="1" t="s">
        <v>106</v>
      </c>
      <c r="C208" s="1">
        <v>9</v>
      </c>
      <c r="D208" s="1">
        <v>9</v>
      </c>
      <c r="E208" s="1">
        <v>5</v>
      </c>
      <c r="F208" s="1">
        <v>2</v>
      </c>
      <c r="G208" s="1">
        <v>7</v>
      </c>
      <c r="H208" s="1">
        <v>7</v>
      </c>
      <c r="I208" s="1">
        <v>1</v>
      </c>
      <c r="J208" s="38">
        <v>-2</v>
      </c>
      <c r="K208" s="37">
        <v>-40</v>
      </c>
      <c r="L208" s="37">
        <v>0</v>
      </c>
      <c r="M208" s="37">
        <v>0</v>
      </c>
      <c r="N208" s="36">
        <v>7</v>
      </c>
      <c r="O208" s="36">
        <v>10</v>
      </c>
      <c r="P208" s="36">
        <v>21</v>
      </c>
      <c r="Q208" s="36">
        <v>5</v>
      </c>
      <c r="R208" s="36">
        <v>32</v>
      </c>
      <c r="S208" s="36">
        <v>22</v>
      </c>
      <c r="T208" s="36">
        <v>2</v>
      </c>
      <c r="V208" s="1">
        <v>1</v>
      </c>
    </row>
    <row r="209" spans="1:26" ht="15.95" customHeight="1" x14ac:dyDescent="0.2">
      <c r="A209" s="1" t="s">
        <v>3106</v>
      </c>
      <c r="B209" s="1" t="s">
        <v>50</v>
      </c>
      <c r="C209" s="1">
        <v>4</v>
      </c>
      <c r="D209" s="1">
        <v>6</v>
      </c>
      <c r="E209" s="1">
        <v>5</v>
      </c>
      <c r="F209" s="1">
        <v>4</v>
      </c>
      <c r="G209" s="1">
        <v>9</v>
      </c>
      <c r="H209" s="1">
        <v>6</v>
      </c>
      <c r="I209" s="1">
        <v>1</v>
      </c>
      <c r="J209" s="38">
        <v>1</v>
      </c>
      <c r="K209" s="37">
        <v>20</v>
      </c>
      <c r="L209" s="37">
        <v>-3</v>
      </c>
      <c r="M209" s="37">
        <v>-33</v>
      </c>
      <c r="N209" s="36">
        <v>3</v>
      </c>
      <c r="O209" s="36">
        <v>17</v>
      </c>
      <c r="P209" s="36">
        <v>9</v>
      </c>
      <c r="Q209" s="36">
        <v>17</v>
      </c>
      <c r="R209" s="36">
        <v>25</v>
      </c>
      <c r="S209" s="36">
        <v>18</v>
      </c>
      <c r="T209" s="36">
        <v>3</v>
      </c>
      <c r="V209" s="1">
        <v>1</v>
      </c>
      <c r="Y209" s="1">
        <v>1</v>
      </c>
    </row>
    <row r="210" spans="1:26" ht="15.95" customHeight="1" x14ac:dyDescent="0.2">
      <c r="A210" s="1" t="s">
        <v>85</v>
      </c>
      <c r="B210" s="1" t="s">
        <v>34</v>
      </c>
      <c r="C210" s="1">
        <v>14</v>
      </c>
      <c r="D210" s="1">
        <v>16</v>
      </c>
      <c r="E210" s="1">
        <v>16</v>
      </c>
      <c r="F210" s="1">
        <v>19</v>
      </c>
      <c r="G210" s="1">
        <v>10</v>
      </c>
      <c r="H210" s="1">
        <v>4</v>
      </c>
      <c r="I210" s="1">
        <v>1</v>
      </c>
      <c r="J210" s="38">
        <v>-13</v>
      </c>
      <c r="K210" s="37">
        <v>-81</v>
      </c>
      <c r="L210" s="37">
        <v>-6</v>
      </c>
      <c r="M210" s="37">
        <v>-60</v>
      </c>
      <c r="N210" s="36">
        <v>51</v>
      </c>
      <c r="O210" s="36">
        <v>38</v>
      </c>
      <c r="P210" s="36">
        <v>32</v>
      </c>
      <c r="Q210" s="36">
        <v>53</v>
      </c>
      <c r="R210" s="36">
        <v>34</v>
      </c>
      <c r="S210" s="36">
        <v>7</v>
      </c>
      <c r="T210" s="36">
        <v>2</v>
      </c>
      <c r="V210" s="1">
        <v>2</v>
      </c>
      <c r="X210" s="1">
        <v>1</v>
      </c>
    </row>
    <row r="211" spans="1:26" ht="15.95" customHeight="1" x14ac:dyDescent="0.2">
      <c r="A211" s="1" t="s">
        <v>2929</v>
      </c>
      <c r="B211" s="1" t="s">
        <v>34</v>
      </c>
      <c r="C211" s="1">
        <v>2</v>
      </c>
      <c r="D211" s="1">
        <v>2</v>
      </c>
      <c r="E211" s="1">
        <v>3</v>
      </c>
      <c r="F211" s="1">
        <v>7</v>
      </c>
      <c r="G211" s="1">
        <v>12</v>
      </c>
      <c r="H211" s="1">
        <v>10</v>
      </c>
      <c r="I211" s="1">
        <v>0</v>
      </c>
      <c r="J211" s="38">
        <v>5</v>
      </c>
      <c r="K211" s="37">
        <v>167</v>
      </c>
      <c r="L211" s="37">
        <v>-2</v>
      </c>
      <c r="M211" s="37">
        <v>-17</v>
      </c>
      <c r="N211" s="36">
        <v>1</v>
      </c>
      <c r="O211" s="36">
        <v>2</v>
      </c>
      <c r="P211" s="36">
        <v>3</v>
      </c>
      <c r="Q211" s="36">
        <v>19</v>
      </c>
      <c r="R211" s="36">
        <v>28</v>
      </c>
      <c r="S211" s="36">
        <v>34</v>
      </c>
      <c r="T211" s="36"/>
      <c r="X211" s="1">
        <v>1</v>
      </c>
      <c r="Y211" s="1">
        <v>1</v>
      </c>
      <c r="Z211" s="1">
        <v>1</v>
      </c>
    </row>
    <row r="212" spans="1:26" ht="15.95" customHeight="1" x14ac:dyDescent="0.2">
      <c r="A212" s="1" t="s">
        <v>3139</v>
      </c>
      <c r="B212" s="1" t="s">
        <v>34</v>
      </c>
      <c r="C212" s="1">
        <v>5</v>
      </c>
      <c r="D212" s="1">
        <v>3</v>
      </c>
      <c r="E212" s="1">
        <v>5</v>
      </c>
      <c r="F212" s="1">
        <v>5</v>
      </c>
      <c r="G212" s="1">
        <v>6</v>
      </c>
      <c r="H212" s="1">
        <v>9</v>
      </c>
      <c r="I212" s="1">
        <v>0</v>
      </c>
      <c r="J212" s="38">
        <v>1</v>
      </c>
      <c r="K212" s="37">
        <v>20</v>
      </c>
      <c r="L212" s="37">
        <v>3</v>
      </c>
      <c r="M212" s="37">
        <v>50</v>
      </c>
      <c r="N212" s="36">
        <v>3</v>
      </c>
      <c r="O212" s="36">
        <v>6</v>
      </c>
      <c r="P212" s="36">
        <v>10</v>
      </c>
      <c r="Q212" s="36">
        <v>3</v>
      </c>
      <c r="R212" s="36">
        <v>3</v>
      </c>
      <c r="S212" s="36">
        <v>9</v>
      </c>
      <c r="T212" s="36"/>
      <c r="W212" s="1">
        <v>1</v>
      </c>
    </row>
    <row r="213" spans="1:26" ht="15.95" customHeight="1" x14ac:dyDescent="0.2">
      <c r="A213" s="1" t="s">
        <v>3140</v>
      </c>
      <c r="B213" s="1" t="s">
        <v>34</v>
      </c>
      <c r="C213" s="1">
        <v>10</v>
      </c>
      <c r="D213" s="1">
        <v>4</v>
      </c>
      <c r="E213" s="1">
        <v>5</v>
      </c>
      <c r="F213" s="1">
        <v>7</v>
      </c>
      <c r="G213" s="1">
        <v>8</v>
      </c>
      <c r="H213" s="1">
        <v>8</v>
      </c>
      <c r="I213" s="1">
        <v>0</v>
      </c>
      <c r="J213" s="38">
        <v>2</v>
      </c>
      <c r="K213" s="37">
        <v>40</v>
      </c>
      <c r="L213" s="37">
        <v>0</v>
      </c>
      <c r="M213" s="37">
        <v>0</v>
      </c>
      <c r="N213" s="36">
        <v>38</v>
      </c>
      <c r="O213" s="36">
        <v>3</v>
      </c>
      <c r="P213" s="36">
        <v>7</v>
      </c>
      <c r="Q213" s="36">
        <v>32</v>
      </c>
      <c r="R213" s="36">
        <v>7</v>
      </c>
      <c r="S213" s="36">
        <v>14</v>
      </c>
      <c r="T213" s="36"/>
      <c r="V213" s="1">
        <v>1</v>
      </c>
      <c r="Y213" s="1">
        <v>1</v>
      </c>
    </row>
    <row r="214" spans="1:26" ht="15.95" customHeight="1" x14ac:dyDescent="0.2">
      <c r="A214" s="1" t="s">
        <v>143</v>
      </c>
      <c r="B214" s="1" t="s">
        <v>34</v>
      </c>
      <c r="C214" s="1">
        <v>9</v>
      </c>
      <c r="D214" s="1">
        <v>2</v>
      </c>
      <c r="E214" s="1">
        <v>3</v>
      </c>
      <c r="F214" s="1">
        <v>5</v>
      </c>
      <c r="G214" s="1">
        <v>14</v>
      </c>
      <c r="H214" s="1">
        <v>7</v>
      </c>
      <c r="I214" s="1">
        <v>0</v>
      </c>
      <c r="J214" s="38">
        <v>-1</v>
      </c>
      <c r="K214" s="37">
        <v>-33</v>
      </c>
      <c r="L214" s="37">
        <v>-7</v>
      </c>
      <c r="M214" s="37">
        <v>-50</v>
      </c>
      <c r="N214" s="36">
        <v>19</v>
      </c>
      <c r="O214" s="36">
        <v>0</v>
      </c>
      <c r="P214" s="36">
        <v>9</v>
      </c>
      <c r="Q214" s="36">
        <v>10</v>
      </c>
      <c r="R214" s="36">
        <v>25</v>
      </c>
      <c r="S214" s="36">
        <v>16</v>
      </c>
      <c r="T214" s="36"/>
    </row>
    <row r="215" spans="1:26" ht="15.95" customHeight="1" x14ac:dyDescent="0.2">
      <c r="A215" s="1" t="s">
        <v>163</v>
      </c>
      <c r="B215" s="1" t="s">
        <v>34</v>
      </c>
      <c r="C215" s="1">
        <v>2</v>
      </c>
      <c r="D215" s="1">
        <v>7</v>
      </c>
      <c r="E215" s="1">
        <v>6</v>
      </c>
      <c r="F215" s="1">
        <v>6</v>
      </c>
      <c r="G215" s="1">
        <v>11</v>
      </c>
      <c r="H215" s="1">
        <v>4</v>
      </c>
      <c r="I215" s="1">
        <v>0</v>
      </c>
      <c r="J215" s="38">
        <v>-4</v>
      </c>
      <c r="K215" s="37">
        <v>-67</v>
      </c>
      <c r="L215" s="37">
        <v>-7</v>
      </c>
      <c r="M215" s="37">
        <v>-64</v>
      </c>
      <c r="N215" s="36">
        <v>1</v>
      </c>
      <c r="O215" s="36">
        <v>11</v>
      </c>
      <c r="P215" s="36">
        <v>23</v>
      </c>
      <c r="Q215" s="36">
        <v>13</v>
      </c>
      <c r="R215" s="36">
        <v>15</v>
      </c>
      <c r="S215" s="36">
        <v>8</v>
      </c>
      <c r="T215" s="36"/>
      <c r="W215" s="1">
        <v>2</v>
      </c>
      <c r="Y215" s="1">
        <v>1</v>
      </c>
    </row>
    <row r="216" spans="1:26" ht="15.95" customHeight="1" x14ac:dyDescent="0.2">
      <c r="A216" s="1" t="s">
        <v>3149</v>
      </c>
      <c r="B216" s="1" t="s">
        <v>34</v>
      </c>
      <c r="C216" s="1">
        <v>8</v>
      </c>
      <c r="D216" s="1">
        <v>6</v>
      </c>
      <c r="E216" s="1">
        <v>9</v>
      </c>
      <c r="F216" s="1">
        <v>4</v>
      </c>
      <c r="G216" s="1">
        <v>11</v>
      </c>
      <c r="H216" s="1">
        <v>4</v>
      </c>
      <c r="I216" s="1">
        <v>0</v>
      </c>
      <c r="J216" s="38">
        <v>-8</v>
      </c>
      <c r="K216" s="37">
        <v>-89</v>
      </c>
      <c r="L216" s="37">
        <v>-7</v>
      </c>
      <c r="M216" s="37">
        <v>-64</v>
      </c>
      <c r="N216" s="36">
        <v>17</v>
      </c>
      <c r="O216" s="36">
        <v>6</v>
      </c>
      <c r="P216" s="36">
        <v>15</v>
      </c>
      <c r="Q216" s="36">
        <v>5</v>
      </c>
      <c r="R216" s="36">
        <v>19</v>
      </c>
      <c r="S216" s="36">
        <v>5</v>
      </c>
      <c r="T216" s="36"/>
      <c r="Y216" s="1">
        <v>1</v>
      </c>
    </row>
  </sheetData>
  <phoneticPr fontId="3" type="noConversion"/>
  <pageMargins left="1.1811023622047245" right="0.59055118110236227" top="0.78740157480314965" bottom="0.39370078740157483" header="0.31496062992125984" footer="0.31496062992125984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DB03B-FE72-49AE-B519-48CA44F063A8}">
  <dimension ref="A1:P39"/>
  <sheetViews>
    <sheetView workbookViewId="0">
      <selection activeCell="J32" sqref="J32"/>
    </sheetView>
  </sheetViews>
  <sheetFormatPr defaultRowHeight="15.95" customHeight="1" x14ac:dyDescent="0.2"/>
  <cols>
    <col min="1" max="1" width="38.28515625" style="1" customWidth="1"/>
    <col min="2" max="2" width="11" style="1" customWidth="1"/>
    <col min="3" max="3" width="12.5703125" style="1" customWidth="1"/>
    <col min="4" max="4" width="19" style="1" customWidth="1"/>
    <col min="5" max="5" width="12.85546875" style="1" customWidth="1"/>
    <col min="6" max="6" width="12.5703125" style="1" customWidth="1"/>
    <col min="7" max="7" width="19.140625" style="1" customWidth="1"/>
    <col min="8" max="8" width="9.85546875" style="1" customWidth="1"/>
    <col min="9" max="9" width="12.5703125" style="1" customWidth="1"/>
    <col min="10" max="10" width="19.28515625" style="1" customWidth="1"/>
    <col min="11" max="11" width="9.85546875" style="1" customWidth="1"/>
    <col min="12" max="12" width="12.42578125" style="1" customWidth="1"/>
    <col min="13" max="13" width="19.140625" style="1" customWidth="1"/>
    <col min="14" max="15" width="9.140625" style="1"/>
    <col min="16" max="16" width="18.28515625" style="1" customWidth="1"/>
    <col min="17" max="16384" width="9.140625" style="1"/>
  </cols>
  <sheetData>
    <row r="1" spans="1:16" ht="38.25" customHeight="1" x14ac:dyDescent="0.2">
      <c r="A1" s="2" t="s">
        <v>3273</v>
      </c>
      <c r="B1" s="2" t="s">
        <v>8</v>
      </c>
      <c r="C1" s="2" t="s">
        <v>3274</v>
      </c>
      <c r="D1" s="2" t="s">
        <v>3275</v>
      </c>
      <c r="E1" s="2" t="s">
        <v>180</v>
      </c>
      <c r="F1" s="2" t="s">
        <v>3276</v>
      </c>
      <c r="G1" s="2" t="s">
        <v>3277</v>
      </c>
      <c r="H1" s="2" t="s">
        <v>2855</v>
      </c>
      <c r="I1" s="2" t="s">
        <v>3278</v>
      </c>
      <c r="J1" s="2" t="s">
        <v>3279</v>
      </c>
      <c r="K1" s="2" t="s">
        <v>3201</v>
      </c>
      <c r="L1" s="2" t="s">
        <v>3280</v>
      </c>
      <c r="M1" s="2" t="s">
        <v>3281</v>
      </c>
      <c r="O1" s="1" t="s">
        <v>329</v>
      </c>
      <c r="P1" s="2" t="s">
        <v>3282</v>
      </c>
    </row>
    <row r="2" spans="1:16" ht="15.95" customHeight="1" x14ac:dyDescent="0.2">
      <c r="A2" s="1" t="s">
        <v>2824</v>
      </c>
      <c r="B2" s="1">
        <v>63</v>
      </c>
      <c r="C2" s="1">
        <v>189775</v>
      </c>
      <c r="D2" s="55">
        <v>68</v>
      </c>
      <c r="E2" s="1">
        <v>70</v>
      </c>
      <c r="F2" s="1">
        <v>129140</v>
      </c>
      <c r="G2" s="55">
        <v>67</v>
      </c>
      <c r="H2" s="1">
        <v>78</v>
      </c>
      <c r="I2" s="1">
        <v>184216</v>
      </c>
      <c r="J2" s="55">
        <v>61</v>
      </c>
      <c r="K2" s="1">
        <v>54</v>
      </c>
      <c r="L2" s="1">
        <v>162687</v>
      </c>
      <c r="M2" s="55">
        <v>76</v>
      </c>
      <c r="O2" s="1">
        <v>0</v>
      </c>
      <c r="P2" s="1">
        <v>1</v>
      </c>
    </row>
    <row r="3" spans="1:16" ht="15.95" customHeight="1" x14ac:dyDescent="0.2">
      <c r="A3" s="1" t="s">
        <v>2895</v>
      </c>
      <c r="B3" s="1">
        <v>9</v>
      </c>
      <c r="C3" s="1">
        <v>21186</v>
      </c>
      <c r="D3" s="55">
        <v>10</v>
      </c>
      <c r="E3" s="1">
        <v>15</v>
      </c>
      <c r="F3" s="1">
        <v>41571</v>
      </c>
      <c r="G3" s="55">
        <v>14</v>
      </c>
      <c r="H3" s="1">
        <v>24</v>
      </c>
      <c r="I3" s="1">
        <v>56789</v>
      </c>
      <c r="J3" s="55">
        <v>19</v>
      </c>
      <c r="K3" s="1">
        <v>7</v>
      </c>
      <c r="L3" s="1">
        <v>10812</v>
      </c>
      <c r="M3" s="55">
        <v>10</v>
      </c>
      <c r="O3" s="1">
        <v>1</v>
      </c>
      <c r="P3" s="1">
        <v>1</v>
      </c>
    </row>
    <row r="4" spans="1:16" ht="15.95" customHeight="1" x14ac:dyDescent="0.2">
      <c r="A4" s="1" t="s">
        <v>2891</v>
      </c>
      <c r="B4" s="1">
        <v>9</v>
      </c>
      <c r="C4" s="1">
        <v>56830</v>
      </c>
      <c r="D4" s="55">
        <v>10</v>
      </c>
      <c r="E4" s="1">
        <v>4</v>
      </c>
      <c r="F4" s="1">
        <v>10526</v>
      </c>
      <c r="G4" s="55">
        <v>4</v>
      </c>
      <c r="H4" s="1">
        <v>9</v>
      </c>
      <c r="I4" s="1">
        <v>23902</v>
      </c>
      <c r="J4" s="55">
        <v>7</v>
      </c>
      <c r="K4" s="1">
        <v>4</v>
      </c>
      <c r="L4" s="1">
        <v>4991</v>
      </c>
      <c r="M4" s="55">
        <v>6</v>
      </c>
      <c r="O4" s="1">
        <v>5</v>
      </c>
      <c r="P4" s="1">
        <v>1</v>
      </c>
    </row>
    <row r="5" spans="1:16" ht="15.95" customHeight="1" x14ac:dyDescent="0.2">
      <c r="A5" s="1" t="s">
        <v>2894</v>
      </c>
      <c r="B5" s="1">
        <v>3</v>
      </c>
      <c r="C5" s="1">
        <v>6027</v>
      </c>
      <c r="D5" s="55">
        <v>3</v>
      </c>
      <c r="E5" s="1">
        <v>7</v>
      </c>
      <c r="F5" s="1">
        <v>23865</v>
      </c>
      <c r="G5" s="55">
        <v>7</v>
      </c>
      <c r="H5" s="1">
        <v>6</v>
      </c>
      <c r="I5" s="1">
        <v>15617</v>
      </c>
      <c r="J5" s="55">
        <v>5</v>
      </c>
      <c r="K5" s="1">
        <v>3</v>
      </c>
      <c r="L5" s="1">
        <v>8122</v>
      </c>
      <c r="M5" s="55">
        <v>4</v>
      </c>
      <c r="O5" s="1">
        <v>6</v>
      </c>
      <c r="P5" s="1">
        <v>2</v>
      </c>
    </row>
    <row r="6" spans="1:16" ht="15.95" customHeight="1" x14ac:dyDescent="0.2">
      <c r="A6" s="1" t="s">
        <v>2909</v>
      </c>
      <c r="B6" s="1">
        <v>1</v>
      </c>
      <c r="C6" s="1">
        <v>15525</v>
      </c>
      <c r="D6" s="55">
        <v>1</v>
      </c>
      <c r="E6" s="1">
        <v>0</v>
      </c>
      <c r="G6" s="55">
        <v>0</v>
      </c>
      <c r="H6" s="1">
        <v>2</v>
      </c>
      <c r="I6" s="1">
        <v>5868</v>
      </c>
      <c r="J6" s="55">
        <v>2</v>
      </c>
      <c r="K6" s="1">
        <v>1</v>
      </c>
      <c r="L6" s="1">
        <v>2000</v>
      </c>
      <c r="M6" s="55">
        <v>1</v>
      </c>
      <c r="O6" s="1">
        <v>7</v>
      </c>
      <c r="P6" s="1">
        <v>4</v>
      </c>
    </row>
    <row r="7" spans="1:16" ht="15.95" customHeight="1" x14ac:dyDescent="0.2">
      <c r="A7" s="1" t="s">
        <v>2904</v>
      </c>
      <c r="B7" s="1">
        <v>3</v>
      </c>
      <c r="C7" s="1">
        <v>17780</v>
      </c>
      <c r="D7" s="55">
        <v>3</v>
      </c>
      <c r="E7" s="1">
        <v>3</v>
      </c>
      <c r="F7" s="1">
        <v>5799</v>
      </c>
      <c r="G7" s="55">
        <v>3</v>
      </c>
      <c r="H7" s="1">
        <v>1</v>
      </c>
      <c r="I7" s="1">
        <v>1340</v>
      </c>
      <c r="J7" s="55">
        <v>1</v>
      </c>
      <c r="K7" s="1">
        <v>1</v>
      </c>
      <c r="L7" s="1">
        <v>1065</v>
      </c>
      <c r="M7" s="55">
        <v>1</v>
      </c>
      <c r="O7" s="1">
        <v>8</v>
      </c>
      <c r="P7" s="1">
        <v>18</v>
      </c>
    </row>
    <row r="8" spans="1:16" ht="15.95" customHeight="1" x14ac:dyDescent="0.2">
      <c r="A8" s="1" t="s">
        <v>2838</v>
      </c>
      <c r="B8" s="1">
        <v>0</v>
      </c>
      <c r="D8" s="55">
        <v>0</v>
      </c>
      <c r="E8" s="1">
        <v>0</v>
      </c>
      <c r="G8" s="55">
        <v>0</v>
      </c>
      <c r="H8" s="1">
        <v>1</v>
      </c>
      <c r="I8" s="1">
        <v>4051</v>
      </c>
      <c r="J8" s="55">
        <v>1</v>
      </c>
      <c r="K8" s="1">
        <v>1</v>
      </c>
      <c r="L8" s="1">
        <v>9735</v>
      </c>
      <c r="M8" s="55">
        <v>1</v>
      </c>
      <c r="O8" s="1">
        <v>9</v>
      </c>
      <c r="P8" s="1">
        <v>5</v>
      </c>
    </row>
    <row r="9" spans="1:16" ht="15.95" customHeight="1" x14ac:dyDescent="0.2">
      <c r="A9" s="1" t="s">
        <v>2898</v>
      </c>
      <c r="B9" s="1">
        <v>1</v>
      </c>
      <c r="C9" s="1">
        <v>1161</v>
      </c>
      <c r="D9" s="55">
        <v>1</v>
      </c>
      <c r="E9" s="1">
        <v>1</v>
      </c>
      <c r="F9" s="1">
        <v>977</v>
      </c>
      <c r="G9" s="55">
        <v>1</v>
      </c>
      <c r="H9" s="1">
        <v>2</v>
      </c>
      <c r="I9" s="1">
        <v>14118</v>
      </c>
      <c r="J9" s="55">
        <v>2</v>
      </c>
      <c r="K9" s="1">
        <v>0</v>
      </c>
      <c r="M9" s="55">
        <v>0</v>
      </c>
      <c r="O9" s="1">
        <v>10</v>
      </c>
      <c r="P9" s="1">
        <v>4</v>
      </c>
    </row>
    <row r="10" spans="1:16" ht="15.95" customHeight="1" x14ac:dyDescent="0.2">
      <c r="A10" s="1" t="s">
        <v>2826</v>
      </c>
      <c r="B10" s="1">
        <v>0</v>
      </c>
      <c r="D10" s="55">
        <v>0</v>
      </c>
      <c r="E10" s="1">
        <v>0</v>
      </c>
      <c r="G10" s="55">
        <v>0</v>
      </c>
      <c r="H10" s="1">
        <v>2</v>
      </c>
      <c r="I10" s="1">
        <v>1398</v>
      </c>
      <c r="J10" s="55">
        <v>2</v>
      </c>
      <c r="K10" s="1">
        <v>0</v>
      </c>
      <c r="M10" s="55">
        <v>0</v>
      </c>
      <c r="O10" s="1">
        <v>11</v>
      </c>
      <c r="P10" s="1">
        <v>3</v>
      </c>
    </row>
    <row r="11" spans="1:16" ht="15.95" customHeight="1" x14ac:dyDescent="0.2">
      <c r="A11" s="1" t="s">
        <v>27</v>
      </c>
      <c r="B11" s="1">
        <v>0</v>
      </c>
      <c r="D11" s="55">
        <v>0</v>
      </c>
      <c r="E11" s="1">
        <v>2</v>
      </c>
      <c r="F11" s="1">
        <v>1450</v>
      </c>
      <c r="G11" s="55">
        <v>2</v>
      </c>
      <c r="H11" s="1">
        <v>1</v>
      </c>
      <c r="I11" s="1">
        <v>2000</v>
      </c>
      <c r="J11" s="55">
        <v>1</v>
      </c>
      <c r="K11" s="1">
        <v>0</v>
      </c>
      <c r="M11" s="55">
        <v>0</v>
      </c>
      <c r="O11" s="1">
        <v>12</v>
      </c>
      <c r="P11" s="1">
        <v>11</v>
      </c>
    </row>
    <row r="12" spans="1:16" ht="15.95" customHeight="1" x14ac:dyDescent="0.2">
      <c r="A12" s="1" t="s">
        <v>2907</v>
      </c>
      <c r="B12" s="1">
        <v>1</v>
      </c>
      <c r="C12" s="1">
        <v>879</v>
      </c>
      <c r="D12" s="55">
        <v>1</v>
      </c>
      <c r="E12" s="1">
        <v>0</v>
      </c>
      <c r="G12" s="55">
        <v>0</v>
      </c>
      <c r="H12" s="1">
        <v>1</v>
      </c>
      <c r="I12" s="1">
        <v>799</v>
      </c>
      <c r="J12" s="55">
        <v>1</v>
      </c>
      <c r="K12" s="1">
        <v>0</v>
      </c>
      <c r="M12" s="55">
        <v>0</v>
      </c>
      <c r="O12" s="1">
        <v>13</v>
      </c>
      <c r="P12" s="1">
        <v>7</v>
      </c>
    </row>
    <row r="13" spans="1:16" ht="15.95" customHeight="1" x14ac:dyDescent="0.2">
      <c r="A13" s="1" t="s">
        <v>2903</v>
      </c>
      <c r="B13" s="1">
        <v>0</v>
      </c>
      <c r="D13" s="55">
        <v>0</v>
      </c>
      <c r="E13" s="1">
        <v>0</v>
      </c>
      <c r="G13" s="55">
        <v>0</v>
      </c>
      <c r="H13" s="1">
        <v>1</v>
      </c>
      <c r="I13" s="1">
        <v>4687</v>
      </c>
      <c r="J13" s="55">
        <v>1</v>
      </c>
      <c r="K13" s="1">
        <v>0</v>
      </c>
      <c r="M13" s="55">
        <v>0</v>
      </c>
      <c r="O13" s="1">
        <v>14</v>
      </c>
      <c r="P13" s="1">
        <v>9</v>
      </c>
    </row>
    <row r="14" spans="1:16" ht="15.95" customHeight="1" x14ac:dyDescent="0.2">
      <c r="A14" s="1" t="s">
        <v>2902</v>
      </c>
      <c r="B14" s="1">
        <v>0</v>
      </c>
      <c r="D14" s="55">
        <v>0</v>
      </c>
      <c r="E14" s="1">
        <v>1</v>
      </c>
      <c r="F14" s="1">
        <v>3146</v>
      </c>
      <c r="G14" s="55">
        <v>1</v>
      </c>
      <c r="H14" s="1">
        <v>0</v>
      </c>
      <c r="J14" s="55">
        <v>0</v>
      </c>
      <c r="K14" s="1">
        <v>0</v>
      </c>
      <c r="M14" s="55">
        <v>0</v>
      </c>
      <c r="O14" s="1">
        <v>15</v>
      </c>
      <c r="P14" s="1">
        <v>8</v>
      </c>
    </row>
    <row r="15" spans="1:16" ht="15.95" customHeight="1" x14ac:dyDescent="0.2">
      <c r="A15" s="1" t="s">
        <v>2900</v>
      </c>
      <c r="B15" s="1">
        <v>0</v>
      </c>
      <c r="D15" s="55">
        <v>0</v>
      </c>
      <c r="E15" s="1">
        <v>1</v>
      </c>
      <c r="F15" s="1">
        <v>0</v>
      </c>
      <c r="G15" s="55">
        <v>1</v>
      </c>
      <c r="H15" s="1">
        <v>0</v>
      </c>
      <c r="J15" s="55">
        <v>0</v>
      </c>
      <c r="K15" s="1">
        <v>0</v>
      </c>
      <c r="M15" s="55">
        <v>0</v>
      </c>
      <c r="O15" s="1">
        <v>16</v>
      </c>
      <c r="P15" s="1">
        <v>25</v>
      </c>
    </row>
    <row r="16" spans="1:16" ht="15.95" customHeight="1" x14ac:dyDescent="0.2">
      <c r="O16" s="1">
        <v>17</v>
      </c>
      <c r="P16" s="1">
        <v>19</v>
      </c>
    </row>
    <row r="17" spans="1:16" ht="50.25" customHeight="1" x14ac:dyDescent="0.2">
      <c r="A17" s="1" t="s">
        <v>321</v>
      </c>
      <c r="B17" s="2" t="s">
        <v>3282</v>
      </c>
      <c r="D17" s="1" t="s">
        <v>0</v>
      </c>
      <c r="E17" s="2" t="s">
        <v>3283</v>
      </c>
      <c r="F17" s="2" t="s">
        <v>3219</v>
      </c>
      <c r="O17" s="1">
        <v>18</v>
      </c>
      <c r="P17" s="1">
        <v>8</v>
      </c>
    </row>
    <row r="18" spans="1:16" ht="15.95" customHeight="1" x14ac:dyDescent="0.2">
      <c r="A18" s="1" t="s">
        <v>325</v>
      </c>
      <c r="B18" s="1">
        <v>29</v>
      </c>
      <c r="D18" s="1">
        <v>2019</v>
      </c>
      <c r="E18" s="1">
        <v>77</v>
      </c>
      <c r="F18" s="1">
        <v>162</v>
      </c>
      <c r="O18" s="1">
        <v>19</v>
      </c>
      <c r="P18" s="1">
        <v>4</v>
      </c>
    </row>
    <row r="19" spans="1:16" ht="15.95" customHeight="1" x14ac:dyDescent="0.2">
      <c r="A19" s="1" t="s">
        <v>326</v>
      </c>
      <c r="B19" s="1">
        <v>29</v>
      </c>
      <c r="D19" s="1">
        <v>2020</v>
      </c>
      <c r="E19" s="1">
        <v>60</v>
      </c>
      <c r="F19" s="1">
        <v>124</v>
      </c>
      <c r="O19" s="1">
        <v>20</v>
      </c>
      <c r="P19" s="1">
        <v>3</v>
      </c>
    </row>
    <row r="20" spans="1:16" ht="15.95" customHeight="1" x14ac:dyDescent="0.2">
      <c r="A20" s="1" t="s">
        <v>322</v>
      </c>
      <c r="B20" s="1">
        <v>27</v>
      </c>
      <c r="D20" s="1">
        <v>2021</v>
      </c>
      <c r="E20" s="1">
        <v>73</v>
      </c>
      <c r="F20" s="1">
        <v>143</v>
      </c>
      <c r="O20" s="1">
        <v>21</v>
      </c>
      <c r="P20" s="1">
        <v>3</v>
      </c>
    </row>
    <row r="21" spans="1:16" ht="15.95" customHeight="1" x14ac:dyDescent="0.2">
      <c r="A21" s="1" t="s">
        <v>324</v>
      </c>
      <c r="B21" s="1">
        <v>23</v>
      </c>
      <c r="D21" s="1">
        <v>2022</v>
      </c>
      <c r="E21" s="1">
        <v>92</v>
      </c>
      <c r="F21" s="1">
        <v>313</v>
      </c>
      <c r="O21" s="1">
        <v>22</v>
      </c>
      <c r="P21" s="1">
        <v>1</v>
      </c>
    </row>
    <row r="22" spans="1:16" ht="15.95" customHeight="1" x14ac:dyDescent="0.2">
      <c r="A22" s="1" t="s">
        <v>323</v>
      </c>
      <c r="B22" s="1">
        <v>16</v>
      </c>
      <c r="D22" s="1">
        <v>2023</v>
      </c>
      <c r="E22" s="1">
        <v>104</v>
      </c>
      <c r="F22" s="1">
        <v>216</v>
      </c>
    </row>
    <row r="23" spans="1:16" ht="15.95" customHeight="1" x14ac:dyDescent="0.2">
      <c r="A23" s="1" t="s">
        <v>327</v>
      </c>
      <c r="B23" s="1">
        <v>9</v>
      </c>
      <c r="D23" s="1">
        <v>2024</v>
      </c>
      <c r="E23" s="1">
        <v>128</v>
      </c>
      <c r="F23" s="1">
        <v>315</v>
      </c>
    </row>
    <row r="24" spans="1:16" ht="15.95" customHeight="1" x14ac:dyDescent="0.2">
      <c r="A24" s="1" t="s">
        <v>328</v>
      </c>
      <c r="B24" s="1">
        <v>9</v>
      </c>
      <c r="D24" s="1" t="s">
        <v>3218</v>
      </c>
      <c r="E24" s="1">
        <v>71</v>
      </c>
      <c r="F24" s="1">
        <v>199</v>
      </c>
    </row>
    <row r="27" spans="1:16" ht="30" customHeight="1" x14ac:dyDescent="0.2">
      <c r="A27" s="1" t="s">
        <v>2</v>
      </c>
      <c r="B27" s="2" t="s">
        <v>8</v>
      </c>
      <c r="C27" s="2" t="s">
        <v>180</v>
      </c>
      <c r="D27" s="2" t="s">
        <v>2855</v>
      </c>
      <c r="E27" s="2" t="s">
        <v>3156</v>
      </c>
    </row>
    <row r="28" spans="1:16" ht="15.95" customHeight="1" x14ac:dyDescent="0.2">
      <c r="A28" s="1" t="s">
        <v>9</v>
      </c>
      <c r="B28" s="1">
        <v>9</v>
      </c>
      <c r="C28" s="1">
        <v>3</v>
      </c>
      <c r="D28" s="1">
        <v>9</v>
      </c>
      <c r="E28" s="1">
        <v>6</v>
      </c>
    </row>
    <row r="29" spans="1:16" ht="15.95" customHeight="1" x14ac:dyDescent="0.2">
      <c r="A29" s="1" t="s">
        <v>10</v>
      </c>
      <c r="B29" s="1">
        <v>9</v>
      </c>
      <c r="C29" s="1">
        <v>5</v>
      </c>
      <c r="D29" s="1">
        <v>5</v>
      </c>
      <c r="E29" s="1">
        <v>4</v>
      </c>
    </row>
    <row r="30" spans="1:16" ht="15.95" customHeight="1" x14ac:dyDescent="0.2">
      <c r="A30" s="1" t="s">
        <v>11</v>
      </c>
      <c r="B30" s="1">
        <v>6</v>
      </c>
      <c r="C30" s="1">
        <v>4</v>
      </c>
      <c r="D30" s="1">
        <v>10</v>
      </c>
      <c r="E30" s="1">
        <v>15</v>
      </c>
    </row>
    <row r="31" spans="1:16" ht="15.95" customHeight="1" x14ac:dyDescent="0.2">
      <c r="A31" s="1" t="s">
        <v>12</v>
      </c>
      <c r="B31" s="1">
        <v>2</v>
      </c>
      <c r="C31" s="1">
        <v>7</v>
      </c>
      <c r="D31" s="1">
        <v>9</v>
      </c>
      <c r="E31" s="1">
        <v>18</v>
      </c>
    </row>
    <row r="32" spans="1:16" ht="15.95" customHeight="1" x14ac:dyDescent="0.2">
      <c r="A32" s="1" t="s">
        <v>13</v>
      </c>
      <c r="B32" s="1">
        <v>9</v>
      </c>
      <c r="C32" s="1">
        <v>8</v>
      </c>
      <c r="D32" s="1">
        <v>11</v>
      </c>
      <c r="E32" s="1">
        <v>12</v>
      </c>
    </row>
    <row r="33" spans="1:5" ht="15.95" customHeight="1" x14ac:dyDescent="0.2">
      <c r="A33" s="1" t="s">
        <v>14</v>
      </c>
      <c r="B33" s="1">
        <v>9</v>
      </c>
      <c r="C33" s="1">
        <v>12</v>
      </c>
      <c r="D33" s="1">
        <v>13</v>
      </c>
      <c r="E33" s="1">
        <v>16</v>
      </c>
    </row>
    <row r="34" spans="1:5" ht="15.95" customHeight="1" x14ac:dyDescent="0.2">
      <c r="A34" s="1" t="s">
        <v>15</v>
      </c>
      <c r="B34" s="1">
        <v>12</v>
      </c>
      <c r="C34" s="1">
        <v>6</v>
      </c>
      <c r="D34" s="1">
        <v>23</v>
      </c>
    </row>
    <row r="35" spans="1:5" ht="15.95" customHeight="1" x14ac:dyDescent="0.2">
      <c r="A35" s="1" t="s">
        <v>16</v>
      </c>
      <c r="B35" s="1">
        <v>5</v>
      </c>
      <c r="C35" s="1">
        <v>23</v>
      </c>
      <c r="D35" s="1">
        <v>14</v>
      </c>
    </row>
    <row r="36" spans="1:5" ht="15.95" customHeight="1" x14ac:dyDescent="0.2">
      <c r="A36" s="1" t="s">
        <v>17</v>
      </c>
      <c r="B36" s="1">
        <v>7</v>
      </c>
      <c r="C36" s="1">
        <v>13</v>
      </c>
      <c r="D36" s="1">
        <v>9</v>
      </c>
    </row>
    <row r="37" spans="1:5" ht="15.95" customHeight="1" x14ac:dyDescent="0.2">
      <c r="A37" s="1" t="s">
        <v>18</v>
      </c>
      <c r="B37" s="1">
        <v>9</v>
      </c>
      <c r="C37" s="1">
        <v>10</v>
      </c>
      <c r="D37" s="1">
        <v>9</v>
      </c>
    </row>
    <row r="38" spans="1:5" ht="15.95" customHeight="1" x14ac:dyDescent="0.2">
      <c r="A38" s="1" t="s">
        <v>19</v>
      </c>
      <c r="B38" s="1">
        <v>9</v>
      </c>
      <c r="C38" s="1">
        <v>8</v>
      </c>
      <c r="D38" s="1">
        <v>6</v>
      </c>
    </row>
    <row r="39" spans="1:5" ht="15.95" customHeight="1" x14ac:dyDescent="0.2">
      <c r="A39" s="1" t="s">
        <v>20</v>
      </c>
      <c r="B39" s="1">
        <v>6</v>
      </c>
      <c r="C39" s="1">
        <v>5</v>
      </c>
      <c r="D39" s="1">
        <v>10</v>
      </c>
    </row>
  </sheetData>
  <pageMargins left="1.1811023622047245" right="0.59055118110236227" top="0.78740157480314965" bottom="0.39370078740157483" header="0.31496062992125984" footer="0.31496062992125984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9B7B9-8A29-4414-A20D-34E561CDCAFD}">
  <dimension ref="A1:G21"/>
  <sheetViews>
    <sheetView workbookViewId="0">
      <selection activeCell="G13" sqref="G13"/>
    </sheetView>
  </sheetViews>
  <sheetFormatPr defaultRowHeight="15.95" customHeight="1" x14ac:dyDescent="0.2"/>
  <cols>
    <col min="1" max="1" width="18" style="1" customWidth="1"/>
    <col min="2" max="2" width="34.85546875" style="1" customWidth="1"/>
    <col min="3" max="3" width="15.42578125" style="1" customWidth="1"/>
    <col min="4" max="4" width="9.5703125" style="1" customWidth="1"/>
    <col min="5" max="5" width="19.7109375" style="1" customWidth="1"/>
    <col min="6" max="6" width="35.42578125" style="1" customWidth="1"/>
    <col min="7" max="7" width="15.5703125" style="1" customWidth="1"/>
    <col min="8" max="9" width="9.5703125" style="1" customWidth="1"/>
    <col min="10" max="16384" width="9.140625" style="1"/>
  </cols>
  <sheetData>
    <row r="1" spans="1:7" ht="57" customHeight="1" x14ac:dyDescent="0.2">
      <c r="A1" s="2" t="s">
        <v>3308</v>
      </c>
      <c r="B1" s="2" t="s">
        <v>3304</v>
      </c>
      <c r="C1" s="2" t="s">
        <v>3305</v>
      </c>
      <c r="E1" s="2" t="s">
        <v>3306</v>
      </c>
      <c r="F1" s="2" t="s">
        <v>3307</v>
      </c>
      <c r="G1" s="2" t="s">
        <v>3305</v>
      </c>
    </row>
    <row r="2" spans="1:7" ht="15.95" customHeight="1" x14ac:dyDescent="0.2">
      <c r="A2" s="1" t="s">
        <v>3284</v>
      </c>
      <c r="B2" s="1">
        <v>21370</v>
      </c>
      <c r="C2" s="55">
        <f>ROUND(B2*100/32415,0)</f>
        <v>66</v>
      </c>
      <c r="E2" s="1" t="s">
        <v>3284</v>
      </c>
      <c r="F2" s="1">
        <v>86</v>
      </c>
      <c r="G2" s="55">
        <f>ROUND(F2*100/143,0)</f>
        <v>60</v>
      </c>
    </row>
    <row r="3" spans="1:7" ht="15.95" customHeight="1" x14ac:dyDescent="0.2">
      <c r="A3" s="1" t="s">
        <v>3286</v>
      </c>
      <c r="B3" s="1">
        <v>2934</v>
      </c>
      <c r="C3" s="55">
        <f t="shared" ref="C3:C21" si="0">ROUND(B3*100/32415,0)</f>
        <v>9</v>
      </c>
      <c r="E3" s="1" t="s">
        <v>3285</v>
      </c>
      <c r="F3" s="1">
        <v>16</v>
      </c>
      <c r="G3" s="55">
        <f t="shared" ref="G3:G6" si="1">ROUND(F3*100/143,0)</f>
        <v>11</v>
      </c>
    </row>
    <row r="4" spans="1:7" ht="15.95" customHeight="1" x14ac:dyDescent="0.2">
      <c r="A4" s="1" t="s">
        <v>3288</v>
      </c>
      <c r="B4" s="1">
        <v>2642</v>
      </c>
      <c r="C4" s="55">
        <f t="shared" si="0"/>
        <v>8</v>
      </c>
      <c r="E4" s="1" t="s">
        <v>3286</v>
      </c>
      <c r="F4" s="1">
        <v>15</v>
      </c>
      <c r="G4" s="55">
        <f t="shared" si="1"/>
        <v>10</v>
      </c>
    </row>
    <row r="5" spans="1:7" ht="15.95" customHeight="1" x14ac:dyDescent="0.2">
      <c r="A5" s="1" t="s">
        <v>3285</v>
      </c>
      <c r="B5" s="1">
        <v>1829</v>
      </c>
      <c r="C5" s="55">
        <f t="shared" si="0"/>
        <v>6</v>
      </c>
      <c r="E5" s="1" t="s">
        <v>3287</v>
      </c>
      <c r="F5" s="1">
        <v>13</v>
      </c>
      <c r="G5" s="55">
        <f t="shared" si="1"/>
        <v>9</v>
      </c>
    </row>
    <row r="6" spans="1:7" ht="15.95" customHeight="1" x14ac:dyDescent="0.2">
      <c r="A6" s="1" t="s">
        <v>3287</v>
      </c>
      <c r="B6" s="1">
        <v>1560</v>
      </c>
      <c r="C6" s="55">
        <f t="shared" si="0"/>
        <v>5</v>
      </c>
      <c r="E6" s="1" t="s">
        <v>3288</v>
      </c>
      <c r="F6" s="1">
        <v>7</v>
      </c>
      <c r="G6" s="55">
        <f t="shared" si="1"/>
        <v>5</v>
      </c>
    </row>
    <row r="7" spans="1:7" ht="15.95" customHeight="1" x14ac:dyDescent="0.2">
      <c r="A7" s="1" t="s">
        <v>3289</v>
      </c>
      <c r="B7" s="1">
        <v>702</v>
      </c>
      <c r="C7" s="55">
        <f t="shared" si="0"/>
        <v>2</v>
      </c>
      <c r="E7" s="1" t="s">
        <v>3289</v>
      </c>
      <c r="F7" s="1">
        <v>3</v>
      </c>
      <c r="G7" s="55">
        <f>ROUND(F7*100/143,0)</f>
        <v>2</v>
      </c>
    </row>
    <row r="8" spans="1:7" ht="15.95" customHeight="1" x14ac:dyDescent="0.2">
      <c r="A8" s="1" t="s">
        <v>3290</v>
      </c>
      <c r="B8" s="1">
        <v>481</v>
      </c>
      <c r="C8" s="55">
        <f t="shared" si="0"/>
        <v>1</v>
      </c>
      <c r="E8" s="1" t="s">
        <v>3290</v>
      </c>
      <c r="F8" s="1">
        <v>3</v>
      </c>
      <c r="G8" s="55">
        <f>ROUND(F8*100/143,0)</f>
        <v>2</v>
      </c>
    </row>
    <row r="9" spans="1:7" ht="15.95" customHeight="1" x14ac:dyDescent="0.2">
      <c r="A9" s="1" t="s">
        <v>3291</v>
      </c>
      <c r="B9" s="1">
        <v>172</v>
      </c>
      <c r="C9" s="55">
        <f t="shared" si="0"/>
        <v>1</v>
      </c>
    </row>
    <row r="10" spans="1:7" ht="15.95" customHeight="1" x14ac:dyDescent="0.2">
      <c r="A10" s="1" t="s">
        <v>3292</v>
      </c>
      <c r="B10" s="1">
        <v>155</v>
      </c>
      <c r="C10" s="55">
        <f t="shared" si="0"/>
        <v>0</v>
      </c>
    </row>
    <row r="11" spans="1:7" ht="15.95" customHeight="1" x14ac:dyDescent="0.2">
      <c r="A11" s="1" t="s">
        <v>3293</v>
      </c>
      <c r="B11" s="1">
        <v>147</v>
      </c>
      <c r="C11" s="55">
        <f t="shared" si="0"/>
        <v>0</v>
      </c>
    </row>
    <row r="12" spans="1:7" ht="15.95" customHeight="1" x14ac:dyDescent="0.2">
      <c r="A12" s="1" t="s">
        <v>3294</v>
      </c>
      <c r="B12" s="1">
        <v>83</v>
      </c>
      <c r="C12" s="55">
        <f t="shared" si="0"/>
        <v>0</v>
      </c>
    </row>
    <row r="13" spans="1:7" ht="15.95" customHeight="1" x14ac:dyDescent="0.2">
      <c r="A13" s="1" t="s">
        <v>3295</v>
      </c>
      <c r="B13" s="1">
        <v>62</v>
      </c>
      <c r="C13" s="55">
        <f t="shared" si="0"/>
        <v>0</v>
      </c>
    </row>
    <row r="14" spans="1:7" ht="15.95" customHeight="1" x14ac:dyDescent="0.2">
      <c r="A14" s="1" t="s">
        <v>3296</v>
      </c>
      <c r="B14" s="1">
        <v>61</v>
      </c>
      <c r="C14" s="55">
        <f t="shared" si="0"/>
        <v>0</v>
      </c>
    </row>
    <row r="15" spans="1:7" ht="15.95" customHeight="1" x14ac:dyDescent="0.2">
      <c r="A15" s="1" t="s">
        <v>3297</v>
      </c>
      <c r="B15" s="1">
        <v>41</v>
      </c>
      <c r="C15" s="55">
        <f t="shared" si="0"/>
        <v>0</v>
      </c>
    </row>
    <row r="16" spans="1:7" ht="15.95" customHeight="1" x14ac:dyDescent="0.2">
      <c r="A16" s="1" t="s">
        <v>3298</v>
      </c>
      <c r="B16" s="1">
        <v>31</v>
      </c>
      <c r="C16" s="55">
        <f t="shared" si="0"/>
        <v>0</v>
      </c>
    </row>
    <row r="17" spans="1:3" ht="15.95" customHeight="1" x14ac:dyDescent="0.2">
      <c r="A17" s="1" t="s">
        <v>3299</v>
      </c>
      <c r="B17" s="1">
        <v>30</v>
      </c>
      <c r="C17" s="55">
        <f t="shared" si="0"/>
        <v>0</v>
      </c>
    </row>
    <row r="18" spans="1:3" ht="15.95" customHeight="1" x14ac:dyDescent="0.2">
      <c r="A18" s="1" t="s">
        <v>3300</v>
      </c>
      <c r="B18" s="1">
        <v>19</v>
      </c>
      <c r="C18" s="55">
        <f t="shared" si="0"/>
        <v>0</v>
      </c>
    </row>
    <row r="19" spans="1:3" ht="15.95" customHeight="1" x14ac:dyDescent="0.2">
      <c r="A19" s="1" t="s">
        <v>3301</v>
      </c>
      <c r="B19" s="1">
        <v>17</v>
      </c>
      <c r="C19" s="55">
        <f t="shared" si="0"/>
        <v>0</v>
      </c>
    </row>
    <row r="20" spans="1:3" ht="15.95" customHeight="1" x14ac:dyDescent="0.2">
      <c r="A20" s="1" t="s">
        <v>3302</v>
      </c>
      <c r="B20" s="1">
        <v>13</v>
      </c>
      <c r="C20" s="55">
        <f t="shared" si="0"/>
        <v>0</v>
      </c>
    </row>
    <row r="21" spans="1:3" ht="15.95" customHeight="1" x14ac:dyDescent="0.2">
      <c r="A21" s="1" t="s">
        <v>3303</v>
      </c>
      <c r="B21" s="1">
        <v>12</v>
      </c>
      <c r="C21" s="55">
        <f t="shared" si="0"/>
        <v>0</v>
      </c>
    </row>
  </sheetData>
  <pageMargins left="1.1811023622047245" right="0.59055118110236227" top="0.78740157480314965" bottom="0.39370078740157483" header="0.31496062992125984" footer="0.31496062992125984"/>
  <pageSetup paperSize="9" orientation="portrait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13E7-9791-4E83-81A6-2877A32E269E}">
  <dimension ref="A1:C11"/>
  <sheetViews>
    <sheetView workbookViewId="0">
      <selection activeCell="C19" sqref="C19"/>
    </sheetView>
  </sheetViews>
  <sheetFormatPr defaultRowHeight="15.95" customHeight="1" x14ac:dyDescent="0.2"/>
  <cols>
    <col min="1" max="1" width="48.7109375" style="1" customWidth="1"/>
    <col min="2" max="2" width="22.85546875" style="1" customWidth="1"/>
    <col min="3" max="3" width="20" style="1" customWidth="1"/>
    <col min="4" max="4" width="9.5703125" style="1" customWidth="1"/>
    <col min="5" max="16384" width="9.140625" style="1"/>
  </cols>
  <sheetData>
    <row r="1" spans="1:3" ht="50.25" customHeight="1" x14ac:dyDescent="0.2">
      <c r="A1" s="2" t="s">
        <v>3191</v>
      </c>
      <c r="B1" s="2" t="s">
        <v>3220</v>
      </c>
      <c r="C1" s="2" t="s">
        <v>3221</v>
      </c>
    </row>
    <row r="2" spans="1:3" ht="15.95" customHeight="1" x14ac:dyDescent="0.2">
      <c r="A2" s="1" t="s">
        <v>2824</v>
      </c>
      <c r="B2" s="1">
        <v>41</v>
      </c>
      <c r="C2" s="1">
        <v>2200</v>
      </c>
    </row>
    <row r="3" spans="1:3" ht="15.95" customHeight="1" x14ac:dyDescent="0.2">
      <c r="A3" s="1" t="s">
        <v>2895</v>
      </c>
      <c r="B3" s="1">
        <v>17</v>
      </c>
      <c r="C3" s="1">
        <v>2200</v>
      </c>
    </row>
    <row r="4" spans="1:3" ht="15.95" customHeight="1" x14ac:dyDescent="0.2">
      <c r="A4" s="1" t="s">
        <v>2891</v>
      </c>
      <c r="B4" s="1">
        <v>16</v>
      </c>
      <c r="C4" s="1">
        <v>5000</v>
      </c>
    </row>
    <row r="5" spans="1:3" ht="15.95" customHeight="1" x14ac:dyDescent="0.2">
      <c r="A5" s="1" t="s">
        <v>2838</v>
      </c>
      <c r="B5" s="1">
        <v>3</v>
      </c>
      <c r="C5" s="1">
        <v>1600</v>
      </c>
    </row>
    <row r="6" spans="1:3" ht="15.95" customHeight="1" x14ac:dyDescent="0.2">
      <c r="A6" s="1" t="s">
        <v>2904</v>
      </c>
      <c r="B6" s="1">
        <v>3</v>
      </c>
      <c r="C6" s="1">
        <v>1800</v>
      </c>
    </row>
    <row r="7" spans="1:3" ht="15.95" customHeight="1" x14ac:dyDescent="0.2">
      <c r="A7" s="1" t="s">
        <v>2894</v>
      </c>
      <c r="B7" s="1">
        <v>1</v>
      </c>
      <c r="C7" s="1">
        <v>5800</v>
      </c>
    </row>
    <row r="8" spans="1:3" ht="15.95" customHeight="1" x14ac:dyDescent="0.2">
      <c r="A8" s="1" t="s">
        <v>27</v>
      </c>
      <c r="B8" s="1">
        <v>1</v>
      </c>
      <c r="C8" s="1">
        <v>2000</v>
      </c>
    </row>
    <row r="9" spans="1:3" ht="15.95" customHeight="1" x14ac:dyDescent="0.2">
      <c r="A9" s="1" t="s">
        <v>2907</v>
      </c>
      <c r="B9" s="1">
        <v>1</v>
      </c>
      <c r="C9" s="1">
        <v>2300</v>
      </c>
    </row>
    <row r="10" spans="1:3" ht="15.95" customHeight="1" x14ac:dyDescent="0.2">
      <c r="A10" s="1" t="s">
        <v>2903</v>
      </c>
      <c r="B10" s="1">
        <v>1</v>
      </c>
      <c r="C10" s="1">
        <v>4700</v>
      </c>
    </row>
    <row r="11" spans="1:3" ht="15.95" customHeight="1" x14ac:dyDescent="0.2">
      <c r="A11" s="1" t="s">
        <v>2902</v>
      </c>
      <c r="B11" s="1">
        <v>1</v>
      </c>
      <c r="C11" s="1">
        <v>2300</v>
      </c>
    </row>
  </sheetData>
  <pageMargins left="1.1811023622047245" right="0.59055118110236227" top="0.78740157480314965" bottom="0.39370078740157483" header="0.31496062992125984" footer="0.31496062992125984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6B4B-EBF1-46E6-91F3-BFF6A120FE70}">
  <dimension ref="A1:U147"/>
  <sheetViews>
    <sheetView workbookViewId="0">
      <selection activeCell="N12" sqref="N12"/>
    </sheetView>
  </sheetViews>
  <sheetFormatPr defaultColWidth="9.140625" defaultRowHeight="15.95" customHeight="1" x14ac:dyDescent="0.2"/>
  <cols>
    <col min="1" max="1" width="28" style="1" customWidth="1"/>
    <col min="2" max="2" width="12.5703125" style="1" customWidth="1"/>
    <col min="3" max="7" width="6.42578125" style="1" customWidth="1"/>
    <col min="8" max="8" width="6.28515625" style="1" customWidth="1"/>
    <col min="9" max="9" width="7.42578125" style="1" customWidth="1"/>
    <col min="10" max="10" width="6" style="1" customWidth="1"/>
    <col min="11" max="11" width="7.140625" style="1" customWidth="1"/>
    <col min="12" max="16" width="7.42578125" style="1" customWidth="1"/>
    <col min="17" max="21" width="8.85546875" style="1" customWidth="1"/>
    <col min="22" max="16384" width="9.140625" style="1"/>
  </cols>
  <sheetData>
    <row r="1" spans="1:21" ht="53.25" customHeight="1" x14ac:dyDescent="0.2">
      <c r="A1" s="1" t="s">
        <v>181</v>
      </c>
      <c r="B1" s="2" t="s">
        <v>32</v>
      </c>
      <c r="C1" s="2" t="s">
        <v>3051</v>
      </c>
      <c r="D1" s="2" t="s">
        <v>3052</v>
      </c>
      <c r="E1" s="2" t="s">
        <v>3053</v>
      </c>
      <c r="F1" s="2" t="s">
        <v>3054</v>
      </c>
      <c r="G1" s="2" t="s">
        <v>3201</v>
      </c>
      <c r="H1" s="13" t="s">
        <v>3043</v>
      </c>
      <c r="I1" s="14" t="s">
        <v>3044</v>
      </c>
      <c r="J1" s="13" t="s">
        <v>3192</v>
      </c>
      <c r="K1" s="14" t="s">
        <v>3193</v>
      </c>
      <c r="L1" s="2" t="s">
        <v>24</v>
      </c>
      <c r="M1" s="2" t="s">
        <v>30</v>
      </c>
      <c r="N1" s="2" t="s">
        <v>2821</v>
      </c>
      <c r="O1" s="2" t="s">
        <v>3042</v>
      </c>
      <c r="P1" s="2" t="s">
        <v>3202</v>
      </c>
      <c r="Q1" s="10" t="s">
        <v>3047</v>
      </c>
      <c r="R1" s="10" t="s">
        <v>3048</v>
      </c>
      <c r="S1" s="10" t="s">
        <v>3049</v>
      </c>
      <c r="T1" s="10" t="s">
        <v>3050</v>
      </c>
      <c r="U1" s="10" t="s">
        <v>3203</v>
      </c>
    </row>
    <row r="2" spans="1:21" ht="15.95" customHeight="1" x14ac:dyDescent="0.2">
      <c r="A2" t="s">
        <v>182</v>
      </c>
      <c r="B2" t="s">
        <v>34</v>
      </c>
      <c r="C2">
        <v>146</v>
      </c>
      <c r="D2">
        <v>144</v>
      </c>
      <c r="E2">
        <v>153</v>
      </c>
      <c r="F2">
        <v>168</v>
      </c>
      <c r="G2">
        <v>73</v>
      </c>
      <c r="H2" s="33">
        <v>15</v>
      </c>
      <c r="I2" s="33">
        <v>10</v>
      </c>
      <c r="J2" s="33">
        <v>-4</v>
      </c>
      <c r="K2" s="33">
        <v>-2</v>
      </c>
      <c r="L2" s="32">
        <v>150</v>
      </c>
      <c r="M2" s="32">
        <v>149</v>
      </c>
      <c r="N2" s="32">
        <v>177</v>
      </c>
      <c r="O2" s="32">
        <v>230</v>
      </c>
      <c r="P2" s="32">
        <v>107</v>
      </c>
      <c r="Q2"/>
      <c r="R2"/>
      <c r="S2">
        <v>1</v>
      </c>
      <c r="T2"/>
      <c r="U2">
        <v>1</v>
      </c>
    </row>
    <row r="3" spans="1:21" ht="15.95" customHeight="1" x14ac:dyDescent="0.2">
      <c r="A3" t="s">
        <v>184</v>
      </c>
      <c r="B3" t="s">
        <v>34</v>
      </c>
      <c r="C3">
        <v>74</v>
      </c>
      <c r="D3">
        <v>98</v>
      </c>
      <c r="E3">
        <v>108</v>
      </c>
      <c r="F3">
        <v>82</v>
      </c>
      <c r="G3">
        <v>47</v>
      </c>
      <c r="H3" s="33">
        <v>-26</v>
      </c>
      <c r="I3" s="33">
        <v>-24</v>
      </c>
      <c r="J3" s="33">
        <v>2</v>
      </c>
      <c r="K3" s="33">
        <v>2</v>
      </c>
      <c r="L3" s="32">
        <v>72</v>
      </c>
      <c r="M3" s="32">
        <v>95</v>
      </c>
      <c r="N3" s="32">
        <v>133</v>
      </c>
      <c r="O3" s="32">
        <v>110</v>
      </c>
      <c r="P3" s="32">
        <v>56</v>
      </c>
      <c r="Q3"/>
      <c r="R3"/>
      <c r="S3"/>
      <c r="T3"/>
      <c r="U3"/>
    </row>
    <row r="4" spans="1:21" ht="15.95" customHeight="1" x14ac:dyDescent="0.2">
      <c r="A4" t="s">
        <v>2932</v>
      </c>
      <c r="B4" t="s">
        <v>34</v>
      </c>
      <c r="C4">
        <v>30</v>
      </c>
      <c r="D4">
        <v>55</v>
      </c>
      <c r="E4">
        <v>80</v>
      </c>
      <c r="F4">
        <v>83</v>
      </c>
      <c r="G4">
        <v>42</v>
      </c>
      <c r="H4" s="33">
        <v>3</v>
      </c>
      <c r="I4" s="33">
        <v>4</v>
      </c>
      <c r="J4" s="33">
        <v>3</v>
      </c>
      <c r="K4" s="33">
        <v>4</v>
      </c>
      <c r="L4" s="32">
        <v>23</v>
      </c>
      <c r="M4" s="32">
        <v>45</v>
      </c>
      <c r="N4" s="32">
        <v>87</v>
      </c>
      <c r="O4" s="32">
        <v>111</v>
      </c>
      <c r="P4" s="32">
        <v>67</v>
      </c>
      <c r="Q4"/>
      <c r="R4">
        <v>1</v>
      </c>
      <c r="S4"/>
      <c r="T4">
        <v>1</v>
      </c>
      <c r="U4"/>
    </row>
    <row r="5" spans="1:21" ht="15.95" customHeight="1" x14ac:dyDescent="0.2">
      <c r="A5" t="s">
        <v>183</v>
      </c>
      <c r="B5" t="s">
        <v>50</v>
      </c>
      <c r="C5">
        <v>159</v>
      </c>
      <c r="D5">
        <v>101</v>
      </c>
      <c r="E5">
        <v>113</v>
      </c>
      <c r="F5">
        <v>102</v>
      </c>
      <c r="G5">
        <v>41</v>
      </c>
      <c r="H5" s="33">
        <v>-11</v>
      </c>
      <c r="I5" s="33">
        <v>-10</v>
      </c>
      <c r="J5" s="33">
        <v>-9</v>
      </c>
      <c r="K5" s="33">
        <v>-9</v>
      </c>
      <c r="L5" s="32">
        <v>167</v>
      </c>
      <c r="M5" s="32">
        <v>115</v>
      </c>
      <c r="N5" s="32">
        <v>171</v>
      </c>
      <c r="O5" s="32">
        <v>132</v>
      </c>
      <c r="P5" s="32">
        <v>61</v>
      </c>
      <c r="Q5"/>
      <c r="R5"/>
      <c r="S5">
        <v>2</v>
      </c>
      <c r="T5"/>
      <c r="U5"/>
    </row>
    <row r="6" spans="1:21" ht="15.95" customHeight="1" x14ac:dyDescent="0.2">
      <c r="A6" t="s">
        <v>189</v>
      </c>
      <c r="B6" t="s">
        <v>34</v>
      </c>
      <c r="C6">
        <v>60</v>
      </c>
      <c r="D6">
        <v>45</v>
      </c>
      <c r="E6">
        <v>44</v>
      </c>
      <c r="F6">
        <v>48</v>
      </c>
      <c r="G6">
        <v>36</v>
      </c>
      <c r="H6" s="33">
        <v>4</v>
      </c>
      <c r="I6" s="33">
        <v>9</v>
      </c>
      <c r="J6" s="33">
        <v>15</v>
      </c>
      <c r="K6" s="33">
        <v>31</v>
      </c>
      <c r="L6" s="32">
        <v>61</v>
      </c>
      <c r="M6" s="32">
        <v>67</v>
      </c>
      <c r="N6" s="32">
        <v>74</v>
      </c>
      <c r="O6" s="32">
        <v>69</v>
      </c>
      <c r="P6" s="32">
        <v>89</v>
      </c>
      <c r="Q6"/>
      <c r="R6">
        <v>1</v>
      </c>
      <c r="S6"/>
      <c r="T6"/>
      <c r="U6"/>
    </row>
    <row r="7" spans="1:21" ht="15.95" customHeight="1" x14ac:dyDescent="0.2">
      <c r="A7" t="s">
        <v>185</v>
      </c>
      <c r="B7" t="s">
        <v>34</v>
      </c>
      <c r="C7">
        <v>64</v>
      </c>
      <c r="D7">
        <v>67</v>
      </c>
      <c r="E7">
        <v>66</v>
      </c>
      <c r="F7">
        <v>56</v>
      </c>
      <c r="G7">
        <v>31</v>
      </c>
      <c r="H7" s="33">
        <v>-10</v>
      </c>
      <c r="I7" s="33">
        <v>-15</v>
      </c>
      <c r="J7" s="33">
        <v>6</v>
      </c>
      <c r="K7" s="33">
        <v>11</v>
      </c>
      <c r="L7" s="32">
        <v>64</v>
      </c>
      <c r="M7" s="32">
        <v>71</v>
      </c>
      <c r="N7" s="32">
        <v>91</v>
      </c>
      <c r="O7" s="32">
        <v>85</v>
      </c>
      <c r="P7" s="32">
        <v>50</v>
      </c>
      <c r="Q7">
        <v>2</v>
      </c>
      <c r="R7"/>
      <c r="S7"/>
      <c r="T7"/>
      <c r="U7"/>
    </row>
    <row r="8" spans="1:21" ht="15.95" customHeight="1" x14ac:dyDescent="0.2">
      <c r="A8" t="s">
        <v>188</v>
      </c>
      <c r="B8" t="s">
        <v>34</v>
      </c>
      <c r="C8">
        <v>40</v>
      </c>
      <c r="D8">
        <v>44</v>
      </c>
      <c r="E8">
        <v>63</v>
      </c>
      <c r="F8">
        <v>64</v>
      </c>
      <c r="G8">
        <v>30</v>
      </c>
      <c r="H8" s="33">
        <v>1</v>
      </c>
      <c r="I8" s="33">
        <v>2</v>
      </c>
      <c r="J8" s="33">
        <v>1</v>
      </c>
      <c r="K8" s="33">
        <v>2</v>
      </c>
      <c r="L8" s="32">
        <v>39</v>
      </c>
      <c r="M8" s="32">
        <v>46</v>
      </c>
      <c r="N8" s="32">
        <v>85</v>
      </c>
      <c r="O8" s="32">
        <v>82</v>
      </c>
      <c r="P8" s="32">
        <v>47</v>
      </c>
      <c r="Q8">
        <v>2</v>
      </c>
      <c r="R8"/>
      <c r="S8"/>
      <c r="T8"/>
      <c r="U8"/>
    </row>
    <row r="9" spans="1:21" ht="15.95" customHeight="1" x14ac:dyDescent="0.2">
      <c r="A9" t="s">
        <v>186</v>
      </c>
      <c r="B9" t="s">
        <v>34</v>
      </c>
      <c r="C9">
        <v>50</v>
      </c>
      <c r="D9">
        <v>53</v>
      </c>
      <c r="E9">
        <v>49</v>
      </c>
      <c r="F9">
        <v>51</v>
      </c>
      <c r="G9">
        <v>30</v>
      </c>
      <c r="H9" s="33">
        <v>2</v>
      </c>
      <c r="I9" s="33">
        <v>4</v>
      </c>
      <c r="J9" s="33">
        <v>4</v>
      </c>
      <c r="K9" s="33">
        <v>8</v>
      </c>
      <c r="L9" s="32">
        <v>43</v>
      </c>
      <c r="M9" s="32">
        <v>54</v>
      </c>
      <c r="N9" s="32">
        <v>49</v>
      </c>
      <c r="O9" s="32">
        <v>48</v>
      </c>
      <c r="P9" s="32">
        <v>38</v>
      </c>
      <c r="Q9"/>
      <c r="R9"/>
      <c r="S9"/>
      <c r="T9"/>
      <c r="U9"/>
    </row>
    <row r="10" spans="1:21" ht="15.95" customHeight="1" x14ac:dyDescent="0.2">
      <c r="A10" t="s">
        <v>187</v>
      </c>
      <c r="B10" t="s">
        <v>34</v>
      </c>
      <c r="C10">
        <v>61</v>
      </c>
      <c r="D10">
        <v>58</v>
      </c>
      <c r="E10">
        <v>50</v>
      </c>
      <c r="F10">
        <v>54</v>
      </c>
      <c r="G10">
        <v>25</v>
      </c>
      <c r="H10" s="33">
        <v>4</v>
      </c>
      <c r="I10" s="33">
        <v>8</v>
      </c>
      <c r="J10" s="33">
        <v>0</v>
      </c>
      <c r="K10" s="33">
        <v>0</v>
      </c>
      <c r="L10" s="32">
        <v>54</v>
      </c>
      <c r="M10" s="32">
        <v>57</v>
      </c>
      <c r="N10" s="32">
        <v>86</v>
      </c>
      <c r="O10" s="32">
        <v>62</v>
      </c>
      <c r="P10" s="32">
        <v>36</v>
      </c>
      <c r="Q10"/>
      <c r="R10">
        <v>1</v>
      </c>
      <c r="S10">
        <v>1</v>
      </c>
      <c r="T10"/>
      <c r="U10"/>
    </row>
    <row r="11" spans="1:21" ht="15.95" customHeight="1" x14ac:dyDescent="0.2">
      <c r="A11" t="s">
        <v>2762</v>
      </c>
      <c r="B11" t="s">
        <v>34</v>
      </c>
      <c r="C11">
        <v>19</v>
      </c>
      <c r="D11">
        <v>43</v>
      </c>
      <c r="E11">
        <v>35</v>
      </c>
      <c r="F11">
        <v>41</v>
      </c>
      <c r="G11">
        <v>23</v>
      </c>
      <c r="H11" s="33">
        <v>6</v>
      </c>
      <c r="I11" s="33">
        <v>17</v>
      </c>
      <c r="J11" s="33">
        <v>0</v>
      </c>
      <c r="K11" s="33">
        <v>0</v>
      </c>
      <c r="L11" s="32">
        <v>19</v>
      </c>
      <c r="M11" s="32">
        <v>115</v>
      </c>
      <c r="N11" s="32">
        <v>70</v>
      </c>
      <c r="O11" s="32">
        <v>93</v>
      </c>
      <c r="P11" s="32">
        <v>34</v>
      </c>
      <c r="Q11"/>
      <c r="R11"/>
      <c r="S11">
        <v>1</v>
      </c>
      <c r="T11"/>
      <c r="U11"/>
    </row>
    <row r="12" spans="1:21" ht="15.95" customHeight="1" x14ac:dyDescent="0.2">
      <c r="A12" t="s">
        <v>230</v>
      </c>
      <c r="B12" t="s">
        <v>34</v>
      </c>
      <c r="C12">
        <v>22</v>
      </c>
      <c r="D12">
        <v>15</v>
      </c>
      <c r="E12">
        <v>38</v>
      </c>
      <c r="F12">
        <v>43</v>
      </c>
      <c r="G12">
        <v>20</v>
      </c>
      <c r="H12" s="33">
        <v>5</v>
      </c>
      <c r="I12" s="33">
        <v>13</v>
      </c>
      <c r="J12" s="33">
        <v>-2</v>
      </c>
      <c r="K12" s="33">
        <v>-5</v>
      </c>
      <c r="L12" s="32">
        <v>23</v>
      </c>
      <c r="M12" s="32">
        <v>15</v>
      </c>
      <c r="N12" s="32">
        <v>37</v>
      </c>
      <c r="O12" s="32">
        <v>54</v>
      </c>
      <c r="P12" s="32">
        <v>29</v>
      </c>
      <c r="Q12"/>
      <c r="R12"/>
      <c r="S12">
        <v>1</v>
      </c>
      <c r="T12"/>
      <c r="U12"/>
    </row>
    <row r="13" spans="1:21" ht="15.95" customHeight="1" x14ac:dyDescent="0.2">
      <c r="A13" t="s">
        <v>212</v>
      </c>
      <c r="B13" t="s">
        <v>126</v>
      </c>
      <c r="C13">
        <v>25</v>
      </c>
      <c r="D13">
        <v>22</v>
      </c>
      <c r="E13">
        <v>30</v>
      </c>
      <c r="F13">
        <v>39</v>
      </c>
      <c r="G13">
        <v>18</v>
      </c>
      <c r="H13" s="33">
        <v>9</v>
      </c>
      <c r="I13" s="33">
        <v>30</v>
      </c>
      <c r="J13" s="33">
        <v>-1</v>
      </c>
      <c r="K13" s="33">
        <v>-3</v>
      </c>
      <c r="L13" s="32">
        <v>26</v>
      </c>
      <c r="M13" s="32">
        <v>20</v>
      </c>
      <c r="N13" s="32">
        <v>35</v>
      </c>
      <c r="O13" s="32">
        <v>45</v>
      </c>
      <c r="P13" s="32">
        <v>26</v>
      </c>
      <c r="Q13">
        <v>1</v>
      </c>
      <c r="R13"/>
      <c r="S13">
        <v>1</v>
      </c>
      <c r="T13"/>
      <c r="U13"/>
    </row>
    <row r="14" spans="1:21" ht="15.95" customHeight="1" x14ac:dyDescent="0.2">
      <c r="A14" t="s">
        <v>207</v>
      </c>
      <c r="B14" t="s">
        <v>34</v>
      </c>
      <c r="C14">
        <v>30</v>
      </c>
      <c r="D14">
        <v>18</v>
      </c>
      <c r="E14">
        <v>26</v>
      </c>
      <c r="F14">
        <v>24</v>
      </c>
      <c r="G14">
        <v>18</v>
      </c>
      <c r="H14" s="33">
        <v>-2</v>
      </c>
      <c r="I14" s="33">
        <v>-8</v>
      </c>
      <c r="J14" s="33">
        <v>3</v>
      </c>
      <c r="K14" s="33">
        <v>13</v>
      </c>
      <c r="L14" s="32">
        <v>20</v>
      </c>
      <c r="M14" s="32">
        <v>16</v>
      </c>
      <c r="N14" s="32">
        <v>22</v>
      </c>
      <c r="O14" s="32">
        <v>27</v>
      </c>
      <c r="P14" s="32">
        <v>22</v>
      </c>
      <c r="Q14">
        <v>1</v>
      </c>
      <c r="R14"/>
      <c r="S14"/>
      <c r="T14"/>
      <c r="U14"/>
    </row>
    <row r="15" spans="1:21" ht="15.95" customHeight="1" x14ac:dyDescent="0.2">
      <c r="A15" t="s">
        <v>191</v>
      </c>
      <c r="B15" t="s">
        <v>74</v>
      </c>
      <c r="C15">
        <v>31</v>
      </c>
      <c r="D15">
        <v>35</v>
      </c>
      <c r="E15">
        <v>49</v>
      </c>
      <c r="F15">
        <v>46</v>
      </c>
      <c r="G15">
        <v>17</v>
      </c>
      <c r="H15" s="33">
        <v>-3</v>
      </c>
      <c r="I15" s="33">
        <v>-6</v>
      </c>
      <c r="J15" s="33">
        <v>-8</v>
      </c>
      <c r="K15" s="33">
        <v>-17</v>
      </c>
      <c r="L15" s="32">
        <v>39</v>
      </c>
      <c r="M15" s="32">
        <v>40</v>
      </c>
      <c r="N15" s="32">
        <v>63</v>
      </c>
      <c r="O15" s="32">
        <v>62</v>
      </c>
      <c r="P15" s="32">
        <v>22</v>
      </c>
      <c r="Q15"/>
      <c r="R15"/>
      <c r="S15"/>
      <c r="T15"/>
      <c r="U15"/>
    </row>
    <row r="16" spans="1:21" ht="15.95" customHeight="1" x14ac:dyDescent="0.2">
      <c r="A16" t="s">
        <v>196</v>
      </c>
      <c r="B16" t="s">
        <v>34</v>
      </c>
      <c r="C16">
        <v>23</v>
      </c>
      <c r="D16">
        <v>31</v>
      </c>
      <c r="E16">
        <v>31</v>
      </c>
      <c r="F16">
        <v>39</v>
      </c>
      <c r="G16">
        <v>17</v>
      </c>
      <c r="H16" s="33">
        <v>8</v>
      </c>
      <c r="I16" s="33">
        <v>26</v>
      </c>
      <c r="J16" s="33">
        <v>-1</v>
      </c>
      <c r="K16" s="33">
        <v>-3</v>
      </c>
      <c r="L16" s="32">
        <v>19</v>
      </c>
      <c r="M16" s="32">
        <v>24</v>
      </c>
      <c r="N16" s="32">
        <v>39</v>
      </c>
      <c r="O16" s="32">
        <v>48</v>
      </c>
      <c r="P16" s="32">
        <v>40</v>
      </c>
      <c r="Q16">
        <v>1</v>
      </c>
      <c r="R16"/>
      <c r="S16"/>
      <c r="T16"/>
      <c r="U16"/>
    </row>
    <row r="17" spans="1:21" ht="15.95" customHeight="1" x14ac:dyDescent="0.2">
      <c r="A17" t="s">
        <v>193</v>
      </c>
      <c r="B17" t="s">
        <v>34</v>
      </c>
      <c r="C17">
        <v>25</v>
      </c>
      <c r="D17">
        <v>35</v>
      </c>
      <c r="E17">
        <v>39</v>
      </c>
      <c r="F17">
        <v>28</v>
      </c>
      <c r="G17">
        <v>17</v>
      </c>
      <c r="H17" s="33">
        <v>-11</v>
      </c>
      <c r="I17" s="33">
        <v>-28</v>
      </c>
      <c r="J17" s="33">
        <v>4</v>
      </c>
      <c r="K17" s="33">
        <v>14</v>
      </c>
      <c r="L17" s="32">
        <v>42</v>
      </c>
      <c r="M17" s="32">
        <v>49</v>
      </c>
      <c r="N17" s="32">
        <v>46</v>
      </c>
      <c r="O17" s="32">
        <v>37</v>
      </c>
      <c r="P17" s="32">
        <v>19</v>
      </c>
      <c r="Q17"/>
      <c r="R17">
        <v>1</v>
      </c>
      <c r="S17"/>
      <c r="T17"/>
      <c r="U17"/>
    </row>
    <row r="18" spans="1:21" ht="15.95" customHeight="1" x14ac:dyDescent="0.2">
      <c r="A18" t="s">
        <v>235</v>
      </c>
      <c r="B18" t="s">
        <v>157</v>
      </c>
      <c r="C18">
        <v>29</v>
      </c>
      <c r="D18">
        <v>23</v>
      </c>
      <c r="E18">
        <v>33</v>
      </c>
      <c r="F18">
        <v>23</v>
      </c>
      <c r="G18">
        <v>17</v>
      </c>
      <c r="H18" s="33">
        <v>-10</v>
      </c>
      <c r="I18" s="33">
        <v>-30</v>
      </c>
      <c r="J18" s="33">
        <v>10</v>
      </c>
      <c r="K18" s="33">
        <v>44</v>
      </c>
      <c r="L18" s="32">
        <v>36</v>
      </c>
      <c r="M18" s="32">
        <v>25</v>
      </c>
      <c r="N18" s="32">
        <v>35</v>
      </c>
      <c r="O18" s="32">
        <v>25</v>
      </c>
      <c r="P18" s="32">
        <v>21</v>
      </c>
      <c r="Q18"/>
      <c r="R18"/>
      <c r="S18"/>
      <c r="T18"/>
      <c r="U18"/>
    </row>
    <row r="19" spans="1:21" ht="15.95" customHeight="1" x14ac:dyDescent="0.2">
      <c r="A19" t="s">
        <v>226</v>
      </c>
      <c r="B19" t="s">
        <v>68</v>
      </c>
      <c r="C19">
        <v>17</v>
      </c>
      <c r="D19">
        <v>15</v>
      </c>
      <c r="E19">
        <v>16</v>
      </c>
      <c r="F19">
        <v>12</v>
      </c>
      <c r="G19">
        <v>17</v>
      </c>
      <c r="H19" s="33">
        <v>-4</v>
      </c>
      <c r="I19" s="33">
        <v>-25</v>
      </c>
      <c r="J19" s="33">
        <v>13</v>
      </c>
      <c r="K19" s="33">
        <v>108</v>
      </c>
      <c r="L19" s="32">
        <v>12</v>
      </c>
      <c r="M19" s="32">
        <v>19</v>
      </c>
      <c r="N19" s="32">
        <v>17</v>
      </c>
      <c r="O19" s="32">
        <v>16</v>
      </c>
      <c r="P19" s="32">
        <v>22</v>
      </c>
      <c r="Q19"/>
      <c r="R19"/>
      <c r="S19">
        <v>1</v>
      </c>
      <c r="T19">
        <v>1</v>
      </c>
      <c r="U19"/>
    </row>
    <row r="20" spans="1:21" ht="15.95" customHeight="1" x14ac:dyDescent="0.2">
      <c r="A20" t="s">
        <v>211</v>
      </c>
      <c r="B20" t="s">
        <v>34</v>
      </c>
      <c r="C20">
        <v>19</v>
      </c>
      <c r="D20">
        <v>22</v>
      </c>
      <c r="E20">
        <v>17</v>
      </c>
      <c r="F20">
        <v>24</v>
      </c>
      <c r="G20">
        <v>16</v>
      </c>
      <c r="H20" s="33">
        <v>7</v>
      </c>
      <c r="I20" s="33">
        <v>41</v>
      </c>
      <c r="J20" s="33">
        <v>7</v>
      </c>
      <c r="K20" s="33">
        <v>29</v>
      </c>
      <c r="L20" s="32">
        <v>17</v>
      </c>
      <c r="M20" s="32">
        <v>21</v>
      </c>
      <c r="N20" s="32">
        <v>18</v>
      </c>
      <c r="O20" s="32">
        <v>28</v>
      </c>
      <c r="P20" s="32">
        <v>21</v>
      </c>
      <c r="Q20"/>
      <c r="R20">
        <v>1</v>
      </c>
      <c r="S20"/>
      <c r="T20">
        <v>1</v>
      </c>
      <c r="U20"/>
    </row>
    <row r="21" spans="1:21" ht="15.95" customHeight="1" x14ac:dyDescent="0.2">
      <c r="A21" t="s">
        <v>190</v>
      </c>
      <c r="B21" t="s">
        <v>34</v>
      </c>
      <c r="C21">
        <v>34</v>
      </c>
      <c r="D21">
        <v>40</v>
      </c>
      <c r="E21">
        <v>23</v>
      </c>
      <c r="F21">
        <v>35</v>
      </c>
      <c r="G21">
        <v>15</v>
      </c>
      <c r="H21" s="33">
        <v>12</v>
      </c>
      <c r="I21" s="33">
        <v>52</v>
      </c>
      <c r="J21" s="33">
        <v>-9</v>
      </c>
      <c r="K21" s="33">
        <v>-26</v>
      </c>
      <c r="L21" s="32">
        <v>26</v>
      </c>
      <c r="M21" s="32">
        <v>36</v>
      </c>
      <c r="N21" s="32">
        <v>36</v>
      </c>
      <c r="O21" s="32">
        <v>41</v>
      </c>
      <c r="P21" s="32">
        <v>23</v>
      </c>
      <c r="Q21"/>
      <c r="R21">
        <v>1</v>
      </c>
      <c r="S21"/>
      <c r="T21"/>
      <c r="U21"/>
    </row>
    <row r="22" spans="1:21" ht="15.95" customHeight="1" x14ac:dyDescent="0.2">
      <c r="A22" t="s">
        <v>2761</v>
      </c>
      <c r="B22" t="s">
        <v>34</v>
      </c>
      <c r="C22">
        <v>23</v>
      </c>
      <c r="D22">
        <v>26</v>
      </c>
      <c r="E22">
        <v>44</v>
      </c>
      <c r="F22">
        <v>30</v>
      </c>
      <c r="G22">
        <v>15</v>
      </c>
      <c r="H22" s="33">
        <v>-14</v>
      </c>
      <c r="I22" s="33">
        <v>-32</v>
      </c>
      <c r="J22" s="33">
        <v>3</v>
      </c>
      <c r="K22" s="33">
        <v>10</v>
      </c>
      <c r="L22" s="32">
        <v>25</v>
      </c>
      <c r="M22" s="32">
        <v>41</v>
      </c>
      <c r="N22" s="32">
        <v>58</v>
      </c>
      <c r="O22" s="32">
        <v>66</v>
      </c>
      <c r="P22" s="32">
        <v>28</v>
      </c>
      <c r="Q22"/>
      <c r="R22"/>
      <c r="S22"/>
      <c r="T22"/>
      <c r="U22"/>
    </row>
    <row r="23" spans="1:21" ht="15.95" customHeight="1" x14ac:dyDescent="0.2">
      <c r="A23" t="s">
        <v>214</v>
      </c>
      <c r="B23" t="s">
        <v>215</v>
      </c>
      <c r="C23">
        <v>16</v>
      </c>
      <c r="D23">
        <v>18</v>
      </c>
      <c r="E23">
        <v>16</v>
      </c>
      <c r="F23">
        <v>24</v>
      </c>
      <c r="G23">
        <v>15</v>
      </c>
      <c r="H23" s="33">
        <v>8</v>
      </c>
      <c r="I23" s="33">
        <v>50</v>
      </c>
      <c r="J23" s="33">
        <v>4</v>
      </c>
      <c r="K23" s="33">
        <v>17</v>
      </c>
      <c r="L23" s="32">
        <v>10</v>
      </c>
      <c r="M23" s="32">
        <v>24</v>
      </c>
      <c r="N23" s="32">
        <v>15</v>
      </c>
      <c r="O23" s="32">
        <v>20</v>
      </c>
      <c r="P23" s="32">
        <v>21</v>
      </c>
      <c r="Q23"/>
      <c r="R23"/>
      <c r="S23"/>
      <c r="T23"/>
      <c r="U23"/>
    </row>
    <row r="24" spans="1:21" ht="15.95" customHeight="1" x14ac:dyDescent="0.2">
      <c r="A24" t="s">
        <v>203</v>
      </c>
      <c r="B24" t="s">
        <v>67</v>
      </c>
      <c r="C24">
        <v>24</v>
      </c>
      <c r="D24">
        <v>19</v>
      </c>
      <c r="E24">
        <v>26</v>
      </c>
      <c r="F24">
        <v>21</v>
      </c>
      <c r="G24">
        <v>15</v>
      </c>
      <c r="H24" s="33">
        <v>-5</v>
      </c>
      <c r="I24" s="33">
        <v>-19</v>
      </c>
      <c r="J24" s="33">
        <v>5</v>
      </c>
      <c r="K24" s="33">
        <v>24</v>
      </c>
      <c r="L24" s="32">
        <v>19</v>
      </c>
      <c r="M24" s="32">
        <v>16</v>
      </c>
      <c r="N24" s="32">
        <v>19</v>
      </c>
      <c r="O24" s="32">
        <v>29</v>
      </c>
      <c r="P24" s="32">
        <v>17</v>
      </c>
      <c r="Q24"/>
      <c r="R24"/>
      <c r="S24"/>
      <c r="T24">
        <v>1</v>
      </c>
      <c r="U24"/>
    </row>
    <row r="25" spans="1:21" ht="15.95" customHeight="1" x14ac:dyDescent="0.2">
      <c r="A25" t="s">
        <v>210</v>
      </c>
      <c r="B25" t="s">
        <v>34</v>
      </c>
      <c r="C25">
        <v>18</v>
      </c>
      <c r="D25">
        <v>20</v>
      </c>
      <c r="E25">
        <v>29</v>
      </c>
      <c r="F25">
        <v>20</v>
      </c>
      <c r="G25">
        <v>15</v>
      </c>
      <c r="H25" s="33">
        <v>-9</v>
      </c>
      <c r="I25" s="33">
        <v>-31</v>
      </c>
      <c r="J25" s="33">
        <v>1</v>
      </c>
      <c r="K25" s="33">
        <v>5</v>
      </c>
      <c r="L25" s="32">
        <v>41</v>
      </c>
      <c r="M25" s="32">
        <v>34</v>
      </c>
      <c r="N25" s="32">
        <v>34</v>
      </c>
      <c r="O25" s="32">
        <v>37</v>
      </c>
      <c r="P25" s="32">
        <v>22</v>
      </c>
      <c r="Q25">
        <v>1</v>
      </c>
      <c r="R25"/>
      <c r="S25"/>
      <c r="T25"/>
      <c r="U25"/>
    </row>
    <row r="26" spans="1:21" ht="15.95" customHeight="1" x14ac:dyDescent="0.2">
      <c r="A26" t="s">
        <v>197</v>
      </c>
      <c r="B26" t="s">
        <v>34</v>
      </c>
      <c r="C26">
        <v>31</v>
      </c>
      <c r="D26">
        <v>29</v>
      </c>
      <c r="E26">
        <v>48</v>
      </c>
      <c r="F26">
        <v>31</v>
      </c>
      <c r="G26">
        <v>14</v>
      </c>
      <c r="H26" s="33">
        <v>-17</v>
      </c>
      <c r="I26" s="33">
        <v>-35</v>
      </c>
      <c r="J26" s="33">
        <v>1</v>
      </c>
      <c r="K26" s="33">
        <v>3</v>
      </c>
      <c r="L26" s="32">
        <v>34</v>
      </c>
      <c r="M26" s="32">
        <v>27</v>
      </c>
      <c r="N26" s="32">
        <v>60</v>
      </c>
      <c r="O26" s="32">
        <v>44</v>
      </c>
      <c r="P26" s="32">
        <v>23</v>
      </c>
      <c r="Q26"/>
      <c r="R26"/>
      <c r="S26"/>
      <c r="T26">
        <v>1</v>
      </c>
      <c r="U26"/>
    </row>
    <row r="27" spans="1:21" ht="15.95" customHeight="1" x14ac:dyDescent="0.2">
      <c r="A27" t="s">
        <v>245</v>
      </c>
      <c r="B27" t="s">
        <v>34</v>
      </c>
      <c r="C27">
        <v>25</v>
      </c>
      <c r="D27">
        <v>17</v>
      </c>
      <c r="E27">
        <v>19</v>
      </c>
      <c r="F27">
        <v>14</v>
      </c>
      <c r="G27">
        <v>13</v>
      </c>
      <c r="H27" s="33">
        <v>-5</v>
      </c>
      <c r="I27" s="33">
        <v>-26</v>
      </c>
      <c r="J27" s="33">
        <v>3</v>
      </c>
      <c r="K27" s="33">
        <v>21</v>
      </c>
      <c r="L27" s="32">
        <v>25</v>
      </c>
      <c r="M27" s="32">
        <v>24</v>
      </c>
      <c r="N27" s="32">
        <v>25</v>
      </c>
      <c r="O27" s="32">
        <v>23</v>
      </c>
      <c r="P27" s="32">
        <v>16</v>
      </c>
      <c r="Q27"/>
      <c r="R27"/>
      <c r="S27"/>
      <c r="T27"/>
      <c r="U27"/>
    </row>
    <row r="28" spans="1:21" ht="15.95" customHeight="1" x14ac:dyDescent="0.2">
      <c r="A28" t="s">
        <v>195</v>
      </c>
      <c r="B28" t="s">
        <v>36</v>
      </c>
      <c r="C28">
        <v>35</v>
      </c>
      <c r="D28">
        <v>30</v>
      </c>
      <c r="E28">
        <v>43</v>
      </c>
      <c r="F28">
        <v>44</v>
      </c>
      <c r="G28">
        <v>12</v>
      </c>
      <c r="H28" s="33">
        <v>1</v>
      </c>
      <c r="I28" s="33">
        <v>2</v>
      </c>
      <c r="J28" s="33">
        <v>-9</v>
      </c>
      <c r="K28" s="33">
        <v>-21</v>
      </c>
      <c r="L28" s="32">
        <v>35</v>
      </c>
      <c r="M28" s="32">
        <v>28</v>
      </c>
      <c r="N28" s="32">
        <v>70</v>
      </c>
      <c r="O28" s="32">
        <v>61</v>
      </c>
      <c r="P28" s="32">
        <v>14</v>
      </c>
      <c r="Q28"/>
      <c r="R28"/>
      <c r="S28"/>
      <c r="T28"/>
      <c r="U28"/>
    </row>
    <row r="29" spans="1:21" ht="15.95" customHeight="1" x14ac:dyDescent="0.2">
      <c r="A29" t="s">
        <v>252</v>
      </c>
      <c r="B29" t="s">
        <v>34</v>
      </c>
      <c r="C29">
        <v>13</v>
      </c>
      <c r="D29">
        <v>13</v>
      </c>
      <c r="E29">
        <v>17</v>
      </c>
      <c r="F29">
        <v>11</v>
      </c>
      <c r="G29">
        <v>12</v>
      </c>
      <c r="H29" s="33">
        <v>-6</v>
      </c>
      <c r="I29" s="33">
        <v>-35</v>
      </c>
      <c r="J29" s="33">
        <v>4</v>
      </c>
      <c r="K29" s="33">
        <v>36</v>
      </c>
      <c r="L29" s="32">
        <v>15</v>
      </c>
      <c r="M29" s="32">
        <v>15</v>
      </c>
      <c r="N29" s="32">
        <v>11</v>
      </c>
      <c r="O29" s="32">
        <v>13</v>
      </c>
      <c r="P29" s="32">
        <v>20</v>
      </c>
      <c r="Q29"/>
      <c r="R29"/>
      <c r="S29"/>
      <c r="T29"/>
      <c r="U29"/>
    </row>
    <row r="30" spans="1:21" ht="15.95" customHeight="1" x14ac:dyDescent="0.2">
      <c r="A30" t="s">
        <v>224</v>
      </c>
      <c r="B30" t="s">
        <v>34</v>
      </c>
      <c r="C30">
        <v>18</v>
      </c>
      <c r="D30">
        <v>13</v>
      </c>
      <c r="E30">
        <v>20</v>
      </c>
      <c r="F30">
        <v>24</v>
      </c>
      <c r="G30">
        <v>11</v>
      </c>
      <c r="H30" s="33">
        <v>4</v>
      </c>
      <c r="I30" s="33">
        <v>20</v>
      </c>
      <c r="J30" s="33">
        <v>-3</v>
      </c>
      <c r="K30" s="33">
        <v>-13</v>
      </c>
      <c r="L30" s="32">
        <v>21</v>
      </c>
      <c r="M30" s="32">
        <v>13</v>
      </c>
      <c r="N30" s="32">
        <v>20</v>
      </c>
      <c r="O30" s="32">
        <v>22</v>
      </c>
      <c r="P30" s="32">
        <v>13</v>
      </c>
      <c r="Q30"/>
      <c r="R30"/>
      <c r="S30"/>
      <c r="T30"/>
      <c r="U30"/>
    </row>
    <row r="31" spans="1:21" ht="15.95" customHeight="1" x14ac:dyDescent="0.2">
      <c r="A31" t="s">
        <v>201</v>
      </c>
      <c r="B31" t="s">
        <v>34</v>
      </c>
      <c r="C31">
        <v>22</v>
      </c>
      <c r="D31">
        <v>29</v>
      </c>
      <c r="E31">
        <v>29</v>
      </c>
      <c r="F31">
        <v>20</v>
      </c>
      <c r="G31">
        <v>11</v>
      </c>
      <c r="H31" s="33">
        <v>-9</v>
      </c>
      <c r="I31" s="33">
        <v>-31</v>
      </c>
      <c r="J31" s="33">
        <v>0</v>
      </c>
      <c r="K31" s="33">
        <v>0</v>
      </c>
      <c r="L31" s="32">
        <v>21</v>
      </c>
      <c r="M31" s="32">
        <v>38</v>
      </c>
      <c r="N31" s="32">
        <v>21</v>
      </c>
      <c r="O31" s="32">
        <v>21</v>
      </c>
      <c r="P31" s="32">
        <v>13</v>
      </c>
      <c r="Q31"/>
      <c r="R31"/>
      <c r="S31"/>
      <c r="T31"/>
      <c r="U31"/>
    </row>
    <row r="32" spans="1:21" ht="15.95" customHeight="1" x14ac:dyDescent="0.2">
      <c r="A32" t="s">
        <v>298</v>
      </c>
      <c r="B32" t="s">
        <v>50</v>
      </c>
      <c r="C32">
        <v>7</v>
      </c>
      <c r="D32">
        <v>6</v>
      </c>
      <c r="E32">
        <v>8</v>
      </c>
      <c r="F32">
        <v>15</v>
      </c>
      <c r="G32">
        <v>11</v>
      </c>
      <c r="H32" s="33">
        <v>7</v>
      </c>
      <c r="I32" s="33">
        <v>88</v>
      </c>
      <c r="J32" s="33">
        <v>5</v>
      </c>
      <c r="K32" s="33">
        <v>33</v>
      </c>
      <c r="L32" s="32">
        <v>4</v>
      </c>
      <c r="M32" s="32">
        <v>9</v>
      </c>
      <c r="N32" s="32">
        <v>5</v>
      </c>
      <c r="O32" s="32">
        <v>19</v>
      </c>
      <c r="P32" s="32">
        <v>17</v>
      </c>
      <c r="Q32"/>
      <c r="R32">
        <v>1</v>
      </c>
      <c r="S32"/>
      <c r="T32"/>
      <c r="U32"/>
    </row>
    <row r="33" spans="1:21" ht="15.95" customHeight="1" x14ac:dyDescent="0.2">
      <c r="A33" t="s">
        <v>251</v>
      </c>
      <c r="B33" t="s">
        <v>240</v>
      </c>
      <c r="C33">
        <v>14</v>
      </c>
      <c r="D33">
        <v>11</v>
      </c>
      <c r="E33">
        <v>9</v>
      </c>
      <c r="F33">
        <v>7</v>
      </c>
      <c r="G33">
        <v>11</v>
      </c>
      <c r="H33" s="33">
        <v>-2</v>
      </c>
      <c r="I33" s="33">
        <v>-22</v>
      </c>
      <c r="J33" s="33">
        <v>10</v>
      </c>
      <c r="K33" s="33">
        <v>143</v>
      </c>
      <c r="L33" s="32">
        <v>11</v>
      </c>
      <c r="M33" s="32">
        <v>9</v>
      </c>
      <c r="N33" s="32">
        <v>10</v>
      </c>
      <c r="O33" s="32">
        <v>5</v>
      </c>
      <c r="P33" s="32">
        <v>12</v>
      </c>
      <c r="Q33"/>
      <c r="R33"/>
      <c r="S33"/>
      <c r="T33"/>
      <c r="U33"/>
    </row>
    <row r="34" spans="1:21" ht="15.95" customHeight="1" x14ac:dyDescent="0.2">
      <c r="A34" t="s">
        <v>209</v>
      </c>
      <c r="B34" t="s">
        <v>50</v>
      </c>
      <c r="C34">
        <v>24</v>
      </c>
      <c r="D34">
        <v>21</v>
      </c>
      <c r="E34">
        <v>26</v>
      </c>
      <c r="F34">
        <v>29</v>
      </c>
      <c r="G34">
        <v>10</v>
      </c>
      <c r="H34" s="33">
        <v>3</v>
      </c>
      <c r="I34" s="33">
        <v>12</v>
      </c>
      <c r="J34" s="33">
        <v>-1</v>
      </c>
      <c r="K34" s="33">
        <v>-3</v>
      </c>
      <c r="L34" s="32">
        <v>22</v>
      </c>
      <c r="M34" s="32">
        <v>17</v>
      </c>
      <c r="N34" s="32">
        <v>29</v>
      </c>
      <c r="O34" s="32">
        <v>31</v>
      </c>
      <c r="P34" s="32">
        <v>13</v>
      </c>
      <c r="Q34"/>
      <c r="R34"/>
      <c r="S34">
        <v>1</v>
      </c>
      <c r="T34"/>
      <c r="U34">
        <v>1</v>
      </c>
    </row>
    <row r="35" spans="1:21" ht="15.95" customHeight="1" x14ac:dyDescent="0.2">
      <c r="A35" t="s">
        <v>198</v>
      </c>
      <c r="B35" t="s">
        <v>106</v>
      </c>
      <c r="C35">
        <v>25</v>
      </c>
      <c r="D35">
        <v>26</v>
      </c>
      <c r="E35">
        <v>18</v>
      </c>
      <c r="F35">
        <v>26</v>
      </c>
      <c r="G35">
        <v>10</v>
      </c>
      <c r="H35" s="33">
        <v>8</v>
      </c>
      <c r="I35" s="33">
        <v>44</v>
      </c>
      <c r="J35" s="33">
        <v>0</v>
      </c>
      <c r="K35" s="33">
        <v>0</v>
      </c>
      <c r="L35" s="32">
        <v>31</v>
      </c>
      <c r="M35" s="32">
        <v>38</v>
      </c>
      <c r="N35" s="32">
        <v>40</v>
      </c>
      <c r="O35" s="32">
        <v>42</v>
      </c>
      <c r="P35" s="32">
        <v>12</v>
      </c>
      <c r="Q35"/>
      <c r="R35"/>
      <c r="S35">
        <v>1</v>
      </c>
      <c r="T35"/>
      <c r="U35"/>
    </row>
    <row r="36" spans="1:21" ht="15.95" customHeight="1" x14ac:dyDescent="0.2">
      <c r="A36" t="s">
        <v>194</v>
      </c>
      <c r="B36" t="s">
        <v>34</v>
      </c>
      <c r="C36">
        <v>24</v>
      </c>
      <c r="D36">
        <v>29</v>
      </c>
      <c r="E36">
        <v>24</v>
      </c>
      <c r="F36">
        <v>22</v>
      </c>
      <c r="G36">
        <v>10</v>
      </c>
      <c r="H36" s="33">
        <v>-2</v>
      </c>
      <c r="I36" s="33">
        <v>-8</v>
      </c>
      <c r="J36" s="33">
        <v>-2</v>
      </c>
      <c r="K36" s="33">
        <v>-9</v>
      </c>
      <c r="L36" s="32">
        <v>28</v>
      </c>
      <c r="M36" s="32">
        <v>40</v>
      </c>
      <c r="N36" s="32">
        <v>28</v>
      </c>
      <c r="O36" s="32">
        <v>26</v>
      </c>
      <c r="P36" s="32">
        <v>12</v>
      </c>
      <c r="Q36"/>
      <c r="R36"/>
      <c r="S36"/>
      <c r="T36"/>
      <c r="U36"/>
    </row>
    <row r="37" spans="1:21" ht="15.95" customHeight="1" x14ac:dyDescent="0.2">
      <c r="A37" t="s">
        <v>221</v>
      </c>
      <c r="B37" t="s">
        <v>126</v>
      </c>
      <c r="C37">
        <v>28</v>
      </c>
      <c r="D37">
        <v>19</v>
      </c>
      <c r="E37">
        <v>17</v>
      </c>
      <c r="F37">
        <v>20</v>
      </c>
      <c r="G37">
        <v>10</v>
      </c>
      <c r="H37" s="33">
        <v>3</v>
      </c>
      <c r="I37" s="33">
        <v>18</v>
      </c>
      <c r="J37" s="33">
        <v>-4</v>
      </c>
      <c r="K37" s="33">
        <v>-20</v>
      </c>
      <c r="L37" s="32">
        <v>34</v>
      </c>
      <c r="M37" s="32">
        <v>20</v>
      </c>
      <c r="N37" s="32">
        <v>20</v>
      </c>
      <c r="O37" s="32">
        <v>32</v>
      </c>
      <c r="P37" s="32">
        <v>18</v>
      </c>
      <c r="Q37"/>
      <c r="R37">
        <v>1</v>
      </c>
      <c r="S37"/>
      <c r="T37"/>
      <c r="U37"/>
    </row>
    <row r="38" spans="1:21" ht="15.95" customHeight="1" x14ac:dyDescent="0.2">
      <c r="A38" t="s">
        <v>271</v>
      </c>
      <c r="B38" t="s">
        <v>34</v>
      </c>
      <c r="C38">
        <v>12</v>
      </c>
      <c r="D38">
        <v>16</v>
      </c>
      <c r="E38">
        <v>13</v>
      </c>
      <c r="F38">
        <v>15</v>
      </c>
      <c r="G38">
        <v>10</v>
      </c>
      <c r="H38" s="33">
        <v>2</v>
      </c>
      <c r="I38" s="33">
        <v>15</v>
      </c>
      <c r="J38" s="33">
        <v>4</v>
      </c>
      <c r="K38" s="33">
        <v>27</v>
      </c>
      <c r="L38" s="32">
        <v>5</v>
      </c>
      <c r="M38" s="32">
        <v>34</v>
      </c>
      <c r="N38" s="32">
        <v>12</v>
      </c>
      <c r="O38" s="32">
        <v>16</v>
      </c>
      <c r="P38" s="32">
        <v>11</v>
      </c>
      <c r="Q38"/>
      <c r="R38"/>
      <c r="S38"/>
      <c r="T38"/>
      <c r="U38"/>
    </row>
    <row r="39" spans="1:21" ht="15.95" customHeight="1" x14ac:dyDescent="0.2">
      <c r="A39" t="s">
        <v>233</v>
      </c>
      <c r="B39" t="s">
        <v>74</v>
      </c>
      <c r="C39">
        <v>14</v>
      </c>
      <c r="D39">
        <v>17</v>
      </c>
      <c r="E39">
        <v>14</v>
      </c>
      <c r="F39">
        <v>13</v>
      </c>
      <c r="G39">
        <v>10</v>
      </c>
      <c r="H39" s="33">
        <v>-1</v>
      </c>
      <c r="I39" s="33">
        <v>-7</v>
      </c>
      <c r="J39" s="33">
        <v>2</v>
      </c>
      <c r="K39" s="33">
        <v>15</v>
      </c>
      <c r="L39" s="32">
        <v>12</v>
      </c>
      <c r="M39" s="32">
        <v>20</v>
      </c>
      <c r="N39" s="32">
        <v>18</v>
      </c>
      <c r="O39" s="32">
        <v>18</v>
      </c>
      <c r="P39" s="32">
        <v>11</v>
      </c>
      <c r="Q39"/>
      <c r="R39"/>
      <c r="S39"/>
      <c r="T39"/>
      <c r="U39"/>
    </row>
    <row r="40" spans="1:21" ht="15.95" customHeight="1" x14ac:dyDescent="0.2">
      <c r="A40" t="s">
        <v>285</v>
      </c>
      <c r="B40" t="s">
        <v>34</v>
      </c>
      <c r="C40">
        <v>8</v>
      </c>
      <c r="D40">
        <v>7</v>
      </c>
      <c r="E40">
        <v>10</v>
      </c>
      <c r="F40">
        <v>10</v>
      </c>
      <c r="G40">
        <v>10</v>
      </c>
      <c r="H40" s="33">
        <v>0</v>
      </c>
      <c r="I40" s="33">
        <v>0</v>
      </c>
      <c r="J40" s="33">
        <v>7</v>
      </c>
      <c r="K40" s="33">
        <v>70</v>
      </c>
      <c r="L40" s="32">
        <v>13</v>
      </c>
      <c r="M40" s="32">
        <v>26</v>
      </c>
      <c r="N40" s="32">
        <v>17</v>
      </c>
      <c r="O40" s="32">
        <v>11</v>
      </c>
      <c r="P40" s="32">
        <v>16</v>
      </c>
      <c r="Q40"/>
      <c r="R40"/>
      <c r="S40"/>
      <c r="T40"/>
      <c r="U40"/>
    </row>
    <row r="41" spans="1:21" ht="15.95" customHeight="1" x14ac:dyDescent="0.2">
      <c r="A41" t="s">
        <v>192</v>
      </c>
      <c r="B41" t="s">
        <v>34</v>
      </c>
      <c r="C41">
        <v>28</v>
      </c>
      <c r="D41">
        <v>28</v>
      </c>
      <c r="E41">
        <v>35</v>
      </c>
      <c r="F41">
        <v>29</v>
      </c>
      <c r="G41">
        <v>9</v>
      </c>
      <c r="H41" s="33">
        <v>-6</v>
      </c>
      <c r="I41" s="33">
        <v>-17</v>
      </c>
      <c r="J41" s="33">
        <v>-6</v>
      </c>
      <c r="K41" s="33">
        <v>-21</v>
      </c>
      <c r="L41" s="32">
        <v>29</v>
      </c>
      <c r="M41" s="32">
        <v>31</v>
      </c>
      <c r="N41" s="32">
        <v>43</v>
      </c>
      <c r="O41" s="32">
        <v>43</v>
      </c>
      <c r="P41" s="32">
        <v>35</v>
      </c>
      <c r="Q41"/>
      <c r="R41"/>
      <c r="S41">
        <v>1</v>
      </c>
      <c r="T41">
        <v>1</v>
      </c>
      <c r="U41">
        <v>1</v>
      </c>
    </row>
    <row r="42" spans="1:21" ht="15.95" customHeight="1" x14ac:dyDescent="0.2">
      <c r="A42" t="s">
        <v>250</v>
      </c>
      <c r="B42" t="s">
        <v>151</v>
      </c>
      <c r="C42">
        <v>15</v>
      </c>
      <c r="D42">
        <v>17</v>
      </c>
      <c r="E42">
        <v>27</v>
      </c>
      <c r="F42">
        <v>18</v>
      </c>
      <c r="G42">
        <v>9</v>
      </c>
      <c r="H42" s="33">
        <v>-9</v>
      </c>
      <c r="I42" s="33">
        <v>-33</v>
      </c>
      <c r="J42" s="33">
        <v>-4</v>
      </c>
      <c r="K42" s="33">
        <v>-22</v>
      </c>
      <c r="L42" s="32">
        <v>12</v>
      </c>
      <c r="M42" s="32">
        <v>14</v>
      </c>
      <c r="N42" s="32">
        <v>35</v>
      </c>
      <c r="O42" s="32">
        <v>18</v>
      </c>
      <c r="P42" s="32">
        <v>10</v>
      </c>
      <c r="Q42"/>
      <c r="R42"/>
      <c r="S42"/>
      <c r="T42"/>
      <c r="U42"/>
    </row>
    <row r="43" spans="1:21" ht="15.95" customHeight="1" x14ac:dyDescent="0.2">
      <c r="A43" t="s">
        <v>227</v>
      </c>
      <c r="B43" t="s">
        <v>50</v>
      </c>
      <c r="C43">
        <v>11</v>
      </c>
      <c r="D43">
        <v>15</v>
      </c>
      <c r="E43">
        <v>6</v>
      </c>
      <c r="F43">
        <v>18</v>
      </c>
      <c r="G43">
        <v>9</v>
      </c>
      <c r="H43" s="33">
        <v>12</v>
      </c>
      <c r="I43" s="33">
        <v>200</v>
      </c>
      <c r="J43" s="33">
        <v>-2</v>
      </c>
      <c r="K43" s="33">
        <v>-11</v>
      </c>
      <c r="L43" s="32">
        <v>11</v>
      </c>
      <c r="M43" s="32">
        <v>13</v>
      </c>
      <c r="N43" s="32">
        <v>4</v>
      </c>
      <c r="O43" s="32">
        <v>22</v>
      </c>
      <c r="P43" s="32">
        <v>11</v>
      </c>
      <c r="Q43"/>
      <c r="R43"/>
      <c r="S43"/>
      <c r="T43"/>
      <c r="U43"/>
    </row>
    <row r="44" spans="1:21" ht="15.95" customHeight="1" x14ac:dyDescent="0.2">
      <c r="A44" t="s">
        <v>216</v>
      </c>
      <c r="B44" t="s">
        <v>50</v>
      </c>
      <c r="C44">
        <v>13</v>
      </c>
      <c r="D44">
        <v>19</v>
      </c>
      <c r="E44">
        <v>8</v>
      </c>
      <c r="F44">
        <v>16</v>
      </c>
      <c r="G44">
        <v>9</v>
      </c>
      <c r="H44" s="33">
        <v>8</v>
      </c>
      <c r="I44" s="33">
        <v>100</v>
      </c>
      <c r="J44" s="33">
        <v>-2</v>
      </c>
      <c r="K44" s="33">
        <v>-13</v>
      </c>
      <c r="L44" s="32">
        <v>9</v>
      </c>
      <c r="M44" s="32">
        <v>15</v>
      </c>
      <c r="N44" s="32">
        <v>62</v>
      </c>
      <c r="O44" s="32">
        <v>23</v>
      </c>
      <c r="P44" s="32">
        <v>7</v>
      </c>
      <c r="Q44"/>
      <c r="R44"/>
      <c r="S44"/>
      <c r="T44"/>
      <c r="U44"/>
    </row>
    <row r="45" spans="1:21" ht="15.95" customHeight="1" x14ac:dyDescent="0.2">
      <c r="A45" t="s">
        <v>262</v>
      </c>
      <c r="B45" t="s">
        <v>130</v>
      </c>
      <c r="C45">
        <v>9</v>
      </c>
      <c r="D45">
        <v>13</v>
      </c>
      <c r="E45">
        <v>11</v>
      </c>
      <c r="F45">
        <v>8</v>
      </c>
      <c r="G45">
        <v>9</v>
      </c>
      <c r="H45" s="33">
        <v>-3</v>
      </c>
      <c r="I45" s="33">
        <v>-27</v>
      </c>
      <c r="J45" s="33">
        <v>5</v>
      </c>
      <c r="K45" s="33">
        <v>63</v>
      </c>
      <c r="L45" s="32">
        <v>7</v>
      </c>
      <c r="M45" s="32">
        <v>23</v>
      </c>
      <c r="N45" s="32">
        <v>13</v>
      </c>
      <c r="O45" s="32">
        <v>7</v>
      </c>
      <c r="P45" s="32">
        <v>10</v>
      </c>
      <c r="Q45"/>
      <c r="R45">
        <v>1</v>
      </c>
      <c r="S45"/>
      <c r="T45"/>
      <c r="U45"/>
    </row>
    <row r="46" spans="1:21" ht="15.95" customHeight="1" x14ac:dyDescent="0.2">
      <c r="A46" t="s">
        <v>3194</v>
      </c>
      <c r="B46" t="s">
        <v>50</v>
      </c>
      <c r="C46">
        <v>15</v>
      </c>
      <c r="D46">
        <v>17</v>
      </c>
      <c r="E46">
        <v>21</v>
      </c>
      <c r="F46">
        <v>24</v>
      </c>
      <c r="G46">
        <v>8</v>
      </c>
      <c r="H46" s="33">
        <v>3</v>
      </c>
      <c r="I46" s="33">
        <v>14</v>
      </c>
      <c r="J46" s="33">
        <v>-6</v>
      </c>
      <c r="K46" s="33">
        <v>-25</v>
      </c>
      <c r="L46" s="32">
        <v>10</v>
      </c>
      <c r="M46" s="32">
        <v>19</v>
      </c>
      <c r="N46" s="32">
        <v>32</v>
      </c>
      <c r="O46" s="32">
        <v>20</v>
      </c>
      <c r="P46" s="32">
        <v>10</v>
      </c>
      <c r="Q46"/>
      <c r="R46"/>
      <c r="S46"/>
      <c r="T46"/>
      <c r="U46"/>
    </row>
    <row r="47" spans="1:21" ht="15.95" customHeight="1" x14ac:dyDescent="0.2">
      <c r="A47" t="s">
        <v>220</v>
      </c>
      <c r="B47" t="s">
        <v>34</v>
      </c>
      <c r="C47">
        <v>9</v>
      </c>
      <c r="D47">
        <v>17</v>
      </c>
      <c r="E47">
        <v>10</v>
      </c>
      <c r="F47">
        <v>21</v>
      </c>
      <c r="G47">
        <v>8</v>
      </c>
      <c r="H47" s="33">
        <v>11</v>
      </c>
      <c r="I47" s="33">
        <v>110</v>
      </c>
      <c r="J47" s="33">
        <v>-5</v>
      </c>
      <c r="K47" s="33">
        <v>-24</v>
      </c>
      <c r="L47" s="32">
        <v>10</v>
      </c>
      <c r="M47" s="32">
        <v>18</v>
      </c>
      <c r="N47" s="32">
        <v>13</v>
      </c>
      <c r="O47" s="32">
        <v>28</v>
      </c>
      <c r="P47" s="32">
        <v>12</v>
      </c>
      <c r="Q47"/>
      <c r="R47"/>
      <c r="S47"/>
      <c r="T47"/>
      <c r="U47"/>
    </row>
    <row r="48" spans="1:21" ht="15.95" customHeight="1" x14ac:dyDescent="0.2">
      <c r="A48" t="s">
        <v>237</v>
      </c>
      <c r="B48" t="s">
        <v>34</v>
      </c>
      <c r="C48">
        <v>21</v>
      </c>
      <c r="D48">
        <v>10</v>
      </c>
      <c r="E48">
        <v>19</v>
      </c>
      <c r="F48">
        <v>20</v>
      </c>
      <c r="G48">
        <v>8</v>
      </c>
      <c r="H48" s="33">
        <v>1</v>
      </c>
      <c r="I48" s="33">
        <v>5</v>
      </c>
      <c r="J48" s="33">
        <v>1</v>
      </c>
      <c r="K48" s="33">
        <v>5</v>
      </c>
      <c r="L48" s="32">
        <v>14</v>
      </c>
      <c r="M48" s="32">
        <v>11</v>
      </c>
      <c r="N48" s="32">
        <v>26</v>
      </c>
      <c r="O48" s="32">
        <v>23</v>
      </c>
      <c r="P48" s="32">
        <v>7</v>
      </c>
      <c r="Q48">
        <v>1</v>
      </c>
      <c r="R48"/>
      <c r="S48">
        <v>1</v>
      </c>
      <c r="T48"/>
      <c r="U48"/>
    </row>
    <row r="49" spans="1:20" ht="15.95" customHeight="1" x14ac:dyDescent="0.2">
      <c r="A49" t="s">
        <v>241</v>
      </c>
      <c r="B49" t="s">
        <v>34</v>
      </c>
      <c r="C49">
        <v>10</v>
      </c>
      <c r="D49">
        <v>15</v>
      </c>
      <c r="E49">
        <v>21</v>
      </c>
      <c r="F49">
        <v>19</v>
      </c>
      <c r="G49">
        <v>8</v>
      </c>
      <c r="H49" s="33">
        <v>-2</v>
      </c>
      <c r="I49" s="33">
        <v>-10</v>
      </c>
      <c r="J49" s="33">
        <v>0</v>
      </c>
      <c r="K49" s="33">
        <v>0</v>
      </c>
      <c r="L49" s="32">
        <v>8</v>
      </c>
      <c r="M49" s="32">
        <v>9</v>
      </c>
      <c r="N49" s="32">
        <v>23</v>
      </c>
      <c r="O49" s="32">
        <v>24</v>
      </c>
      <c r="P49" s="32">
        <v>8</v>
      </c>
      <c r="Q49"/>
      <c r="R49"/>
      <c r="S49"/>
      <c r="T49"/>
    </row>
    <row r="50" spans="1:20" ht="15.95" customHeight="1" x14ac:dyDescent="0.2">
      <c r="A50" t="s">
        <v>199</v>
      </c>
      <c r="B50" t="s">
        <v>174</v>
      </c>
      <c r="C50">
        <v>25</v>
      </c>
      <c r="D50">
        <v>31</v>
      </c>
      <c r="E50">
        <v>23</v>
      </c>
      <c r="F50">
        <v>17</v>
      </c>
      <c r="G50">
        <v>8</v>
      </c>
      <c r="H50" s="33">
        <v>-6</v>
      </c>
      <c r="I50" s="33">
        <v>-26</v>
      </c>
      <c r="J50" s="33">
        <v>-3</v>
      </c>
      <c r="K50" s="33">
        <v>-18</v>
      </c>
      <c r="L50" s="32">
        <v>23</v>
      </c>
      <c r="M50" s="32">
        <v>26</v>
      </c>
      <c r="N50" s="32">
        <v>32</v>
      </c>
      <c r="O50" s="32">
        <v>37</v>
      </c>
      <c r="P50" s="32">
        <v>12</v>
      </c>
      <c r="Q50"/>
      <c r="R50"/>
      <c r="S50"/>
      <c r="T50"/>
    </row>
    <row r="51" spans="1:20" ht="15.95" customHeight="1" x14ac:dyDescent="0.2">
      <c r="A51" t="s">
        <v>204</v>
      </c>
      <c r="B51" t="s">
        <v>34</v>
      </c>
      <c r="C51">
        <v>19</v>
      </c>
      <c r="D51">
        <v>15</v>
      </c>
      <c r="E51">
        <v>19</v>
      </c>
      <c r="F51">
        <v>13</v>
      </c>
      <c r="G51">
        <v>8</v>
      </c>
      <c r="H51" s="33">
        <v>-6</v>
      </c>
      <c r="I51" s="33">
        <v>-32</v>
      </c>
      <c r="J51" s="33">
        <v>2</v>
      </c>
      <c r="K51" s="33">
        <v>15</v>
      </c>
      <c r="L51" s="32">
        <v>25</v>
      </c>
      <c r="M51" s="32">
        <v>15</v>
      </c>
      <c r="N51" s="32">
        <v>21</v>
      </c>
      <c r="O51" s="32">
        <v>13</v>
      </c>
      <c r="P51" s="32">
        <v>7</v>
      </c>
      <c r="Q51"/>
      <c r="R51"/>
      <c r="S51"/>
      <c r="T51"/>
    </row>
    <row r="52" spans="1:20" ht="15.95" customHeight="1" x14ac:dyDescent="0.2">
      <c r="A52" t="s">
        <v>294</v>
      </c>
      <c r="B52" t="s">
        <v>83</v>
      </c>
      <c r="C52">
        <v>11</v>
      </c>
      <c r="D52">
        <v>7</v>
      </c>
      <c r="E52">
        <v>13</v>
      </c>
      <c r="F52">
        <v>11</v>
      </c>
      <c r="G52">
        <v>8</v>
      </c>
      <c r="H52" s="33">
        <v>-2</v>
      </c>
      <c r="I52" s="33">
        <v>-15</v>
      </c>
      <c r="J52" s="33">
        <v>1</v>
      </c>
      <c r="K52" s="33">
        <v>9</v>
      </c>
      <c r="L52" s="32">
        <v>13</v>
      </c>
      <c r="M52" s="32">
        <v>8</v>
      </c>
      <c r="N52" s="32">
        <v>19</v>
      </c>
      <c r="O52" s="32">
        <v>51</v>
      </c>
      <c r="P52" s="32">
        <v>13</v>
      </c>
      <c r="Q52"/>
      <c r="R52"/>
      <c r="S52"/>
      <c r="T52"/>
    </row>
    <row r="53" spans="1:20" ht="15.95" customHeight="1" x14ac:dyDescent="0.2">
      <c r="A53" t="s">
        <v>3225</v>
      </c>
      <c r="B53" t="s">
        <v>34</v>
      </c>
      <c r="C53">
        <v>8</v>
      </c>
      <c r="D53">
        <v>2</v>
      </c>
      <c r="E53">
        <v>14</v>
      </c>
      <c r="F53">
        <v>6</v>
      </c>
      <c r="G53">
        <v>8</v>
      </c>
      <c r="H53" s="33">
        <v>-8</v>
      </c>
      <c r="I53" s="33">
        <v>-57</v>
      </c>
      <c r="J53" s="33">
        <v>8</v>
      </c>
      <c r="K53" s="33">
        <v>133</v>
      </c>
      <c r="L53" s="32">
        <v>3</v>
      </c>
      <c r="M53" s="32">
        <v>3</v>
      </c>
      <c r="N53" s="32">
        <v>13</v>
      </c>
      <c r="O53" s="32">
        <v>12</v>
      </c>
      <c r="P53" s="32">
        <v>8</v>
      </c>
      <c r="Q53"/>
      <c r="R53"/>
      <c r="S53"/>
      <c r="T53"/>
    </row>
    <row r="54" spans="1:20" ht="15.95" customHeight="1" x14ac:dyDescent="0.2">
      <c r="A54" t="s">
        <v>246</v>
      </c>
      <c r="B54" t="s">
        <v>50</v>
      </c>
      <c r="C54">
        <v>21</v>
      </c>
      <c r="D54">
        <v>12</v>
      </c>
      <c r="E54">
        <v>16</v>
      </c>
      <c r="F54">
        <v>24</v>
      </c>
      <c r="G54">
        <v>7</v>
      </c>
      <c r="H54" s="33">
        <v>8</v>
      </c>
      <c r="I54" s="33">
        <v>50</v>
      </c>
      <c r="J54" s="33">
        <v>-7</v>
      </c>
      <c r="K54" s="33">
        <v>-29</v>
      </c>
      <c r="L54" s="32">
        <v>30</v>
      </c>
      <c r="M54" s="32">
        <v>10</v>
      </c>
      <c r="N54" s="32">
        <v>15</v>
      </c>
      <c r="O54" s="32">
        <v>40</v>
      </c>
      <c r="P54" s="32">
        <v>8</v>
      </c>
      <c r="Q54"/>
      <c r="R54"/>
      <c r="S54"/>
      <c r="T54"/>
    </row>
    <row r="55" spans="1:20" ht="15.95" customHeight="1" x14ac:dyDescent="0.2">
      <c r="A55" t="s">
        <v>202</v>
      </c>
      <c r="B55" t="s">
        <v>68</v>
      </c>
      <c r="C55">
        <v>26</v>
      </c>
      <c r="D55">
        <v>23</v>
      </c>
      <c r="E55">
        <v>28</v>
      </c>
      <c r="F55">
        <v>23</v>
      </c>
      <c r="G55">
        <v>7</v>
      </c>
      <c r="H55" s="33">
        <v>-5</v>
      </c>
      <c r="I55" s="33">
        <v>-18</v>
      </c>
      <c r="J55" s="33">
        <v>-3</v>
      </c>
      <c r="K55" s="33">
        <v>-13</v>
      </c>
      <c r="L55" s="32">
        <v>20</v>
      </c>
      <c r="M55" s="32">
        <v>31</v>
      </c>
      <c r="N55" s="32">
        <v>33</v>
      </c>
      <c r="O55" s="32">
        <v>19</v>
      </c>
      <c r="P55" s="32">
        <v>11</v>
      </c>
      <c r="Q55"/>
      <c r="R55">
        <v>1</v>
      </c>
      <c r="S55"/>
      <c r="T55"/>
    </row>
    <row r="56" spans="1:20" ht="15.95" customHeight="1" x14ac:dyDescent="0.2">
      <c r="A56" t="s">
        <v>317</v>
      </c>
      <c r="B56" t="s">
        <v>34</v>
      </c>
      <c r="C56">
        <v>17</v>
      </c>
      <c r="D56">
        <v>6</v>
      </c>
      <c r="E56">
        <v>11</v>
      </c>
      <c r="F56">
        <v>20</v>
      </c>
      <c r="G56">
        <v>7</v>
      </c>
      <c r="H56" s="33">
        <v>9</v>
      </c>
      <c r="I56" s="33">
        <v>82</v>
      </c>
      <c r="J56" s="33">
        <v>-3</v>
      </c>
      <c r="K56" s="33">
        <v>-15</v>
      </c>
      <c r="L56" s="32">
        <v>12</v>
      </c>
      <c r="M56" s="32">
        <v>4</v>
      </c>
      <c r="N56" s="32">
        <v>7</v>
      </c>
      <c r="O56" s="32">
        <v>16</v>
      </c>
      <c r="P56" s="32">
        <v>9</v>
      </c>
      <c r="Q56">
        <v>1</v>
      </c>
      <c r="R56"/>
      <c r="S56">
        <v>1</v>
      </c>
      <c r="T56">
        <v>1</v>
      </c>
    </row>
    <row r="57" spans="1:20" ht="15.95" customHeight="1" x14ac:dyDescent="0.2">
      <c r="A57" t="s">
        <v>249</v>
      </c>
      <c r="B57" t="s">
        <v>34</v>
      </c>
      <c r="C57">
        <v>15</v>
      </c>
      <c r="D57">
        <v>10</v>
      </c>
      <c r="E57">
        <v>7</v>
      </c>
      <c r="F57">
        <v>17</v>
      </c>
      <c r="G57">
        <v>7</v>
      </c>
      <c r="H57" s="33">
        <v>10</v>
      </c>
      <c r="I57" s="33">
        <v>143</v>
      </c>
      <c r="J57" s="33">
        <v>1</v>
      </c>
      <c r="K57" s="33">
        <v>6</v>
      </c>
      <c r="L57" s="32">
        <v>12</v>
      </c>
      <c r="M57" s="32">
        <v>11</v>
      </c>
      <c r="N57" s="32">
        <v>12</v>
      </c>
      <c r="O57" s="32">
        <v>21</v>
      </c>
      <c r="P57" s="32">
        <v>6</v>
      </c>
      <c r="Q57"/>
      <c r="R57"/>
      <c r="S57"/>
      <c r="T57"/>
    </row>
    <row r="58" spans="1:20" ht="15.95" customHeight="1" x14ac:dyDescent="0.2">
      <c r="A58" t="s">
        <v>218</v>
      </c>
      <c r="B58" t="s">
        <v>34</v>
      </c>
      <c r="C58">
        <v>13</v>
      </c>
      <c r="D58">
        <v>15</v>
      </c>
      <c r="E58">
        <v>11</v>
      </c>
      <c r="F58">
        <v>15</v>
      </c>
      <c r="G58">
        <v>7</v>
      </c>
      <c r="H58" s="33">
        <v>4</v>
      </c>
      <c r="I58" s="33">
        <v>36</v>
      </c>
      <c r="J58" s="33">
        <v>0</v>
      </c>
      <c r="K58" s="33">
        <v>0</v>
      </c>
      <c r="L58" s="32">
        <v>18</v>
      </c>
      <c r="M58" s="32">
        <v>18</v>
      </c>
      <c r="N58" s="32">
        <v>10</v>
      </c>
      <c r="O58" s="32">
        <v>14</v>
      </c>
      <c r="P58" s="32">
        <v>7</v>
      </c>
      <c r="Q58"/>
      <c r="R58"/>
      <c r="S58"/>
      <c r="T58"/>
    </row>
    <row r="59" spans="1:20" ht="15.95" customHeight="1" x14ac:dyDescent="0.2">
      <c r="A59" t="s">
        <v>206</v>
      </c>
      <c r="B59" t="s">
        <v>34</v>
      </c>
      <c r="C59">
        <v>17</v>
      </c>
      <c r="D59">
        <v>22</v>
      </c>
      <c r="E59">
        <v>19</v>
      </c>
      <c r="F59">
        <v>13</v>
      </c>
      <c r="G59">
        <v>7</v>
      </c>
      <c r="H59" s="33">
        <v>-6</v>
      </c>
      <c r="I59" s="33">
        <v>-32</v>
      </c>
      <c r="J59" s="33">
        <v>-1</v>
      </c>
      <c r="K59" s="33">
        <v>-8</v>
      </c>
      <c r="L59" s="32">
        <v>5</v>
      </c>
      <c r="M59" s="32">
        <v>18</v>
      </c>
      <c r="N59" s="32">
        <v>20</v>
      </c>
      <c r="O59" s="32">
        <v>8</v>
      </c>
      <c r="P59" s="32">
        <v>7</v>
      </c>
      <c r="Q59"/>
      <c r="R59"/>
      <c r="S59"/>
      <c r="T59"/>
    </row>
    <row r="60" spans="1:20" ht="15.95" customHeight="1" x14ac:dyDescent="0.2">
      <c r="A60" t="s">
        <v>238</v>
      </c>
      <c r="B60" t="s">
        <v>178</v>
      </c>
      <c r="C60">
        <v>15</v>
      </c>
      <c r="D60">
        <v>13</v>
      </c>
      <c r="E60">
        <v>14</v>
      </c>
      <c r="F60">
        <v>13</v>
      </c>
      <c r="G60">
        <v>7</v>
      </c>
      <c r="H60" s="33">
        <v>-1</v>
      </c>
      <c r="I60" s="33">
        <v>-7</v>
      </c>
      <c r="J60" s="33">
        <v>0</v>
      </c>
      <c r="K60" s="33">
        <v>0</v>
      </c>
      <c r="L60" s="32">
        <v>9</v>
      </c>
      <c r="M60" s="32">
        <v>13</v>
      </c>
      <c r="N60" s="32">
        <v>12</v>
      </c>
      <c r="O60" s="32">
        <v>18</v>
      </c>
      <c r="P60" s="32">
        <v>10</v>
      </c>
      <c r="Q60"/>
      <c r="R60"/>
      <c r="S60"/>
      <c r="T60"/>
    </row>
    <row r="61" spans="1:20" ht="15.95" customHeight="1" x14ac:dyDescent="0.2">
      <c r="A61" t="s">
        <v>248</v>
      </c>
      <c r="B61" t="s">
        <v>74</v>
      </c>
      <c r="C61">
        <v>16</v>
      </c>
      <c r="D61">
        <v>9</v>
      </c>
      <c r="E61">
        <v>14</v>
      </c>
      <c r="F61">
        <v>12</v>
      </c>
      <c r="G61">
        <v>7</v>
      </c>
      <c r="H61" s="33">
        <v>-2</v>
      </c>
      <c r="I61" s="33">
        <v>-14</v>
      </c>
      <c r="J61" s="33">
        <v>-1</v>
      </c>
      <c r="K61" s="33">
        <v>-8</v>
      </c>
      <c r="L61" s="32">
        <v>11</v>
      </c>
      <c r="M61" s="32">
        <v>8</v>
      </c>
      <c r="N61" s="32">
        <v>11</v>
      </c>
      <c r="O61" s="32">
        <v>15</v>
      </c>
      <c r="P61" s="32">
        <v>8</v>
      </c>
      <c r="Q61"/>
      <c r="R61"/>
      <c r="S61"/>
      <c r="T61"/>
    </row>
    <row r="62" spans="1:20" ht="15.95" customHeight="1" x14ac:dyDescent="0.2">
      <c r="A62" t="s">
        <v>244</v>
      </c>
      <c r="B62" t="s">
        <v>34</v>
      </c>
      <c r="C62">
        <v>8</v>
      </c>
      <c r="D62">
        <v>11</v>
      </c>
      <c r="E62">
        <v>12</v>
      </c>
      <c r="F62">
        <v>11</v>
      </c>
      <c r="G62">
        <v>7</v>
      </c>
      <c r="H62" s="33">
        <v>-1</v>
      </c>
      <c r="I62" s="33">
        <v>-8</v>
      </c>
      <c r="J62" s="33">
        <v>1</v>
      </c>
      <c r="K62" s="33">
        <v>9</v>
      </c>
      <c r="L62" s="32">
        <v>13</v>
      </c>
      <c r="M62" s="32">
        <v>9</v>
      </c>
      <c r="N62" s="32">
        <v>14</v>
      </c>
      <c r="O62" s="32">
        <v>15</v>
      </c>
      <c r="P62" s="32">
        <v>9</v>
      </c>
      <c r="Q62"/>
      <c r="R62">
        <v>1</v>
      </c>
      <c r="S62"/>
      <c r="T62"/>
    </row>
    <row r="63" spans="1:20" ht="15.95" customHeight="1" x14ac:dyDescent="0.2">
      <c r="A63" t="s">
        <v>223</v>
      </c>
      <c r="B63" t="s">
        <v>50</v>
      </c>
      <c r="C63">
        <v>19</v>
      </c>
      <c r="D63">
        <v>23</v>
      </c>
      <c r="E63">
        <v>20</v>
      </c>
      <c r="F63">
        <v>10</v>
      </c>
      <c r="G63">
        <v>7</v>
      </c>
      <c r="H63" s="33">
        <v>-10</v>
      </c>
      <c r="I63" s="33">
        <v>-50</v>
      </c>
      <c r="J63" s="33">
        <v>3</v>
      </c>
      <c r="K63" s="33">
        <v>30</v>
      </c>
      <c r="L63" s="32">
        <v>19</v>
      </c>
      <c r="M63" s="32">
        <v>16</v>
      </c>
      <c r="N63" s="32">
        <v>27</v>
      </c>
      <c r="O63" s="32">
        <v>11</v>
      </c>
      <c r="P63" s="32">
        <v>11</v>
      </c>
      <c r="Q63"/>
      <c r="R63"/>
      <c r="S63"/>
      <c r="T63"/>
    </row>
    <row r="64" spans="1:20" ht="15.95" customHeight="1" x14ac:dyDescent="0.2">
      <c r="A64" t="s">
        <v>290</v>
      </c>
      <c r="B64" t="s">
        <v>151</v>
      </c>
      <c r="C64">
        <v>2</v>
      </c>
      <c r="D64">
        <v>6</v>
      </c>
      <c r="E64">
        <v>7</v>
      </c>
      <c r="F64">
        <v>10</v>
      </c>
      <c r="G64">
        <v>7</v>
      </c>
      <c r="H64" s="33">
        <v>3</v>
      </c>
      <c r="I64" s="33">
        <v>43</v>
      </c>
      <c r="J64" s="33">
        <v>3</v>
      </c>
      <c r="K64" s="33">
        <v>30</v>
      </c>
      <c r="L64" s="32">
        <v>2</v>
      </c>
      <c r="M64" s="32">
        <v>5</v>
      </c>
      <c r="N64" s="32">
        <v>8</v>
      </c>
      <c r="O64" s="32">
        <v>13</v>
      </c>
      <c r="P64" s="32">
        <v>10</v>
      </c>
      <c r="Q64"/>
      <c r="R64"/>
      <c r="S64"/>
      <c r="T64"/>
    </row>
    <row r="65" spans="1:20" ht="15.95" customHeight="1" x14ac:dyDescent="0.2">
      <c r="A65" t="s">
        <v>208</v>
      </c>
      <c r="B65" t="s">
        <v>170</v>
      </c>
      <c r="C65">
        <v>27</v>
      </c>
      <c r="D65">
        <v>19</v>
      </c>
      <c r="E65">
        <v>19</v>
      </c>
      <c r="F65">
        <v>9</v>
      </c>
      <c r="G65">
        <v>7</v>
      </c>
      <c r="H65" s="33">
        <v>-10</v>
      </c>
      <c r="I65" s="33">
        <v>-53</v>
      </c>
      <c r="J65" s="33">
        <v>3</v>
      </c>
      <c r="K65" s="33">
        <v>33</v>
      </c>
      <c r="L65" s="32">
        <v>23</v>
      </c>
      <c r="M65" s="32">
        <v>17</v>
      </c>
      <c r="N65" s="32">
        <v>22</v>
      </c>
      <c r="O65" s="32">
        <v>13</v>
      </c>
      <c r="P65" s="32">
        <v>11</v>
      </c>
      <c r="Q65"/>
      <c r="R65"/>
      <c r="S65"/>
      <c r="T65"/>
    </row>
    <row r="66" spans="1:20" ht="15.95" customHeight="1" x14ac:dyDescent="0.2">
      <c r="A66" t="s">
        <v>256</v>
      </c>
      <c r="B66" t="s">
        <v>34</v>
      </c>
      <c r="C66">
        <v>11</v>
      </c>
      <c r="D66">
        <v>9</v>
      </c>
      <c r="E66">
        <v>8</v>
      </c>
      <c r="F66">
        <v>9</v>
      </c>
      <c r="G66">
        <v>7</v>
      </c>
      <c r="H66" s="33">
        <v>1</v>
      </c>
      <c r="I66" s="33">
        <v>13</v>
      </c>
      <c r="J66" s="33">
        <v>5</v>
      </c>
      <c r="K66" s="33">
        <v>56</v>
      </c>
      <c r="L66" s="32">
        <v>8</v>
      </c>
      <c r="M66" s="32">
        <v>6</v>
      </c>
      <c r="N66" s="32">
        <v>8</v>
      </c>
      <c r="O66" s="32">
        <v>9</v>
      </c>
      <c r="P66" s="32">
        <v>9</v>
      </c>
      <c r="Q66"/>
      <c r="R66"/>
      <c r="S66"/>
      <c r="T66"/>
    </row>
    <row r="67" spans="1:20" ht="15.95" customHeight="1" x14ac:dyDescent="0.2">
      <c r="A67" t="s">
        <v>219</v>
      </c>
      <c r="B67" t="s">
        <v>215</v>
      </c>
      <c r="C67">
        <v>11</v>
      </c>
      <c r="D67">
        <v>13</v>
      </c>
      <c r="E67">
        <v>10</v>
      </c>
      <c r="F67">
        <v>6</v>
      </c>
      <c r="G67">
        <v>7</v>
      </c>
      <c r="H67" s="33">
        <v>-4</v>
      </c>
      <c r="I67" s="33">
        <v>-40</v>
      </c>
      <c r="J67" s="33">
        <v>5</v>
      </c>
      <c r="K67" s="33">
        <v>83</v>
      </c>
      <c r="L67" s="32">
        <v>10</v>
      </c>
      <c r="M67" s="32">
        <v>16</v>
      </c>
      <c r="N67" s="32">
        <v>19</v>
      </c>
      <c r="O67" s="32">
        <v>5</v>
      </c>
      <c r="P67" s="32">
        <v>5</v>
      </c>
      <c r="Q67"/>
      <c r="R67">
        <v>1</v>
      </c>
      <c r="S67"/>
      <c r="T67"/>
    </row>
    <row r="68" spans="1:20" ht="15.95" customHeight="1" x14ac:dyDescent="0.2">
      <c r="A68" t="s">
        <v>306</v>
      </c>
      <c r="B68" t="s">
        <v>126</v>
      </c>
      <c r="C68">
        <v>7</v>
      </c>
      <c r="D68">
        <v>8</v>
      </c>
      <c r="E68">
        <v>5</v>
      </c>
      <c r="F68">
        <v>6</v>
      </c>
      <c r="G68">
        <v>7</v>
      </c>
      <c r="H68" s="33">
        <v>1</v>
      </c>
      <c r="I68" s="33">
        <v>20</v>
      </c>
      <c r="J68" s="33">
        <v>3</v>
      </c>
      <c r="K68" s="33">
        <v>50</v>
      </c>
      <c r="L68" s="32">
        <v>6</v>
      </c>
      <c r="M68" s="32">
        <v>5</v>
      </c>
      <c r="N68" s="32">
        <v>6</v>
      </c>
      <c r="O68" s="32">
        <v>5</v>
      </c>
      <c r="P68" s="32">
        <v>16</v>
      </c>
      <c r="Q68"/>
      <c r="R68">
        <v>1</v>
      </c>
      <c r="S68"/>
      <c r="T68"/>
    </row>
    <row r="69" spans="1:20" ht="15.95" customHeight="1" x14ac:dyDescent="0.2">
      <c r="A69" t="s">
        <v>243</v>
      </c>
      <c r="B69" t="s">
        <v>34</v>
      </c>
      <c r="C69">
        <v>10</v>
      </c>
      <c r="D69">
        <v>8</v>
      </c>
      <c r="E69">
        <v>12</v>
      </c>
      <c r="F69">
        <v>4</v>
      </c>
      <c r="G69">
        <v>7</v>
      </c>
      <c r="H69" s="33">
        <v>-8</v>
      </c>
      <c r="I69" s="33">
        <v>-67</v>
      </c>
      <c r="J69" s="33">
        <v>6</v>
      </c>
      <c r="K69" s="33">
        <v>150</v>
      </c>
      <c r="L69" s="32">
        <v>9</v>
      </c>
      <c r="M69" s="32">
        <v>7</v>
      </c>
      <c r="N69" s="32">
        <v>8</v>
      </c>
      <c r="O69" s="32">
        <v>7</v>
      </c>
      <c r="P69" s="32">
        <v>9</v>
      </c>
      <c r="Q69"/>
      <c r="R69"/>
      <c r="S69"/>
      <c r="T69"/>
    </row>
    <row r="70" spans="1:20" ht="15.95" customHeight="1" x14ac:dyDescent="0.2">
      <c r="A70" t="s">
        <v>293</v>
      </c>
      <c r="B70" t="s">
        <v>50</v>
      </c>
      <c r="C70">
        <v>17</v>
      </c>
      <c r="D70">
        <v>10</v>
      </c>
      <c r="E70">
        <v>10</v>
      </c>
      <c r="F70">
        <v>18</v>
      </c>
      <c r="G70">
        <v>6</v>
      </c>
      <c r="H70" s="33">
        <v>8</v>
      </c>
      <c r="I70" s="33">
        <v>80</v>
      </c>
      <c r="J70" s="33">
        <v>2</v>
      </c>
      <c r="K70" s="33">
        <v>11</v>
      </c>
      <c r="L70" s="32">
        <v>23</v>
      </c>
      <c r="M70" s="32">
        <v>7</v>
      </c>
      <c r="N70" s="32">
        <v>12</v>
      </c>
      <c r="O70" s="32">
        <v>28</v>
      </c>
      <c r="P70" s="32">
        <v>5</v>
      </c>
      <c r="Q70"/>
      <c r="R70"/>
      <c r="S70"/>
      <c r="T70"/>
    </row>
    <row r="71" spans="1:20" ht="15.95" customHeight="1" x14ac:dyDescent="0.2">
      <c r="A71" t="s">
        <v>236</v>
      </c>
      <c r="B71" t="s">
        <v>34</v>
      </c>
      <c r="C71">
        <v>23</v>
      </c>
      <c r="D71">
        <v>13</v>
      </c>
      <c r="E71">
        <v>11</v>
      </c>
      <c r="F71">
        <v>16</v>
      </c>
      <c r="G71">
        <v>6</v>
      </c>
      <c r="H71" s="33">
        <v>5</v>
      </c>
      <c r="I71" s="33">
        <v>46</v>
      </c>
      <c r="J71" s="33">
        <v>-3</v>
      </c>
      <c r="K71" s="33">
        <v>-19</v>
      </c>
      <c r="L71" s="32">
        <v>18</v>
      </c>
      <c r="M71" s="32">
        <v>15</v>
      </c>
      <c r="N71" s="32">
        <v>12</v>
      </c>
      <c r="O71" s="32">
        <v>19</v>
      </c>
      <c r="P71" s="32">
        <v>12</v>
      </c>
      <c r="Q71"/>
      <c r="R71"/>
      <c r="S71"/>
      <c r="T71">
        <v>1</v>
      </c>
    </row>
    <row r="72" spans="1:20" ht="15.95" customHeight="1" x14ac:dyDescent="0.2">
      <c r="A72" t="s">
        <v>278</v>
      </c>
      <c r="B72" t="s">
        <v>34</v>
      </c>
      <c r="C72">
        <v>17</v>
      </c>
      <c r="D72">
        <v>14</v>
      </c>
      <c r="E72">
        <v>20</v>
      </c>
      <c r="F72">
        <v>14</v>
      </c>
      <c r="G72">
        <v>6</v>
      </c>
      <c r="H72" s="33">
        <v>-6</v>
      </c>
      <c r="I72" s="33">
        <v>-30</v>
      </c>
      <c r="J72" s="33">
        <v>-1</v>
      </c>
      <c r="K72" s="33">
        <v>-7</v>
      </c>
      <c r="L72" s="32">
        <v>17</v>
      </c>
      <c r="M72" s="32">
        <v>19</v>
      </c>
      <c r="N72" s="32">
        <v>31</v>
      </c>
      <c r="O72" s="32">
        <v>23</v>
      </c>
      <c r="P72" s="32">
        <v>14</v>
      </c>
      <c r="Q72"/>
      <c r="R72"/>
      <c r="S72"/>
      <c r="T72"/>
    </row>
    <row r="73" spans="1:20" ht="15.95" customHeight="1" x14ac:dyDescent="0.2">
      <c r="A73" t="s">
        <v>309</v>
      </c>
      <c r="B73" t="s">
        <v>174</v>
      </c>
      <c r="C73">
        <v>5</v>
      </c>
      <c r="D73">
        <v>5</v>
      </c>
      <c r="E73">
        <v>9</v>
      </c>
      <c r="F73">
        <v>13</v>
      </c>
      <c r="G73">
        <v>6</v>
      </c>
      <c r="H73" s="33">
        <v>4</v>
      </c>
      <c r="I73" s="33">
        <v>44</v>
      </c>
      <c r="J73" s="33">
        <v>0</v>
      </c>
      <c r="K73" s="33">
        <v>0</v>
      </c>
      <c r="L73" s="32">
        <v>4</v>
      </c>
      <c r="M73" s="32">
        <v>3</v>
      </c>
      <c r="N73" s="32">
        <v>6</v>
      </c>
      <c r="O73" s="32">
        <v>15</v>
      </c>
      <c r="P73" s="32">
        <v>21</v>
      </c>
      <c r="Q73"/>
      <c r="R73"/>
      <c r="S73"/>
      <c r="T73"/>
    </row>
    <row r="74" spans="1:20" ht="15.95" customHeight="1" x14ac:dyDescent="0.2">
      <c r="A74" t="s">
        <v>260</v>
      </c>
      <c r="B74" t="s">
        <v>261</v>
      </c>
      <c r="C74">
        <v>13</v>
      </c>
      <c r="D74">
        <v>11</v>
      </c>
      <c r="E74">
        <v>5</v>
      </c>
      <c r="F74">
        <v>13</v>
      </c>
      <c r="G74">
        <v>6</v>
      </c>
      <c r="H74" s="33">
        <v>8</v>
      </c>
      <c r="I74" s="33">
        <v>160</v>
      </c>
      <c r="J74" s="33">
        <v>1</v>
      </c>
      <c r="K74" s="33">
        <v>8</v>
      </c>
      <c r="L74" s="32">
        <v>9</v>
      </c>
      <c r="M74" s="32">
        <v>10</v>
      </c>
      <c r="N74" s="32">
        <v>5</v>
      </c>
      <c r="O74" s="32">
        <v>13</v>
      </c>
      <c r="P74" s="32">
        <v>6</v>
      </c>
      <c r="Q74"/>
      <c r="R74"/>
      <c r="S74"/>
      <c r="T74"/>
    </row>
    <row r="75" spans="1:20" ht="15.95" customHeight="1" x14ac:dyDescent="0.2">
      <c r="A75" t="s">
        <v>281</v>
      </c>
      <c r="B75" t="s">
        <v>50</v>
      </c>
      <c r="C75">
        <v>14</v>
      </c>
      <c r="D75">
        <v>12</v>
      </c>
      <c r="E75">
        <v>13</v>
      </c>
      <c r="F75">
        <v>12</v>
      </c>
      <c r="G75">
        <v>6</v>
      </c>
      <c r="H75" s="33">
        <v>-1</v>
      </c>
      <c r="I75" s="33">
        <v>-8</v>
      </c>
      <c r="J75" s="33">
        <v>-1</v>
      </c>
      <c r="K75" s="33">
        <v>-8</v>
      </c>
      <c r="L75" s="32">
        <v>12</v>
      </c>
      <c r="M75" s="32">
        <v>7</v>
      </c>
      <c r="N75" s="32">
        <v>15</v>
      </c>
      <c r="O75" s="32">
        <v>15</v>
      </c>
      <c r="P75" s="32">
        <v>11</v>
      </c>
      <c r="Q75"/>
      <c r="R75"/>
      <c r="S75"/>
      <c r="T75"/>
    </row>
    <row r="76" spans="1:20" ht="15.95" customHeight="1" x14ac:dyDescent="0.2">
      <c r="A76" t="s">
        <v>292</v>
      </c>
      <c r="B76" t="s">
        <v>74</v>
      </c>
      <c r="C76">
        <v>0</v>
      </c>
      <c r="D76">
        <v>11</v>
      </c>
      <c r="E76">
        <v>11</v>
      </c>
      <c r="F76">
        <v>12</v>
      </c>
      <c r="G76">
        <v>6</v>
      </c>
      <c r="H76" s="33">
        <v>1</v>
      </c>
      <c r="I76" s="33">
        <v>9</v>
      </c>
      <c r="J76" s="33">
        <v>-3</v>
      </c>
      <c r="K76" s="33">
        <v>-25</v>
      </c>
      <c r="L76" s="32"/>
      <c r="M76" s="32">
        <v>9</v>
      </c>
      <c r="N76" s="32">
        <v>13</v>
      </c>
      <c r="O76" s="32">
        <v>12</v>
      </c>
      <c r="P76" s="32">
        <v>11</v>
      </c>
      <c r="Q76"/>
      <c r="R76"/>
      <c r="S76"/>
      <c r="T76"/>
    </row>
    <row r="77" spans="1:20" ht="15.95" customHeight="1" x14ac:dyDescent="0.2">
      <c r="A77" t="s">
        <v>289</v>
      </c>
      <c r="B77" t="s">
        <v>50</v>
      </c>
      <c r="C77">
        <v>5</v>
      </c>
      <c r="D77">
        <v>8</v>
      </c>
      <c r="E77">
        <v>16</v>
      </c>
      <c r="F77">
        <v>11</v>
      </c>
      <c r="G77">
        <v>6</v>
      </c>
      <c r="H77" s="33">
        <v>-5</v>
      </c>
      <c r="I77" s="33">
        <v>-31</v>
      </c>
      <c r="J77" s="33">
        <v>2</v>
      </c>
      <c r="K77" s="33">
        <v>18</v>
      </c>
      <c r="L77" s="32">
        <v>4</v>
      </c>
      <c r="M77" s="32">
        <v>5</v>
      </c>
      <c r="N77" s="32">
        <v>11</v>
      </c>
      <c r="O77" s="32">
        <v>8</v>
      </c>
      <c r="P77" s="32">
        <v>7</v>
      </c>
      <c r="Q77"/>
      <c r="R77"/>
      <c r="S77"/>
      <c r="T77"/>
    </row>
    <row r="78" spans="1:20" ht="15.95" customHeight="1" x14ac:dyDescent="0.2">
      <c r="A78" t="s">
        <v>274</v>
      </c>
      <c r="B78" t="s">
        <v>126</v>
      </c>
      <c r="C78">
        <v>3</v>
      </c>
      <c r="D78">
        <v>8</v>
      </c>
      <c r="E78">
        <v>10</v>
      </c>
      <c r="F78">
        <v>10</v>
      </c>
      <c r="G78">
        <v>6</v>
      </c>
      <c r="H78" s="33">
        <v>0</v>
      </c>
      <c r="I78" s="33">
        <v>0</v>
      </c>
      <c r="J78" s="33">
        <v>1</v>
      </c>
      <c r="K78" s="33">
        <v>10</v>
      </c>
      <c r="L78" s="32">
        <v>1</v>
      </c>
      <c r="M78" s="32">
        <v>6</v>
      </c>
      <c r="N78" s="32">
        <v>8</v>
      </c>
      <c r="O78" s="32">
        <v>9</v>
      </c>
      <c r="P78" s="32">
        <v>8</v>
      </c>
      <c r="Q78"/>
      <c r="R78"/>
      <c r="S78"/>
      <c r="T78"/>
    </row>
    <row r="79" spans="1:20" ht="15.95" customHeight="1" x14ac:dyDescent="0.2">
      <c r="A79" t="s">
        <v>205</v>
      </c>
      <c r="B79" t="s">
        <v>126</v>
      </c>
      <c r="C79">
        <v>18</v>
      </c>
      <c r="D79">
        <v>20</v>
      </c>
      <c r="E79">
        <v>15</v>
      </c>
      <c r="F79">
        <v>9</v>
      </c>
      <c r="G79">
        <v>6</v>
      </c>
      <c r="H79" s="33">
        <v>-6</v>
      </c>
      <c r="I79" s="33">
        <v>-40</v>
      </c>
      <c r="J79" s="33">
        <v>2</v>
      </c>
      <c r="K79" s="33">
        <v>22</v>
      </c>
      <c r="L79" s="32">
        <v>15</v>
      </c>
      <c r="M79" s="32">
        <v>19</v>
      </c>
      <c r="N79" s="32">
        <v>20</v>
      </c>
      <c r="O79" s="32">
        <v>44</v>
      </c>
      <c r="P79" s="32">
        <v>18</v>
      </c>
      <c r="Q79"/>
      <c r="R79"/>
      <c r="S79"/>
      <c r="T79">
        <v>1</v>
      </c>
    </row>
    <row r="80" spans="1:20" ht="15.95" customHeight="1" x14ac:dyDescent="0.2">
      <c r="A80" t="s">
        <v>242</v>
      </c>
      <c r="B80" t="s">
        <v>74</v>
      </c>
      <c r="C80">
        <v>10</v>
      </c>
      <c r="D80">
        <v>12</v>
      </c>
      <c r="E80">
        <v>17</v>
      </c>
      <c r="F80">
        <v>8</v>
      </c>
      <c r="G80">
        <v>6</v>
      </c>
      <c r="H80" s="33">
        <v>-9</v>
      </c>
      <c r="I80" s="33">
        <v>-53</v>
      </c>
      <c r="J80" s="33">
        <v>-1</v>
      </c>
      <c r="K80" s="33">
        <v>-13</v>
      </c>
      <c r="L80" s="32">
        <v>6</v>
      </c>
      <c r="M80" s="32">
        <v>13</v>
      </c>
      <c r="N80" s="32">
        <v>20</v>
      </c>
      <c r="O80" s="32">
        <v>6</v>
      </c>
      <c r="P80" s="32">
        <v>8</v>
      </c>
      <c r="Q80"/>
      <c r="R80"/>
      <c r="S80"/>
      <c r="T80"/>
    </row>
    <row r="81" spans="1:21" ht="15.95" customHeight="1" x14ac:dyDescent="0.2">
      <c r="A81" t="s">
        <v>304</v>
      </c>
      <c r="B81" t="s">
        <v>74</v>
      </c>
      <c r="C81">
        <v>10</v>
      </c>
      <c r="D81">
        <v>8</v>
      </c>
      <c r="E81">
        <v>14</v>
      </c>
      <c r="F81">
        <v>4</v>
      </c>
      <c r="G81">
        <v>6</v>
      </c>
      <c r="H81" s="33">
        <v>-10</v>
      </c>
      <c r="I81" s="33">
        <v>-71</v>
      </c>
      <c r="J81" s="33">
        <v>4</v>
      </c>
      <c r="K81" s="33">
        <v>100</v>
      </c>
      <c r="L81" s="32">
        <v>11</v>
      </c>
      <c r="M81" s="32">
        <v>8</v>
      </c>
      <c r="N81" s="32">
        <v>15</v>
      </c>
      <c r="O81" s="32">
        <v>6</v>
      </c>
      <c r="P81" s="32">
        <v>7</v>
      </c>
      <c r="Q81"/>
      <c r="R81"/>
      <c r="S81"/>
      <c r="T81"/>
      <c r="U81"/>
    </row>
    <row r="82" spans="1:21" ht="15.95" customHeight="1" x14ac:dyDescent="0.2">
      <c r="A82" t="s">
        <v>222</v>
      </c>
      <c r="B82" t="s">
        <v>68</v>
      </c>
      <c r="C82">
        <v>23</v>
      </c>
      <c r="D82">
        <v>17</v>
      </c>
      <c r="E82">
        <v>15</v>
      </c>
      <c r="F82">
        <v>18</v>
      </c>
      <c r="G82">
        <v>5</v>
      </c>
      <c r="H82" s="33">
        <v>3</v>
      </c>
      <c r="I82" s="33">
        <v>20</v>
      </c>
      <c r="J82" s="33">
        <v>-4</v>
      </c>
      <c r="K82" s="33">
        <v>-22</v>
      </c>
      <c r="L82" s="32">
        <v>17</v>
      </c>
      <c r="M82" s="32">
        <v>13</v>
      </c>
      <c r="N82" s="32">
        <v>23</v>
      </c>
      <c r="O82" s="32">
        <v>25</v>
      </c>
      <c r="P82" s="32">
        <v>6</v>
      </c>
      <c r="Q82"/>
      <c r="R82"/>
      <c r="S82"/>
      <c r="T82"/>
      <c r="U82"/>
    </row>
    <row r="83" spans="1:21" ht="15.95" customHeight="1" x14ac:dyDescent="0.2">
      <c r="A83" t="s">
        <v>288</v>
      </c>
      <c r="B83" t="s">
        <v>151</v>
      </c>
      <c r="C83">
        <v>5</v>
      </c>
      <c r="D83">
        <v>9</v>
      </c>
      <c r="E83">
        <v>15</v>
      </c>
      <c r="F83">
        <v>15</v>
      </c>
      <c r="G83">
        <v>5</v>
      </c>
      <c r="H83" s="33">
        <v>0</v>
      </c>
      <c r="I83" s="33">
        <v>0</v>
      </c>
      <c r="J83" s="33">
        <v>-5</v>
      </c>
      <c r="K83" s="33">
        <v>-33</v>
      </c>
      <c r="L83" s="32">
        <v>5</v>
      </c>
      <c r="M83" s="32">
        <v>6</v>
      </c>
      <c r="N83" s="32">
        <v>17</v>
      </c>
      <c r="O83" s="32">
        <v>19</v>
      </c>
      <c r="P83" s="32">
        <v>4</v>
      </c>
      <c r="Q83"/>
      <c r="R83"/>
      <c r="S83"/>
      <c r="T83"/>
      <c r="U83"/>
    </row>
    <row r="84" spans="1:21" ht="15.95" customHeight="1" x14ac:dyDescent="0.2">
      <c r="A84" t="s">
        <v>269</v>
      </c>
      <c r="B84" t="s">
        <v>34</v>
      </c>
      <c r="C84">
        <v>6</v>
      </c>
      <c r="D84">
        <v>7</v>
      </c>
      <c r="E84">
        <v>9</v>
      </c>
      <c r="F84">
        <v>12</v>
      </c>
      <c r="G84">
        <v>5</v>
      </c>
      <c r="H84" s="33">
        <v>3</v>
      </c>
      <c r="I84" s="33">
        <v>33</v>
      </c>
      <c r="J84" s="33">
        <v>-4</v>
      </c>
      <c r="K84" s="33">
        <v>-33</v>
      </c>
      <c r="L84" s="32">
        <v>6</v>
      </c>
      <c r="M84" s="32">
        <v>11</v>
      </c>
      <c r="N84" s="32">
        <v>9</v>
      </c>
      <c r="O84" s="32">
        <v>13</v>
      </c>
      <c r="P84" s="32">
        <v>5</v>
      </c>
      <c r="Q84"/>
      <c r="R84"/>
      <c r="S84"/>
      <c r="T84"/>
      <c r="U84"/>
    </row>
    <row r="85" spans="1:21" ht="15.95" customHeight="1" x14ac:dyDescent="0.2">
      <c r="A85" t="s">
        <v>277</v>
      </c>
      <c r="B85" t="s">
        <v>34</v>
      </c>
      <c r="C85">
        <v>21</v>
      </c>
      <c r="D85">
        <v>9</v>
      </c>
      <c r="E85">
        <v>8</v>
      </c>
      <c r="F85">
        <v>12</v>
      </c>
      <c r="G85">
        <v>5</v>
      </c>
      <c r="H85" s="33">
        <v>4</v>
      </c>
      <c r="I85" s="33">
        <v>50</v>
      </c>
      <c r="J85" s="33">
        <v>3</v>
      </c>
      <c r="K85" s="33">
        <v>25</v>
      </c>
      <c r="L85" s="32">
        <v>33</v>
      </c>
      <c r="M85" s="32">
        <v>14</v>
      </c>
      <c r="N85" s="32">
        <v>11</v>
      </c>
      <c r="O85" s="32">
        <v>19</v>
      </c>
      <c r="P85" s="32">
        <v>4</v>
      </c>
      <c r="Q85"/>
      <c r="R85"/>
      <c r="S85"/>
      <c r="T85"/>
      <c r="U85"/>
    </row>
    <row r="86" spans="1:21" ht="15.95" customHeight="1" x14ac:dyDescent="0.2">
      <c r="A86" t="s">
        <v>253</v>
      </c>
      <c r="B86" t="s">
        <v>67</v>
      </c>
      <c r="C86">
        <v>13</v>
      </c>
      <c r="D86">
        <v>11</v>
      </c>
      <c r="E86">
        <v>13</v>
      </c>
      <c r="F86">
        <v>10</v>
      </c>
      <c r="G86">
        <v>5</v>
      </c>
      <c r="H86" s="33">
        <v>-3</v>
      </c>
      <c r="I86" s="33">
        <v>-23</v>
      </c>
      <c r="J86" s="33">
        <v>1</v>
      </c>
      <c r="K86" s="33">
        <v>10</v>
      </c>
      <c r="L86" s="32">
        <v>10</v>
      </c>
      <c r="M86" s="32">
        <v>10</v>
      </c>
      <c r="N86" s="32">
        <v>19</v>
      </c>
      <c r="O86" s="32">
        <v>13</v>
      </c>
      <c r="P86" s="32">
        <v>3</v>
      </c>
      <c r="Q86"/>
      <c r="R86"/>
      <c r="S86"/>
      <c r="T86"/>
      <c r="U86"/>
    </row>
    <row r="87" spans="1:21" ht="15.95" customHeight="1" x14ac:dyDescent="0.2">
      <c r="A87" t="s">
        <v>299</v>
      </c>
      <c r="B87" t="s">
        <v>74</v>
      </c>
      <c r="C87">
        <v>4</v>
      </c>
      <c r="D87">
        <v>10</v>
      </c>
      <c r="E87">
        <v>5</v>
      </c>
      <c r="F87">
        <v>10</v>
      </c>
      <c r="G87">
        <v>5</v>
      </c>
      <c r="H87" s="33">
        <v>5</v>
      </c>
      <c r="I87" s="33">
        <v>100</v>
      </c>
      <c r="J87" s="33">
        <v>2</v>
      </c>
      <c r="K87" s="33">
        <v>20</v>
      </c>
      <c r="L87" s="32">
        <v>3</v>
      </c>
      <c r="M87" s="32">
        <v>19</v>
      </c>
      <c r="N87" s="32">
        <v>6</v>
      </c>
      <c r="O87" s="32">
        <v>24</v>
      </c>
      <c r="P87" s="32">
        <v>10</v>
      </c>
      <c r="Q87"/>
      <c r="R87">
        <v>1</v>
      </c>
      <c r="S87"/>
      <c r="T87"/>
      <c r="U87"/>
    </row>
    <row r="88" spans="1:21" ht="15.95" customHeight="1" x14ac:dyDescent="0.2">
      <c r="A88" t="s">
        <v>296</v>
      </c>
      <c r="B88" t="s">
        <v>34</v>
      </c>
      <c r="C88">
        <v>11</v>
      </c>
      <c r="D88">
        <v>14</v>
      </c>
      <c r="E88">
        <v>18</v>
      </c>
      <c r="F88">
        <v>8</v>
      </c>
      <c r="G88">
        <v>5</v>
      </c>
      <c r="H88" s="33">
        <v>-10</v>
      </c>
      <c r="I88" s="33">
        <v>-56</v>
      </c>
      <c r="J88" s="33">
        <v>4</v>
      </c>
      <c r="K88" s="33">
        <v>50</v>
      </c>
      <c r="L88" s="32">
        <v>8</v>
      </c>
      <c r="M88" s="32">
        <v>10</v>
      </c>
      <c r="N88" s="32">
        <v>14</v>
      </c>
      <c r="O88" s="32">
        <v>8</v>
      </c>
      <c r="P88" s="32">
        <v>5</v>
      </c>
      <c r="Q88"/>
      <c r="R88"/>
      <c r="S88"/>
      <c r="T88"/>
      <c r="U88"/>
    </row>
    <row r="89" spans="1:21" ht="15.95" customHeight="1" x14ac:dyDescent="0.2">
      <c r="A89" t="s">
        <v>273</v>
      </c>
      <c r="B89" t="s">
        <v>106</v>
      </c>
      <c r="C89">
        <v>6</v>
      </c>
      <c r="D89">
        <v>8</v>
      </c>
      <c r="E89">
        <v>18</v>
      </c>
      <c r="F89">
        <v>8</v>
      </c>
      <c r="G89">
        <v>5</v>
      </c>
      <c r="H89" s="33">
        <v>-10</v>
      </c>
      <c r="I89" s="33">
        <v>-56</v>
      </c>
      <c r="J89" s="33">
        <v>3</v>
      </c>
      <c r="K89" s="33">
        <v>38</v>
      </c>
      <c r="L89" s="32">
        <v>3</v>
      </c>
      <c r="M89" s="32">
        <v>5</v>
      </c>
      <c r="N89" s="32">
        <v>17</v>
      </c>
      <c r="O89" s="32">
        <v>12</v>
      </c>
      <c r="P89" s="32">
        <v>7</v>
      </c>
      <c r="Q89"/>
      <c r="R89"/>
      <c r="S89"/>
      <c r="T89"/>
      <c r="U89">
        <v>1</v>
      </c>
    </row>
    <row r="90" spans="1:21" ht="15.95" customHeight="1" x14ac:dyDescent="0.2">
      <c r="A90" t="s">
        <v>228</v>
      </c>
      <c r="B90" t="s">
        <v>106</v>
      </c>
      <c r="C90">
        <v>8</v>
      </c>
      <c r="D90">
        <v>18</v>
      </c>
      <c r="E90">
        <v>14</v>
      </c>
      <c r="F90">
        <v>8</v>
      </c>
      <c r="G90">
        <v>5</v>
      </c>
      <c r="H90" s="33">
        <v>-6</v>
      </c>
      <c r="I90" s="33">
        <v>-43</v>
      </c>
      <c r="J90" s="33">
        <v>0</v>
      </c>
      <c r="K90" s="33">
        <v>0</v>
      </c>
      <c r="L90" s="32">
        <v>6</v>
      </c>
      <c r="M90" s="32">
        <v>13</v>
      </c>
      <c r="N90" s="32">
        <v>14</v>
      </c>
      <c r="O90" s="32">
        <v>8</v>
      </c>
      <c r="P90" s="32">
        <v>5</v>
      </c>
      <c r="Q90"/>
      <c r="R90"/>
      <c r="S90"/>
      <c r="T90"/>
      <c r="U90"/>
    </row>
    <row r="91" spans="1:21" ht="15.95" customHeight="1" x14ac:dyDescent="0.2">
      <c r="A91" t="s">
        <v>225</v>
      </c>
      <c r="B91" t="s">
        <v>155</v>
      </c>
      <c r="C91">
        <v>15</v>
      </c>
      <c r="D91">
        <v>12</v>
      </c>
      <c r="E91">
        <v>10</v>
      </c>
      <c r="F91">
        <v>8</v>
      </c>
      <c r="G91">
        <v>5</v>
      </c>
      <c r="H91" s="33">
        <v>-2</v>
      </c>
      <c r="I91" s="33">
        <v>-20</v>
      </c>
      <c r="J91" s="33">
        <v>2</v>
      </c>
      <c r="K91" s="33">
        <v>25</v>
      </c>
      <c r="L91" s="32">
        <v>11</v>
      </c>
      <c r="M91" s="32">
        <v>15</v>
      </c>
      <c r="N91" s="32">
        <v>9</v>
      </c>
      <c r="O91" s="32">
        <v>10</v>
      </c>
      <c r="P91" s="32">
        <v>7</v>
      </c>
      <c r="Q91">
        <v>1</v>
      </c>
      <c r="R91"/>
      <c r="S91"/>
      <c r="T91"/>
      <c r="U91"/>
    </row>
    <row r="92" spans="1:21" ht="15.95" customHeight="1" x14ac:dyDescent="0.2">
      <c r="A92" t="s">
        <v>3155</v>
      </c>
      <c r="B92" t="s">
        <v>34</v>
      </c>
      <c r="C92">
        <v>13</v>
      </c>
      <c r="D92">
        <v>4</v>
      </c>
      <c r="E92">
        <v>4</v>
      </c>
      <c r="F92">
        <v>8</v>
      </c>
      <c r="G92">
        <v>5</v>
      </c>
      <c r="H92" s="33">
        <v>4</v>
      </c>
      <c r="I92" s="33">
        <v>100</v>
      </c>
      <c r="J92" s="33">
        <v>1</v>
      </c>
      <c r="K92" s="33">
        <v>13</v>
      </c>
      <c r="L92" s="32">
        <v>13</v>
      </c>
      <c r="M92" s="32">
        <v>10</v>
      </c>
      <c r="N92" s="32">
        <v>12</v>
      </c>
      <c r="O92" s="32">
        <v>10</v>
      </c>
      <c r="P92" s="32">
        <v>12</v>
      </c>
      <c r="Q92"/>
      <c r="R92">
        <v>1</v>
      </c>
      <c r="S92"/>
      <c r="T92"/>
      <c r="U92"/>
    </row>
    <row r="93" spans="1:21" ht="15.95" customHeight="1" x14ac:dyDescent="0.2">
      <c r="A93" t="s">
        <v>3226</v>
      </c>
      <c r="B93" t="s">
        <v>50</v>
      </c>
      <c r="C93">
        <v>7</v>
      </c>
      <c r="D93">
        <v>6</v>
      </c>
      <c r="E93">
        <v>3</v>
      </c>
      <c r="F93">
        <v>8</v>
      </c>
      <c r="G93">
        <v>5</v>
      </c>
      <c r="H93" s="33">
        <v>5</v>
      </c>
      <c r="I93" s="33">
        <v>167</v>
      </c>
      <c r="J93" s="33">
        <v>1</v>
      </c>
      <c r="K93" s="33">
        <v>13</v>
      </c>
      <c r="L93" s="32">
        <v>4</v>
      </c>
      <c r="M93" s="32">
        <v>5</v>
      </c>
      <c r="N93" s="32">
        <v>3</v>
      </c>
      <c r="O93" s="32">
        <v>10</v>
      </c>
      <c r="P93" s="32">
        <v>9</v>
      </c>
      <c r="Q93"/>
      <c r="R93"/>
      <c r="S93"/>
      <c r="T93"/>
      <c r="U93"/>
    </row>
    <row r="94" spans="1:21" ht="15.95" customHeight="1" x14ac:dyDescent="0.2">
      <c r="A94" t="s">
        <v>263</v>
      </c>
      <c r="B94" t="s">
        <v>158</v>
      </c>
      <c r="C94">
        <v>5</v>
      </c>
      <c r="D94">
        <v>9</v>
      </c>
      <c r="E94">
        <v>9</v>
      </c>
      <c r="F94">
        <v>6</v>
      </c>
      <c r="G94">
        <v>5</v>
      </c>
      <c r="H94" s="33">
        <v>-3</v>
      </c>
      <c r="I94" s="33">
        <v>-33</v>
      </c>
      <c r="J94" s="33">
        <v>2</v>
      </c>
      <c r="K94" s="33">
        <v>33</v>
      </c>
      <c r="L94" s="32">
        <v>3</v>
      </c>
      <c r="M94" s="32">
        <v>9</v>
      </c>
      <c r="N94" s="32">
        <v>6</v>
      </c>
      <c r="O94" s="32">
        <v>8</v>
      </c>
      <c r="P94" s="32">
        <v>7</v>
      </c>
      <c r="Q94"/>
      <c r="R94"/>
      <c r="S94"/>
      <c r="T94"/>
      <c r="U94"/>
    </row>
    <row r="95" spans="1:21" ht="15.95" customHeight="1" x14ac:dyDescent="0.2">
      <c r="A95" t="s">
        <v>247</v>
      </c>
      <c r="B95" t="s">
        <v>68</v>
      </c>
      <c r="C95">
        <v>19</v>
      </c>
      <c r="D95">
        <v>13</v>
      </c>
      <c r="E95">
        <v>24</v>
      </c>
      <c r="F95">
        <v>19</v>
      </c>
      <c r="G95">
        <v>4</v>
      </c>
      <c r="H95" s="33">
        <v>-5</v>
      </c>
      <c r="I95" s="33">
        <v>-21</v>
      </c>
      <c r="J95" s="33">
        <v>-2</v>
      </c>
      <c r="K95" s="33">
        <v>-11</v>
      </c>
      <c r="L95" s="32">
        <v>16</v>
      </c>
      <c r="M95" s="32">
        <v>16</v>
      </c>
      <c r="N95" s="32">
        <v>20</v>
      </c>
      <c r="O95" s="32">
        <v>53</v>
      </c>
      <c r="P95" s="32">
        <v>4</v>
      </c>
      <c r="Q95"/>
      <c r="R95"/>
      <c r="S95"/>
      <c r="T95">
        <v>1</v>
      </c>
      <c r="U95"/>
    </row>
    <row r="96" spans="1:21" ht="15.95" customHeight="1" x14ac:dyDescent="0.2">
      <c r="A96" t="s">
        <v>232</v>
      </c>
      <c r="B96" t="s">
        <v>50</v>
      </c>
      <c r="C96">
        <v>15</v>
      </c>
      <c r="D96">
        <v>8</v>
      </c>
      <c r="E96">
        <v>19</v>
      </c>
      <c r="F96">
        <v>17</v>
      </c>
      <c r="G96">
        <v>4</v>
      </c>
      <c r="H96" s="33">
        <v>-2</v>
      </c>
      <c r="I96" s="33">
        <v>-11</v>
      </c>
      <c r="J96" s="33">
        <v>-3</v>
      </c>
      <c r="K96" s="33">
        <v>-18</v>
      </c>
      <c r="L96" s="32">
        <v>25</v>
      </c>
      <c r="M96" s="32">
        <v>4</v>
      </c>
      <c r="N96" s="32">
        <v>35</v>
      </c>
      <c r="O96" s="32">
        <v>18</v>
      </c>
      <c r="P96" s="32">
        <v>3</v>
      </c>
      <c r="Q96">
        <v>1</v>
      </c>
      <c r="R96"/>
      <c r="S96">
        <v>1</v>
      </c>
      <c r="T96"/>
      <c r="U96"/>
    </row>
    <row r="97" spans="1:20" ht="15.95" customHeight="1" x14ac:dyDescent="0.2">
      <c r="A97" t="s">
        <v>266</v>
      </c>
      <c r="B97" t="s">
        <v>267</v>
      </c>
      <c r="C97">
        <v>10</v>
      </c>
      <c r="D97">
        <v>13</v>
      </c>
      <c r="E97">
        <v>13</v>
      </c>
      <c r="F97">
        <v>17</v>
      </c>
      <c r="G97">
        <v>4</v>
      </c>
      <c r="H97" s="33">
        <v>4</v>
      </c>
      <c r="I97" s="33">
        <v>31</v>
      </c>
      <c r="J97" s="33">
        <v>-2</v>
      </c>
      <c r="K97" s="33">
        <v>-12</v>
      </c>
      <c r="L97" s="32">
        <v>12</v>
      </c>
      <c r="M97" s="32">
        <v>14</v>
      </c>
      <c r="N97" s="32">
        <v>12</v>
      </c>
      <c r="O97" s="32">
        <v>24</v>
      </c>
      <c r="P97" s="32">
        <v>7</v>
      </c>
      <c r="Q97"/>
      <c r="R97"/>
      <c r="S97"/>
      <c r="T97"/>
    </row>
    <row r="98" spans="1:20" ht="15.95" customHeight="1" x14ac:dyDescent="0.2">
      <c r="A98" t="s">
        <v>284</v>
      </c>
      <c r="B98" t="s">
        <v>178</v>
      </c>
      <c r="C98">
        <v>8</v>
      </c>
      <c r="D98">
        <v>14</v>
      </c>
      <c r="E98">
        <v>12</v>
      </c>
      <c r="F98">
        <v>15</v>
      </c>
      <c r="G98">
        <v>4</v>
      </c>
      <c r="H98" s="33">
        <v>3</v>
      </c>
      <c r="I98" s="33">
        <v>25</v>
      </c>
      <c r="J98" s="33">
        <v>-5</v>
      </c>
      <c r="K98" s="33">
        <v>-33</v>
      </c>
      <c r="L98" s="32">
        <v>8</v>
      </c>
      <c r="M98" s="32">
        <v>14</v>
      </c>
      <c r="N98" s="32">
        <v>11</v>
      </c>
      <c r="O98" s="32">
        <v>16</v>
      </c>
      <c r="P98" s="32">
        <v>5</v>
      </c>
      <c r="Q98"/>
      <c r="R98"/>
      <c r="S98"/>
      <c r="T98"/>
    </row>
    <row r="99" spans="1:20" ht="15.95" customHeight="1" x14ac:dyDescent="0.2">
      <c r="A99" t="s">
        <v>287</v>
      </c>
      <c r="B99" t="s">
        <v>50</v>
      </c>
      <c r="C99">
        <v>7</v>
      </c>
      <c r="D99">
        <v>10</v>
      </c>
      <c r="E99">
        <v>6</v>
      </c>
      <c r="F99">
        <v>14</v>
      </c>
      <c r="G99">
        <v>4</v>
      </c>
      <c r="H99" s="33">
        <v>8</v>
      </c>
      <c r="I99" s="33">
        <v>133</v>
      </c>
      <c r="J99" s="33">
        <v>0</v>
      </c>
      <c r="K99" s="33">
        <v>0</v>
      </c>
      <c r="L99" s="32">
        <v>12</v>
      </c>
      <c r="M99" s="32">
        <v>8</v>
      </c>
      <c r="N99" s="32">
        <v>8</v>
      </c>
      <c r="O99" s="32">
        <v>23</v>
      </c>
      <c r="P99" s="32">
        <v>6</v>
      </c>
      <c r="Q99"/>
      <c r="R99"/>
      <c r="S99"/>
      <c r="T99"/>
    </row>
    <row r="100" spans="1:20" ht="15.95" customHeight="1" x14ac:dyDescent="0.2">
      <c r="A100" t="s">
        <v>2933</v>
      </c>
      <c r="B100" t="s">
        <v>34</v>
      </c>
      <c r="C100">
        <v>5</v>
      </c>
      <c r="D100">
        <v>13</v>
      </c>
      <c r="E100">
        <v>11</v>
      </c>
      <c r="F100">
        <v>12</v>
      </c>
      <c r="G100">
        <v>4</v>
      </c>
      <c r="H100" s="33">
        <v>1</v>
      </c>
      <c r="I100" s="33">
        <v>9</v>
      </c>
      <c r="J100" s="33">
        <v>0</v>
      </c>
      <c r="K100" s="33">
        <v>0</v>
      </c>
      <c r="L100" s="32">
        <v>5</v>
      </c>
      <c r="M100" s="32">
        <v>11</v>
      </c>
      <c r="N100" s="32">
        <v>12</v>
      </c>
      <c r="O100" s="32">
        <v>21</v>
      </c>
      <c r="P100" s="32">
        <v>7</v>
      </c>
      <c r="Q100"/>
      <c r="R100"/>
      <c r="S100"/>
      <c r="T100"/>
    </row>
    <row r="101" spans="1:20" ht="15.95" customHeight="1" x14ac:dyDescent="0.2">
      <c r="A101" t="s">
        <v>254</v>
      </c>
      <c r="B101" t="s">
        <v>215</v>
      </c>
      <c r="C101">
        <v>13</v>
      </c>
      <c r="D101">
        <v>8</v>
      </c>
      <c r="E101">
        <v>13</v>
      </c>
      <c r="F101">
        <v>11</v>
      </c>
      <c r="G101">
        <v>4</v>
      </c>
      <c r="H101" s="33">
        <v>-2</v>
      </c>
      <c r="I101" s="33">
        <v>-15</v>
      </c>
      <c r="J101" s="33">
        <v>-4</v>
      </c>
      <c r="K101" s="33">
        <v>-36</v>
      </c>
      <c r="L101" s="32">
        <v>15</v>
      </c>
      <c r="M101" s="32">
        <v>16</v>
      </c>
      <c r="N101" s="32">
        <v>12</v>
      </c>
      <c r="O101" s="32">
        <v>14</v>
      </c>
      <c r="P101" s="32">
        <v>4</v>
      </c>
      <c r="Q101">
        <v>1</v>
      </c>
      <c r="R101"/>
      <c r="S101"/>
      <c r="T101"/>
    </row>
    <row r="102" spans="1:20" ht="15.95" customHeight="1" x14ac:dyDescent="0.2">
      <c r="A102" t="s">
        <v>3151</v>
      </c>
      <c r="B102" t="s">
        <v>34</v>
      </c>
      <c r="C102">
        <v>2</v>
      </c>
      <c r="D102">
        <v>3</v>
      </c>
      <c r="E102">
        <v>7</v>
      </c>
      <c r="F102">
        <v>11</v>
      </c>
      <c r="G102">
        <v>4</v>
      </c>
      <c r="H102" s="33">
        <v>4</v>
      </c>
      <c r="I102" s="33">
        <v>57</v>
      </c>
      <c r="J102" s="33">
        <v>1</v>
      </c>
      <c r="K102" s="33">
        <v>9</v>
      </c>
      <c r="L102" s="32">
        <v>1</v>
      </c>
      <c r="M102" s="32">
        <v>5</v>
      </c>
      <c r="N102" s="32">
        <v>5</v>
      </c>
      <c r="O102" s="32">
        <v>24</v>
      </c>
      <c r="P102" s="32">
        <v>4</v>
      </c>
      <c r="Q102"/>
      <c r="R102"/>
      <c r="S102"/>
      <c r="T102">
        <v>1</v>
      </c>
    </row>
    <row r="103" spans="1:20" ht="15.95" customHeight="1" x14ac:dyDescent="0.2">
      <c r="A103" t="s">
        <v>264</v>
      </c>
      <c r="B103" t="s">
        <v>34</v>
      </c>
      <c r="C103">
        <v>15</v>
      </c>
      <c r="D103">
        <v>10</v>
      </c>
      <c r="E103">
        <v>4</v>
      </c>
      <c r="F103">
        <v>10</v>
      </c>
      <c r="G103">
        <v>4</v>
      </c>
      <c r="H103" s="33">
        <v>6</v>
      </c>
      <c r="I103" s="33">
        <v>150</v>
      </c>
      <c r="J103" s="33">
        <v>1</v>
      </c>
      <c r="K103" s="33">
        <v>10</v>
      </c>
      <c r="L103" s="32">
        <v>19</v>
      </c>
      <c r="M103" s="32">
        <v>6</v>
      </c>
      <c r="N103" s="32">
        <v>3</v>
      </c>
      <c r="O103" s="32">
        <v>16</v>
      </c>
      <c r="P103" s="32">
        <v>5</v>
      </c>
      <c r="Q103"/>
      <c r="R103"/>
      <c r="S103"/>
      <c r="T103"/>
    </row>
    <row r="104" spans="1:20" ht="15.95" customHeight="1" x14ac:dyDescent="0.2">
      <c r="A104" t="s">
        <v>295</v>
      </c>
      <c r="B104" t="s">
        <v>34</v>
      </c>
      <c r="C104">
        <v>14</v>
      </c>
      <c r="D104">
        <v>6</v>
      </c>
      <c r="E104">
        <v>8</v>
      </c>
      <c r="F104">
        <v>9</v>
      </c>
      <c r="G104">
        <v>4</v>
      </c>
      <c r="H104" s="33">
        <v>1</v>
      </c>
      <c r="I104" s="33">
        <v>13</v>
      </c>
      <c r="J104" s="33">
        <v>-1</v>
      </c>
      <c r="K104" s="33">
        <v>-11</v>
      </c>
      <c r="L104" s="32">
        <v>14</v>
      </c>
      <c r="M104" s="32">
        <v>9</v>
      </c>
      <c r="N104" s="32">
        <v>11</v>
      </c>
      <c r="O104" s="32">
        <v>19</v>
      </c>
      <c r="P104" s="32">
        <v>11</v>
      </c>
      <c r="Q104"/>
      <c r="R104"/>
      <c r="S104"/>
      <c r="T104"/>
    </row>
    <row r="105" spans="1:20" ht="15.95" customHeight="1" x14ac:dyDescent="0.2">
      <c r="A105" t="s">
        <v>2673</v>
      </c>
      <c r="B105" t="s">
        <v>34</v>
      </c>
      <c r="C105">
        <v>2</v>
      </c>
      <c r="D105">
        <v>15</v>
      </c>
      <c r="E105">
        <v>7</v>
      </c>
      <c r="F105">
        <v>9</v>
      </c>
      <c r="G105">
        <v>4</v>
      </c>
      <c r="H105" s="33">
        <v>2</v>
      </c>
      <c r="I105" s="33">
        <v>29</v>
      </c>
      <c r="J105" s="33">
        <v>-1</v>
      </c>
      <c r="K105" s="33">
        <v>-11</v>
      </c>
      <c r="L105" s="32">
        <v>3</v>
      </c>
      <c r="M105" s="32">
        <v>11</v>
      </c>
      <c r="N105" s="32">
        <v>7</v>
      </c>
      <c r="O105" s="32">
        <v>10</v>
      </c>
      <c r="P105" s="32">
        <v>8</v>
      </c>
      <c r="Q105"/>
      <c r="R105"/>
      <c r="S105"/>
      <c r="T105"/>
    </row>
    <row r="106" spans="1:20" ht="15.95" customHeight="1" x14ac:dyDescent="0.2">
      <c r="A106" t="s">
        <v>283</v>
      </c>
      <c r="B106" t="s">
        <v>172</v>
      </c>
      <c r="C106">
        <v>8</v>
      </c>
      <c r="D106">
        <v>7</v>
      </c>
      <c r="E106">
        <v>7</v>
      </c>
      <c r="F106">
        <v>9</v>
      </c>
      <c r="G106">
        <v>4</v>
      </c>
      <c r="H106" s="33">
        <v>2</v>
      </c>
      <c r="I106" s="33">
        <v>29</v>
      </c>
      <c r="J106" s="33">
        <v>-1</v>
      </c>
      <c r="K106" s="33">
        <v>-11</v>
      </c>
      <c r="L106" s="32">
        <v>4</v>
      </c>
      <c r="M106" s="32">
        <v>6</v>
      </c>
      <c r="N106" s="32">
        <v>4</v>
      </c>
      <c r="O106" s="32">
        <v>12</v>
      </c>
      <c r="P106" s="32">
        <v>5</v>
      </c>
      <c r="Q106"/>
      <c r="R106"/>
      <c r="S106"/>
      <c r="T106"/>
    </row>
    <row r="107" spans="1:20" ht="15.95" customHeight="1" x14ac:dyDescent="0.2">
      <c r="A107" t="s">
        <v>2674</v>
      </c>
      <c r="B107" t="s">
        <v>34</v>
      </c>
      <c r="C107">
        <v>6</v>
      </c>
      <c r="D107">
        <v>3</v>
      </c>
      <c r="E107">
        <v>11</v>
      </c>
      <c r="F107">
        <v>8</v>
      </c>
      <c r="G107">
        <v>4</v>
      </c>
      <c r="H107" s="33">
        <v>-3</v>
      </c>
      <c r="I107" s="33">
        <v>-27</v>
      </c>
      <c r="J107" s="33">
        <v>1</v>
      </c>
      <c r="K107" s="33">
        <v>13</v>
      </c>
      <c r="L107" s="32">
        <v>7</v>
      </c>
      <c r="M107" s="32">
        <v>5</v>
      </c>
      <c r="N107" s="32">
        <v>16</v>
      </c>
      <c r="O107" s="32">
        <v>7</v>
      </c>
      <c r="P107" s="32">
        <v>5</v>
      </c>
      <c r="Q107">
        <v>1</v>
      </c>
      <c r="R107"/>
      <c r="S107"/>
      <c r="T107"/>
    </row>
    <row r="108" spans="1:20" ht="15.95" customHeight="1" x14ac:dyDescent="0.2">
      <c r="A108" t="s">
        <v>3227</v>
      </c>
      <c r="B108" t="s">
        <v>74</v>
      </c>
      <c r="C108">
        <v>3</v>
      </c>
      <c r="D108">
        <v>6</v>
      </c>
      <c r="E108">
        <v>6</v>
      </c>
      <c r="F108">
        <v>7</v>
      </c>
      <c r="G108">
        <v>4</v>
      </c>
      <c r="H108" s="33">
        <v>1</v>
      </c>
      <c r="I108" s="33">
        <v>17</v>
      </c>
      <c r="J108" s="33">
        <v>-1</v>
      </c>
      <c r="K108" s="33">
        <v>-14</v>
      </c>
      <c r="L108" s="32">
        <v>4</v>
      </c>
      <c r="M108" s="32">
        <v>5</v>
      </c>
      <c r="N108" s="32">
        <v>6</v>
      </c>
      <c r="O108" s="32">
        <v>6</v>
      </c>
      <c r="P108" s="32">
        <v>5</v>
      </c>
      <c r="Q108">
        <v>1</v>
      </c>
      <c r="R108"/>
      <c r="S108"/>
      <c r="T108"/>
    </row>
    <row r="109" spans="1:20" ht="15.95" customHeight="1" x14ac:dyDescent="0.2">
      <c r="A109" t="s">
        <v>259</v>
      </c>
      <c r="B109" t="s">
        <v>50</v>
      </c>
      <c r="C109">
        <v>9</v>
      </c>
      <c r="D109">
        <v>11</v>
      </c>
      <c r="E109">
        <v>9</v>
      </c>
      <c r="F109">
        <v>4</v>
      </c>
      <c r="G109">
        <v>4</v>
      </c>
      <c r="H109" s="33">
        <v>-5</v>
      </c>
      <c r="I109" s="33">
        <v>-56</v>
      </c>
      <c r="J109" s="33">
        <v>3</v>
      </c>
      <c r="K109" s="33">
        <v>75</v>
      </c>
      <c r="L109" s="32">
        <v>5</v>
      </c>
      <c r="M109" s="32">
        <v>8</v>
      </c>
      <c r="N109" s="32">
        <v>9</v>
      </c>
      <c r="O109" s="32">
        <v>6</v>
      </c>
      <c r="P109" s="32">
        <v>4</v>
      </c>
      <c r="Q109"/>
      <c r="R109"/>
      <c r="S109"/>
      <c r="T109"/>
    </row>
    <row r="110" spans="1:20" ht="15.95" customHeight="1" x14ac:dyDescent="0.2">
      <c r="A110" t="s">
        <v>200</v>
      </c>
      <c r="B110" t="s">
        <v>34</v>
      </c>
      <c r="C110">
        <v>13</v>
      </c>
      <c r="D110">
        <v>24</v>
      </c>
      <c r="E110">
        <v>12</v>
      </c>
      <c r="F110">
        <v>17</v>
      </c>
      <c r="G110">
        <v>3</v>
      </c>
      <c r="H110" s="33">
        <v>5</v>
      </c>
      <c r="I110" s="33">
        <v>42</v>
      </c>
      <c r="J110" s="33">
        <v>-5</v>
      </c>
      <c r="K110" s="33">
        <v>-29</v>
      </c>
      <c r="L110" s="32">
        <v>10</v>
      </c>
      <c r="M110" s="32">
        <v>28</v>
      </c>
      <c r="N110" s="32">
        <v>9</v>
      </c>
      <c r="O110" s="32">
        <v>24</v>
      </c>
      <c r="P110" s="32">
        <v>5</v>
      </c>
      <c r="Q110"/>
      <c r="R110"/>
      <c r="S110"/>
      <c r="T110"/>
    </row>
    <row r="111" spans="1:20" ht="15.95" customHeight="1" x14ac:dyDescent="0.2">
      <c r="A111" t="s">
        <v>276</v>
      </c>
      <c r="B111" t="s">
        <v>34</v>
      </c>
      <c r="C111">
        <v>20</v>
      </c>
      <c r="D111">
        <v>7</v>
      </c>
      <c r="E111">
        <v>20</v>
      </c>
      <c r="F111">
        <v>14</v>
      </c>
      <c r="G111">
        <v>3</v>
      </c>
      <c r="H111" s="33">
        <v>-6</v>
      </c>
      <c r="I111" s="33">
        <v>-30</v>
      </c>
      <c r="J111" s="33">
        <v>-8</v>
      </c>
      <c r="K111" s="33">
        <v>-57</v>
      </c>
      <c r="L111" s="32">
        <v>24</v>
      </c>
      <c r="M111" s="32">
        <v>4</v>
      </c>
      <c r="N111" s="32">
        <v>15</v>
      </c>
      <c r="O111" s="32">
        <v>13</v>
      </c>
      <c r="P111" s="32">
        <v>2</v>
      </c>
      <c r="Q111"/>
      <c r="R111"/>
      <c r="S111"/>
      <c r="T111"/>
    </row>
    <row r="112" spans="1:20" ht="15.95" customHeight="1" x14ac:dyDescent="0.2">
      <c r="A112" t="s">
        <v>265</v>
      </c>
      <c r="B112" t="s">
        <v>50</v>
      </c>
      <c r="C112">
        <v>11</v>
      </c>
      <c r="D112">
        <v>8</v>
      </c>
      <c r="E112">
        <v>7</v>
      </c>
      <c r="F112">
        <v>13</v>
      </c>
      <c r="G112">
        <v>3</v>
      </c>
      <c r="H112" s="33">
        <v>6</v>
      </c>
      <c r="I112" s="33">
        <v>86</v>
      </c>
      <c r="J112" s="33">
        <v>-6</v>
      </c>
      <c r="K112" s="33">
        <v>-46</v>
      </c>
      <c r="L112" s="32">
        <v>10</v>
      </c>
      <c r="M112" s="32">
        <v>7</v>
      </c>
      <c r="N112" s="32">
        <v>13</v>
      </c>
      <c r="O112" s="32">
        <v>17</v>
      </c>
      <c r="P112" s="32">
        <v>2</v>
      </c>
      <c r="Q112"/>
      <c r="R112"/>
      <c r="S112"/>
      <c r="T112"/>
    </row>
    <row r="113" spans="1:21" ht="15.95" customHeight="1" x14ac:dyDescent="0.2">
      <c r="A113" t="s">
        <v>229</v>
      </c>
      <c r="B113" t="s">
        <v>114</v>
      </c>
      <c r="C113">
        <v>7</v>
      </c>
      <c r="D113">
        <v>13</v>
      </c>
      <c r="E113">
        <v>12</v>
      </c>
      <c r="F113">
        <v>11</v>
      </c>
      <c r="G113">
        <v>3</v>
      </c>
      <c r="H113" s="33">
        <v>-1</v>
      </c>
      <c r="I113" s="33">
        <v>-8</v>
      </c>
      <c r="J113" s="33">
        <v>-1</v>
      </c>
      <c r="K113" s="33">
        <v>-9</v>
      </c>
      <c r="L113" s="32">
        <v>8</v>
      </c>
      <c r="M113" s="32">
        <v>10</v>
      </c>
      <c r="N113" s="32">
        <v>14</v>
      </c>
      <c r="O113" s="32">
        <v>14</v>
      </c>
      <c r="P113" s="32">
        <v>6</v>
      </c>
      <c r="Q113"/>
      <c r="R113"/>
      <c r="S113"/>
      <c r="T113"/>
    </row>
    <row r="114" spans="1:21" ht="15.95" customHeight="1" x14ac:dyDescent="0.2">
      <c r="A114" t="s">
        <v>303</v>
      </c>
      <c r="B114" t="s">
        <v>68</v>
      </c>
      <c r="C114">
        <v>1</v>
      </c>
      <c r="D114">
        <v>5</v>
      </c>
      <c r="E114">
        <v>8</v>
      </c>
      <c r="F114">
        <v>10</v>
      </c>
      <c r="G114">
        <v>3</v>
      </c>
      <c r="H114" s="33">
        <v>2</v>
      </c>
      <c r="I114" s="33">
        <v>25</v>
      </c>
      <c r="J114" s="33">
        <v>-3</v>
      </c>
      <c r="K114" s="33">
        <v>-30</v>
      </c>
      <c r="L114" s="32">
        <v>1</v>
      </c>
      <c r="M114" s="32">
        <v>3</v>
      </c>
      <c r="N114" s="32">
        <v>16</v>
      </c>
      <c r="O114" s="32">
        <v>12</v>
      </c>
      <c r="P114" s="32">
        <v>5</v>
      </c>
      <c r="Q114"/>
      <c r="R114"/>
      <c r="S114"/>
      <c r="T114"/>
    </row>
    <row r="115" spans="1:21" ht="15.95" customHeight="1" x14ac:dyDescent="0.2">
      <c r="A115" t="s">
        <v>270</v>
      </c>
      <c r="B115" t="s">
        <v>34</v>
      </c>
      <c r="C115">
        <v>7</v>
      </c>
      <c r="D115">
        <v>11</v>
      </c>
      <c r="E115">
        <v>10</v>
      </c>
      <c r="F115">
        <v>9</v>
      </c>
      <c r="G115">
        <v>3</v>
      </c>
      <c r="H115" s="33">
        <v>-1</v>
      </c>
      <c r="I115" s="33">
        <v>-10</v>
      </c>
      <c r="J115" s="33">
        <v>-1</v>
      </c>
      <c r="K115" s="33">
        <v>-11</v>
      </c>
      <c r="L115" s="32">
        <v>8</v>
      </c>
      <c r="M115" s="32">
        <v>12</v>
      </c>
      <c r="N115" s="32">
        <v>11</v>
      </c>
      <c r="O115" s="32">
        <v>9</v>
      </c>
      <c r="P115" s="32">
        <v>63</v>
      </c>
      <c r="Q115"/>
      <c r="R115"/>
      <c r="S115"/>
      <c r="U115" s="1">
        <v>1</v>
      </c>
    </row>
    <row r="116" spans="1:21" ht="15.95" customHeight="1" x14ac:dyDescent="0.2">
      <c r="A116" t="s">
        <v>268</v>
      </c>
      <c r="B116" t="s">
        <v>74</v>
      </c>
      <c r="C116">
        <v>9</v>
      </c>
      <c r="D116">
        <v>9</v>
      </c>
      <c r="E116">
        <v>9</v>
      </c>
      <c r="F116">
        <v>9</v>
      </c>
      <c r="G116">
        <v>3</v>
      </c>
      <c r="H116" s="33">
        <v>0</v>
      </c>
      <c r="I116" s="33">
        <v>0</v>
      </c>
      <c r="J116" s="33">
        <v>-2</v>
      </c>
      <c r="K116" s="33">
        <v>-22</v>
      </c>
      <c r="L116" s="32">
        <v>10</v>
      </c>
      <c r="M116" s="32">
        <v>7</v>
      </c>
      <c r="N116" s="32">
        <v>8</v>
      </c>
      <c r="O116" s="32">
        <v>8</v>
      </c>
      <c r="P116" s="32">
        <v>2</v>
      </c>
      <c r="Q116">
        <v>1</v>
      </c>
      <c r="R116"/>
      <c r="S116"/>
    </row>
    <row r="117" spans="1:21" ht="15.95" customHeight="1" x14ac:dyDescent="0.2">
      <c r="A117" t="s">
        <v>3196</v>
      </c>
      <c r="B117" t="s">
        <v>50</v>
      </c>
      <c r="C117">
        <v>6</v>
      </c>
      <c r="D117">
        <v>7</v>
      </c>
      <c r="E117">
        <v>7</v>
      </c>
      <c r="F117">
        <v>9</v>
      </c>
      <c r="G117">
        <v>3</v>
      </c>
      <c r="H117" s="33">
        <v>2</v>
      </c>
      <c r="I117" s="33">
        <v>29</v>
      </c>
      <c r="J117" s="33">
        <v>-2</v>
      </c>
      <c r="K117" s="33">
        <v>-22</v>
      </c>
      <c r="L117" s="32">
        <v>5</v>
      </c>
      <c r="M117" s="32">
        <v>8</v>
      </c>
      <c r="N117" s="32">
        <v>9</v>
      </c>
      <c r="O117" s="32">
        <v>9</v>
      </c>
      <c r="P117" s="32">
        <v>1</v>
      </c>
      <c r="Q117"/>
      <c r="R117"/>
      <c r="S117"/>
    </row>
    <row r="118" spans="1:21" ht="15.95" customHeight="1" x14ac:dyDescent="0.2">
      <c r="A118" t="s">
        <v>3153</v>
      </c>
      <c r="B118" t="s">
        <v>50</v>
      </c>
      <c r="C118">
        <v>7</v>
      </c>
      <c r="D118">
        <v>3</v>
      </c>
      <c r="E118">
        <v>4</v>
      </c>
      <c r="F118">
        <v>9</v>
      </c>
      <c r="G118">
        <v>3</v>
      </c>
      <c r="H118" s="33">
        <v>5</v>
      </c>
      <c r="I118" s="33">
        <v>125</v>
      </c>
      <c r="J118" s="33">
        <v>-2</v>
      </c>
      <c r="K118" s="33">
        <v>-22</v>
      </c>
      <c r="L118" s="32">
        <v>3</v>
      </c>
      <c r="M118" s="32">
        <v>2</v>
      </c>
      <c r="N118" s="32">
        <v>3</v>
      </c>
      <c r="O118" s="32">
        <v>7</v>
      </c>
      <c r="P118" s="32">
        <v>7</v>
      </c>
      <c r="Q118"/>
      <c r="R118"/>
      <c r="S118"/>
    </row>
    <row r="119" spans="1:21" ht="15.95" customHeight="1" x14ac:dyDescent="0.2">
      <c r="A119" t="s">
        <v>280</v>
      </c>
      <c r="B119" t="s">
        <v>174</v>
      </c>
      <c r="C119">
        <v>16</v>
      </c>
      <c r="D119">
        <v>10</v>
      </c>
      <c r="E119">
        <v>9</v>
      </c>
      <c r="F119">
        <v>8</v>
      </c>
      <c r="G119">
        <v>3</v>
      </c>
      <c r="H119" s="33">
        <v>-1</v>
      </c>
      <c r="I119" s="33">
        <v>-11</v>
      </c>
      <c r="J119" s="33">
        <v>-4</v>
      </c>
      <c r="K119" s="33">
        <v>-50</v>
      </c>
      <c r="L119" s="32">
        <v>14</v>
      </c>
      <c r="M119" s="32">
        <v>27</v>
      </c>
      <c r="N119" s="32">
        <v>13</v>
      </c>
      <c r="O119" s="32">
        <v>12</v>
      </c>
      <c r="P119" s="32">
        <v>2</v>
      </c>
      <c r="Q119"/>
      <c r="R119"/>
      <c r="S119"/>
    </row>
    <row r="120" spans="1:21" ht="15.95" customHeight="1" x14ac:dyDescent="0.2">
      <c r="A120" t="s">
        <v>2672</v>
      </c>
      <c r="B120" t="s">
        <v>50</v>
      </c>
      <c r="C120">
        <v>8</v>
      </c>
      <c r="D120">
        <v>5</v>
      </c>
      <c r="E120">
        <v>8</v>
      </c>
      <c r="F120">
        <v>8</v>
      </c>
      <c r="G120">
        <v>3</v>
      </c>
      <c r="H120" s="33">
        <v>0</v>
      </c>
      <c r="I120" s="33">
        <v>0</v>
      </c>
      <c r="J120" s="33">
        <v>-3</v>
      </c>
      <c r="K120" s="33">
        <v>-38</v>
      </c>
      <c r="L120" s="32">
        <v>4</v>
      </c>
      <c r="M120" s="32">
        <v>12</v>
      </c>
      <c r="N120" s="32">
        <v>8</v>
      </c>
      <c r="O120" s="32">
        <v>6</v>
      </c>
      <c r="P120" s="32">
        <v>5</v>
      </c>
      <c r="Q120"/>
      <c r="R120"/>
      <c r="S120"/>
    </row>
    <row r="121" spans="1:21" ht="15.95" customHeight="1" x14ac:dyDescent="0.2">
      <c r="A121" t="s">
        <v>3154</v>
      </c>
      <c r="B121" t="s">
        <v>130</v>
      </c>
      <c r="C121">
        <v>2</v>
      </c>
      <c r="D121">
        <v>7</v>
      </c>
      <c r="E121">
        <v>4</v>
      </c>
      <c r="F121">
        <v>8</v>
      </c>
      <c r="G121">
        <v>3</v>
      </c>
      <c r="H121" s="33">
        <v>4</v>
      </c>
      <c r="I121" s="33">
        <v>100</v>
      </c>
      <c r="J121" s="33">
        <v>1</v>
      </c>
      <c r="K121" s="33">
        <v>13</v>
      </c>
      <c r="L121" s="32">
        <v>1</v>
      </c>
      <c r="M121" s="32">
        <v>5</v>
      </c>
      <c r="N121" s="32">
        <v>3</v>
      </c>
      <c r="O121" s="32">
        <v>5</v>
      </c>
      <c r="P121" s="32">
        <v>5</v>
      </c>
      <c r="Q121"/>
      <c r="R121"/>
      <c r="S121"/>
    </row>
    <row r="122" spans="1:21" ht="15.95" customHeight="1" x14ac:dyDescent="0.2">
      <c r="A122" t="s">
        <v>2977</v>
      </c>
      <c r="B122" t="s">
        <v>50</v>
      </c>
      <c r="C122">
        <v>7</v>
      </c>
      <c r="D122">
        <v>2</v>
      </c>
      <c r="E122">
        <v>10</v>
      </c>
      <c r="F122">
        <v>7</v>
      </c>
      <c r="G122">
        <v>3</v>
      </c>
      <c r="H122" s="33">
        <v>-3</v>
      </c>
      <c r="I122" s="33">
        <v>-30</v>
      </c>
      <c r="J122" s="33">
        <v>0</v>
      </c>
      <c r="K122" s="33">
        <v>0</v>
      </c>
      <c r="L122" s="32">
        <v>8</v>
      </c>
      <c r="M122" s="32">
        <v>1</v>
      </c>
      <c r="N122" s="32">
        <v>14</v>
      </c>
      <c r="O122" s="32">
        <v>13</v>
      </c>
      <c r="P122" s="32">
        <v>2</v>
      </c>
      <c r="Q122">
        <v>1</v>
      </c>
      <c r="R122"/>
      <c r="S122"/>
    </row>
    <row r="123" spans="1:21" ht="15.95" customHeight="1" x14ac:dyDescent="0.2">
      <c r="A123" t="s">
        <v>3228</v>
      </c>
      <c r="B123" t="s">
        <v>311</v>
      </c>
      <c r="C123">
        <v>0</v>
      </c>
      <c r="D123">
        <v>3</v>
      </c>
      <c r="E123">
        <v>6</v>
      </c>
      <c r="F123">
        <v>7</v>
      </c>
      <c r="G123">
        <v>3</v>
      </c>
      <c r="H123" s="33">
        <v>1</v>
      </c>
      <c r="I123" s="33">
        <v>17</v>
      </c>
      <c r="J123" s="33">
        <v>0</v>
      </c>
      <c r="K123" s="33">
        <v>0</v>
      </c>
      <c r="L123" s="32"/>
      <c r="M123" s="32">
        <v>4</v>
      </c>
      <c r="N123" s="32">
        <v>6</v>
      </c>
      <c r="O123" s="32">
        <v>5</v>
      </c>
      <c r="P123" s="32">
        <v>6</v>
      </c>
      <c r="Q123"/>
      <c r="R123"/>
      <c r="S123"/>
    </row>
    <row r="124" spans="1:21" ht="15.95" customHeight="1" x14ac:dyDescent="0.2">
      <c r="A124" t="s">
        <v>291</v>
      </c>
      <c r="B124" t="s">
        <v>34</v>
      </c>
      <c r="C124">
        <v>1</v>
      </c>
      <c r="D124">
        <v>3</v>
      </c>
      <c r="E124">
        <v>9</v>
      </c>
      <c r="F124">
        <v>6</v>
      </c>
      <c r="G124">
        <v>3</v>
      </c>
      <c r="H124" s="33">
        <v>-3</v>
      </c>
      <c r="I124" s="33">
        <v>-33</v>
      </c>
      <c r="J124" s="33">
        <v>0</v>
      </c>
      <c r="K124" s="33">
        <v>0</v>
      </c>
      <c r="L124" s="32">
        <v>1</v>
      </c>
      <c r="M124" s="32">
        <v>3</v>
      </c>
      <c r="N124" s="32">
        <v>18</v>
      </c>
      <c r="O124" s="32">
        <v>4</v>
      </c>
      <c r="P124" s="32">
        <v>6</v>
      </c>
      <c r="Q124"/>
      <c r="R124"/>
      <c r="S124"/>
    </row>
    <row r="125" spans="1:21" ht="15.95" customHeight="1" x14ac:dyDescent="0.2">
      <c r="A125" t="s">
        <v>239</v>
      </c>
      <c r="B125" t="s">
        <v>240</v>
      </c>
      <c r="C125">
        <v>15</v>
      </c>
      <c r="D125">
        <v>8</v>
      </c>
      <c r="E125">
        <v>8</v>
      </c>
      <c r="F125">
        <v>6</v>
      </c>
      <c r="G125">
        <v>3</v>
      </c>
      <c r="H125" s="33">
        <v>-2</v>
      </c>
      <c r="I125" s="33">
        <v>-25</v>
      </c>
      <c r="J125" s="33">
        <v>-1</v>
      </c>
      <c r="K125" s="33">
        <v>-17</v>
      </c>
      <c r="L125" s="32">
        <v>13</v>
      </c>
      <c r="M125" s="32">
        <v>6</v>
      </c>
      <c r="N125" s="32">
        <v>7</v>
      </c>
      <c r="O125" s="32">
        <v>8</v>
      </c>
      <c r="P125" s="32">
        <v>4</v>
      </c>
      <c r="Q125"/>
      <c r="R125"/>
      <c r="S125"/>
    </row>
    <row r="126" spans="1:21" ht="15.95" customHeight="1" x14ac:dyDescent="0.2">
      <c r="A126" t="s">
        <v>3229</v>
      </c>
      <c r="B126" t="s">
        <v>130</v>
      </c>
      <c r="C126">
        <v>1</v>
      </c>
      <c r="D126">
        <v>9</v>
      </c>
      <c r="E126">
        <v>7</v>
      </c>
      <c r="F126">
        <v>5</v>
      </c>
      <c r="G126">
        <v>3</v>
      </c>
      <c r="H126" s="33">
        <v>-2</v>
      </c>
      <c r="I126" s="33">
        <v>-29</v>
      </c>
      <c r="J126" s="33">
        <v>0</v>
      </c>
      <c r="K126" s="33">
        <v>0</v>
      </c>
      <c r="L126" s="32">
        <v>0</v>
      </c>
      <c r="M126" s="32">
        <v>10</v>
      </c>
      <c r="N126" s="32">
        <v>14</v>
      </c>
      <c r="O126" s="32">
        <v>6</v>
      </c>
      <c r="P126" s="32">
        <v>7</v>
      </c>
      <c r="Q126"/>
      <c r="R126"/>
      <c r="S126"/>
    </row>
    <row r="127" spans="1:21" ht="15.95" customHeight="1" x14ac:dyDescent="0.2">
      <c r="A127" t="s">
        <v>3230</v>
      </c>
      <c r="B127" t="s">
        <v>34</v>
      </c>
      <c r="C127">
        <v>1</v>
      </c>
      <c r="D127">
        <v>5</v>
      </c>
      <c r="E127">
        <v>8</v>
      </c>
      <c r="F127">
        <v>4</v>
      </c>
      <c r="G127">
        <v>3</v>
      </c>
      <c r="H127" s="33">
        <v>-4</v>
      </c>
      <c r="I127" s="33">
        <v>-50</v>
      </c>
      <c r="J127" s="33">
        <v>-1</v>
      </c>
      <c r="K127" s="33">
        <v>-25</v>
      </c>
      <c r="L127" s="32">
        <v>2</v>
      </c>
      <c r="M127" s="32">
        <v>3</v>
      </c>
      <c r="N127" s="32">
        <v>9</v>
      </c>
      <c r="O127" s="32">
        <v>5</v>
      </c>
      <c r="P127" s="32">
        <v>5</v>
      </c>
      <c r="Q127"/>
      <c r="R127"/>
      <c r="S127"/>
    </row>
    <row r="128" spans="1:21" ht="15.95" customHeight="1" x14ac:dyDescent="0.2">
      <c r="A128" t="s">
        <v>213</v>
      </c>
      <c r="B128" t="s">
        <v>34</v>
      </c>
      <c r="C128">
        <v>22</v>
      </c>
      <c r="D128">
        <v>14</v>
      </c>
      <c r="E128">
        <v>13</v>
      </c>
      <c r="F128">
        <v>13</v>
      </c>
      <c r="G128">
        <v>2</v>
      </c>
      <c r="H128" s="33">
        <v>0</v>
      </c>
      <c r="I128" s="33">
        <v>0</v>
      </c>
      <c r="J128" s="33">
        <v>-3</v>
      </c>
      <c r="K128" s="33">
        <v>-23</v>
      </c>
      <c r="L128" s="32">
        <v>24</v>
      </c>
      <c r="M128" s="32">
        <v>16</v>
      </c>
      <c r="N128" s="32">
        <v>42</v>
      </c>
      <c r="O128" s="32">
        <v>19</v>
      </c>
      <c r="P128" s="32">
        <v>5</v>
      </c>
      <c r="Q128"/>
      <c r="R128"/>
      <c r="S128"/>
    </row>
    <row r="129" spans="1:21" ht="15.95" customHeight="1" x14ac:dyDescent="0.2">
      <c r="A129" t="s">
        <v>2976</v>
      </c>
      <c r="B129" t="s">
        <v>34</v>
      </c>
      <c r="C129">
        <v>3</v>
      </c>
      <c r="D129">
        <v>5</v>
      </c>
      <c r="E129">
        <v>4</v>
      </c>
      <c r="F129">
        <v>13</v>
      </c>
      <c r="G129">
        <v>2</v>
      </c>
      <c r="H129" s="33">
        <v>9</v>
      </c>
      <c r="I129" s="33">
        <v>225</v>
      </c>
      <c r="J129" s="33">
        <v>-6</v>
      </c>
      <c r="K129" s="33">
        <v>-46</v>
      </c>
      <c r="L129" s="32">
        <v>1</v>
      </c>
      <c r="M129" s="32">
        <v>8</v>
      </c>
      <c r="N129" s="32">
        <v>3</v>
      </c>
      <c r="O129" s="32">
        <v>23</v>
      </c>
      <c r="P129" s="32">
        <v>1</v>
      </c>
      <c r="Q129"/>
      <c r="R129"/>
      <c r="S129"/>
      <c r="T129"/>
      <c r="U129"/>
    </row>
    <row r="130" spans="1:21" ht="15.95" customHeight="1" x14ac:dyDescent="0.2">
      <c r="A130" t="s">
        <v>282</v>
      </c>
      <c r="B130" t="s">
        <v>50</v>
      </c>
      <c r="C130">
        <v>14</v>
      </c>
      <c r="D130">
        <v>5</v>
      </c>
      <c r="E130">
        <v>9</v>
      </c>
      <c r="F130">
        <v>11</v>
      </c>
      <c r="G130">
        <v>2</v>
      </c>
      <c r="H130" s="33">
        <v>2</v>
      </c>
      <c r="I130" s="33">
        <v>22</v>
      </c>
      <c r="J130" s="33">
        <v>-4</v>
      </c>
      <c r="K130" s="33">
        <v>-36</v>
      </c>
      <c r="L130" s="32">
        <v>11</v>
      </c>
      <c r="M130" s="32">
        <v>3</v>
      </c>
      <c r="N130" s="32">
        <v>10</v>
      </c>
      <c r="O130" s="32">
        <v>10</v>
      </c>
      <c r="P130" s="32">
        <v>2</v>
      </c>
      <c r="Q130"/>
      <c r="R130"/>
      <c r="S130"/>
      <c r="T130"/>
      <c r="U130"/>
    </row>
    <row r="131" spans="1:21" ht="15.95" customHeight="1" x14ac:dyDescent="0.2">
      <c r="A131" t="s">
        <v>3152</v>
      </c>
      <c r="B131" t="s">
        <v>215</v>
      </c>
      <c r="C131">
        <v>8</v>
      </c>
      <c r="D131">
        <v>5</v>
      </c>
      <c r="E131">
        <v>4</v>
      </c>
      <c r="F131">
        <v>11</v>
      </c>
      <c r="G131">
        <v>2</v>
      </c>
      <c r="H131" s="33">
        <v>7</v>
      </c>
      <c r="I131" s="33">
        <v>175</v>
      </c>
      <c r="J131" s="33">
        <v>-3</v>
      </c>
      <c r="K131" s="33">
        <v>-27</v>
      </c>
      <c r="L131" s="32">
        <v>7</v>
      </c>
      <c r="M131" s="32">
        <v>11</v>
      </c>
      <c r="N131" s="32">
        <v>7</v>
      </c>
      <c r="O131" s="32">
        <v>11</v>
      </c>
      <c r="P131" s="32">
        <v>4</v>
      </c>
      <c r="Q131"/>
      <c r="R131"/>
      <c r="S131"/>
      <c r="T131"/>
      <c r="U131"/>
    </row>
    <row r="132" spans="1:21" ht="15.95" customHeight="1" x14ac:dyDescent="0.2">
      <c r="A132" t="s">
        <v>217</v>
      </c>
      <c r="B132" t="s">
        <v>34</v>
      </c>
      <c r="C132">
        <v>0</v>
      </c>
      <c r="D132">
        <v>17</v>
      </c>
      <c r="E132">
        <v>19</v>
      </c>
      <c r="F132">
        <v>8</v>
      </c>
      <c r="G132">
        <v>2</v>
      </c>
      <c r="H132" s="33">
        <v>-11</v>
      </c>
      <c r="I132" s="33">
        <v>-58</v>
      </c>
      <c r="J132" s="33">
        <v>-3</v>
      </c>
      <c r="K132" s="33">
        <v>-38</v>
      </c>
      <c r="L132" s="32"/>
      <c r="M132" s="32">
        <v>16</v>
      </c>
      <c r="N132" s="32">
        <v>13</v>
      </c>
      <c r="O132" s="32">
        <v>8</v>
      </c>
      <c r="P132" s="32">
        <v>1</v>
      </c>
      <c r="Q132"/>
      <c r="R132"/>
      <c r="S132"/>
      <c r="T132"/>
      <c r="U132"/>
    </row>
    <row r="133" spans="1:21" ht="15.95" customHeight="1" x14ac:dyDescent="0.2">
      <c r="A133" t="s">
        <v>279</v>
      </c>
      <c r="B133" t="s">
        <v>170</v>
      </c>
      <c r="C133">
        <v>16</v>
      </c>
      <c r="D133">
        <v>6</v>
      </c>
      <c r="E133">
        <v>11</v>
      </c>
      <c r="F133">
        <v>8</v>
      </c>
      <c r="G133">
        <v>2</v>
      </c>
      <c r="H133" s="33">
        <v>-3</v>
      </c>
      <c r="I133" s="33">
        <v>-27</v>
      </c>
      <c r="J133" s="33">
        <v>0</v>
      </c>
      <c r="K133" s="33">
        <v>0</v>
      </c>
      <c r="L133" s="32">
        <v>17</v>
      </c>
      <c r="M133" s="32">
        <v>13</v>
      </c>
      <c r="N133" s="32">
        <v>18</v>
      </c>
      <c r="O133" s="32">
        <v>28</v>
      </c>
      <c r="P133" s="32">
        <v>1</v>
      </c>
      <c r="Q133"/>
      <c r="R133"/>
      <c r="S133"/>
      <c r="T133"/>
      <c r="U133"/>
    </row>
    <row r="134" spans="1:21" ht="15.95" customHeight="1" x14ac:dyDescent="0.2">
      <c r="A134" t="s">
        <v>3195</v>
      </c>
      <c r="B134" t="s">
        <v>83</v>
      </c>
      <c r="C134">
        <v>2</v>
      </c>
      <c r="D134">
        <v>1</v>
      </c>
      <c r="E134">
        <v>7</v>
      </c>
      <c r="F134">
        <v>8</v>
      </c>
      <c r="G134">
        <v>2</v>
      </c>
      <c r="H134" s="33">
        <v>1</v>
      </c>
      <c r="I134" s="33">
        <v>14</v>
      </c>
      <c r="J134" s="33">
        <v>-3</v>
      </c>
      <c r="K134" s="33">
        <v>-38</v>
      </c>
      <c r="L134" s="32">
        <v>3</v>
      </c>
      <c r="M134" s="32">
        <v>3</v>
      </c>
      <c r="N134" s="32">
        <v>7</v>
      </c>
      <c r="O134" s="32">
        <v>7</v>
      </c>
      <c r="P134" s="32">
        <v>2</v>
      </c>
      <c r="Q134"/>
      <c r="R134"/>
      <c r="S134"/>
      <c r="T134"/>
      <c r="U134"/>
    </row>
    <row r="135" spans="1:21" ht="15.95" customHeight="1" x14ac:dyDescent="0.2">
      <c r="A135" t="s">
        <v>3231</v>
      </c>
      <c r="B135" t="s">
        <v>114</v>
      </c>
      <c r="C135">
        <v>4</v>
      </c>
      <c r="D135">
        <v>7</v>
      </c>
      <c r="E135">
        <v>6</v>
      </c>
      <c r="F135">
        <v>8</v>
      </c>
      <c r="G135">
        <v>2</v>
      </c>
      <c r="H135" s="33">
        <v>2</v>
      </c>
      <c r="I135" s="33">
        <v>33</v>
      </c>
      <c r="J135" s="33">
        <v>-1</v>
      </c>
      <c r="K135" s="33">
        <v>-13</v>
      </c>
      <c r="L135" s="32">
        <v>3</v>
      </c>
      <c r="M135" s="32">
        <v>6</v>
      </c>
      <c r="N135" s="32">
        <v>6</v>
      </c>
      <c r="O135" s="32">
        <v>6</v>
      </c>
      <c r="P135" s="32">
        <v>2</v>
      </c>
      <c r="Q135"/>
      <c r="R135"/>
      <c r="S135"/>
      <c r="T135"/>
      <c r="U135"/>
    </row>
    <row r="136" spans="1:21" ht="15.95" customHeight="1" x14ac:dyDescent="0.2">
      <c r="A136" t="s">
        <v>305</v>
      </c>
      <c r="B136" t="s">
        <v>50</v>
      </c>
      <c r="C136">
        <v>7</v>
      </c>
      <c r="D136">
        <v>8</v>
      </c>
      <c r="E136">
        <v>11</v>
      </c>
      <c r="F136">
        <v>7</v>
      </c>
      <c r="G136">
        <v>2</v>
      </c>
      <c r="H136" s="33">
        <v>-4</v>
      </c>
      <c r="I136" s="33">
        <v>-36</v>
      </c>
      <c r="J136" s="33">
        <v>-2</v>
      </c>
      <c r="K136" s="33">
        <v>-29</v>
      </c>
      <c r="L136" s="32">
        <v>3</v>
      </c>
      <c r="M136" s="32">
        <v>7</v>
      </c>
      <c r="N136" s="32">
        <v>9</v>
      </c>
      <c r="O136" s="32">
        <v>7</v>
      </c>
      <c r="P136" s="32">
        <v>3</v>
      </c>
      <c r="Q136"/>
      <c r="R136"/>
      <c r="S136"/>
      <c r="T136"/>
      <c r="U136"/>
    </row>
    <row r="137" spans="1:21" ht="15.95" customHeight="1" x14ac:dyDescent="0.2">
      <c r="A137" t="s">
        <v>297</v>
      </c>
      <c r="B137" t="s">
        <v>151</v>
      </c>
      <c r="C137">
        <v>7</v>
      </c>
      <c r="D137">
        <v>8</v>
      </c>
      <c r="E137">
        <v>9</v>
      </c>
      <c r="F137">
        <v>7</v>
      </c>
      <c r="G137">
        <v>2</v>
      </c>
      <c r="H137" s="33">
        <v>-2</v>
      </c>
      <c r="I137" s="33">
        <v>-22</v>
      </c>
      <c r="J137" s="33">
        <v>-1</v>
      </c>
      <c r="K137" s="33">
        <v>-14</v>
      </c>
      <c r="L137" s="32">
        <v>5</v>
      </c>
      <c r="M137" s="32">
        <v>5</v>
      </c>
      <c r="N137" s="32">
        <v>8</v>
      </c>
      <c r="O137" s="32">
        <v>10</v>
      </c>
      <c r="P137" s="32">
        <v>2</v>
      </c>
      <c r="Q137"/>
      <c r="R137"/>
      <c r="S137"/>
      <c r="T137"/>
      <c r="U137"/>
    </row>
    <row r="138" spans="1:21" ht="15.95" customHeight="1" x14ac:dyDescent="0.2">
      <c r="A138" t="s">
        <v>234</v>
      </c>
      <c r="B138" t="s">
        <v>130</v>
      </c>
      <c r="C138">
        <v>6</v>
      </c>
      <c r="D138">
        <v>12</v>
      </c>
      <c r="E138">
        <v>8</v>
      </c>
      <c r="F138">
        <v>6</v>
      </c>
      <c r="G138">
        <v>2</v>
      </c>
      <c r="H138" s="33">
        <v>-2</v>
      </c>
      <c r="I138" s="33">
        <v>-25</v>
      </c>
      <c r="J138" s="33">
        <v>-1</v>
      </c>
      <c r="K138" s="33">
        <v>-17</v>
      </c>
      <c r="L138" s="32">
        <v>7</v>
      </c>
      <c r="M138" s="32">
        <v>12</v>
      </c>
      <c r="N138" s="32">
        <v>5</v>
      </c>
      <c r="O138" s="32">
        <v>8</v>
      </c>
      <c r="P138" s="32">
        <v>2</v>
      </c>
      <c r="Q138"/>
      <c r="R138"/>
      <c r="S138"/>
      <c r="T138"/>
      <c r="U138"/>
    </row>
    <row r="139" spans="1:21" ht="15.95" customHeight="1" x14ac:dyDescent="0.2">
      <c r="A139" s="1" t="s">
        <v>257</v>
      </c>
      <c r="B139" s="1" t="s">
        <v>258</v>
      </c>
      <c r="C139" s="1">
        <v>10</v>
      </c>
      <c r="D139" s="1">
        <v>11</v>
      </c>
      <c r="E139" s="1">
        <v>11</v>
      </c>
      <c r="F139" s="1">
        <v>5</v>
      </c>
      <c r="G139" s="1">
        <v>2</v>
      </c>
      <c r="H139" s="37">
        <v>-6</v>
      </c>
      <c r="I139" s="37">
        <v>-55</v>
      </c>
      <c r="J139" s="37">
        <v>-2</v>
      </c>
      <c r="K139" s="37">
        <v>-40</v>
      </c>
      <c r="L139" s="36">
        <v>7</v>
      </c>
      <c r="M139" s="36">
        <v>15</v>
      </c>
      <c r="N139" s="36">
        <v>12</v>
      </c>
      <c r="O139" s="36">
        <v>3</v>
      </c>
      <c r="P139" s="36">
        <v>1</v>
      </c>
    </row>
    <row r="140" spans="1:21" ht="15.95" customHeight="1" x14ac:dyDescent="0.2">
      <c r="A140" s="1" t="s">
        <v>255</v>
      </c>
      <c r="B140" s="1" t="s">
        <v>151</v>
      </c>
      <c r="C140" s="1">
        <v>12</v>
      </c>
      <c r="D140" s="1">
        <v>8</v>
      </c>
      <c r="E140" s="1">
        <v>11</v>
      </c>
      <c r="F140" s="1">
        <v>5</v>
      </c>
      <c r="G140" s="1">
        <v>2</v>
      </c>
      <c r="H140" s="37">
        <v>-6</v>
      </c>
      <c r="I140" s="37">
        <v>-55</v>
      </c>
      <c r="J140" s="37">
        <v>0</v>
      </c>
      <c r="K140" s="37">
        <v>0</v>
      </c>
      <c r="L140" s="36">
        <v>10</v>
      </c>
      <c r="M140" s="36">
        <v>2</v>
      </c>
      <c r="N140" s="36">
        <v>12</v>
      </c>
      <c r="O140" s="36">
        <v>5</v>
      </c>
      <c r="P140" s="36">
        <v>3</v>
      </c>
    </row>
    <row r="141" spans="1:21" ht="15.95" customHeight="1" x14ac:dyDescent="0.2">
      <c r="A141" s="1" t="s">
        <v>3232</v>
      </c>
      <c r="B141" s="1" t="s">
        <v>34</v>
      </c>
      <c r="C141" s="1">
        <v>0</v>
      </c>
      <c r="D141" s="1">
        <v>6</v>
      </c>
      <c r="E141" s="1">
        <v>14</v>
      </c>
      <c r="F141" s="1">
        <v>2</v>
      </c>
      <c r="G141" s="1">
        <v>2</v>
      </c>
      <c r="H141" s="37">
        <v>-12</v>
      </c>
      <c r="I141" s="37">
        <v>-86</v>
      </c>
      <c r="J141" s="37">
        <v>2</v>
      </c>
      <c r="K141" s="37">
        <v>100</v>
      </c>
      <c r="L141" s="36"/>
      <c r="M141" s="36">
        <v>23</v>
      </c>
      <c r="N141" s="36">
        <v>31</v>
      </c>
      <c r="O141" s="36">
        <v>10</v>
      </c>
      <c r="P141" s="36">
        <v>2</v>
      </c>
    </row>
    <row r="142" spans="1:21" ht="15.95" customHeight="1" x14ac:dyDescent="0.2">
      <c r="A142" s="1" t="s">
        <v>3233</v>
      </c>
      <c r="B142" s="1" t="s">
        <v>50</v>
      </c>
      <c r="C142" s="1">
        <v>7</v>
      </c>
      <c r="D142" s="1">
        <v>13</v>
      </c>
      <c r="E142" s="1">
        <v>5</v>
      </c>
      <c r="F142" s="1">
        <v>9</v>
      </c>
      <c r="G142" s="1">
        <v>1</v>
      </c>
      <c r="H142" s="37">
        <v>4</v>
      </c>
      <c r="I142" s="37">
        <v>80</v>
      </c>
      <c r="J142" s="37">
        <v>-4</v>
      </c>
      <c r="K142" s="37">
        <v>-44</v>
      </c>
      <c r="L142" s="36">
        <v>7</v>
      </c>
      <c r="M142" s="36">
        <v>11</v>
      </c>
      <c r="N142" s="36">
        <v>3</v>
      </c>
      <c r="O142" s="36">
        <v>9</v>
      </c>
      <c r="P142" s="36">
        <v>0</v>
      </c>
    </row>
    <row r="143" spans="1:21" ht="15.95" customHeight="1" x14ac:dyDescent="0.2">
      <c r="A143" s="1" t="s">
        <v>300</v>
      </c>
      <c r="B143" s="1" t="s">
        <v>126</v>
      </c>
      <c r="C143" s="1">
        <v>5</v>
      </c>
      <c r="D143" s="1">
        <v>9</v>
      </c>
      <c r="E143" s="1">
        <v>9</v>
      </c>
      <c r="F143" s="1">
        <v>8</v>
      </c>
      <c r="G143" s="1">
        <v>1</v>
      </c>
      <c r="H143" s="37">
        <v>-1</v>
      </c>
      <c r="I143" s="37">
        <v>-11</v>
      </c>
      <c r="J143" s="37">
        <v>-3</v>
      </c>
      <c r="K143" s="37">
        <v>-38</v>
      </c>
      <c r="L143" s="36">
        <v>12</v>
      </c>
      <c r="M143" s="36">
        <v>7</v>
      </c>
      <c r="N143" s="36">
        <v>8</v>
      </c>
      <c r="O143" s="36">
        <v>7</v>
      </c>
      <c r="P143" s="36">
        <v>0</v>
      </c>
    </row>
    <row r="144" spans="1:21" ht="15.95" customHeight="1" x14ac:dyDescent="0.2">
      <c r="A144" s="1" t="s">
        <v>272</v>
      </c>
      <c r="B144" s="1" t="s">
        <v>50</v>
      </c>
      <c r="C144" s="1">
        <v>5</v>
      </c>
      <c r="D144" s="1">
        <v>7</v>
      </c>
      <c r="E144" s="1">
        <v>7</v>
      </c>
      <c r="F144" s="1">
        <v>8</v>
      </c>
      <c r="G144" s="1">
        <v>1</v>
      </c>
      <c r="H144" s="37">
        <v>1</v>
      </c>
      <c r="I144" s="37">
        <v>14</v>
      </c>
      <c r="J144" s="37">
        <v>-5</v>
      </c>
      <c r="K144" s="37">
        <v>-63</v>
      </c>
      <c r="L144" s="36">
        <v>3</v>
      </c>
      <c r="M144" s="36">
        <v>5</v>
      </c>
      <c r="N144" s="36">
        <v>7</v>
      </c>
      <c r="O144" s="36">
        <v>10</v>
      </c>
      <c r="P144" s="36">
        <v>1</v>
      </c>
    </row>
    <row r="145" spans="1:17" ht="15.95" customHeight="1" x14ac:dyDescent="0.2">
      <c r="A145" s="1" t="s">
        <v>286</v>
      </c>
      <c r="B145" s="1" t="s">
        <v>179</v>
      </c>
      <c r="C145" s="1">
        <v>7</v>
      </c>
      <c r="D145" s="1">
        <v>7</v>
      </c>
      <c r="E145" s="1">
        <v>14</v>
      </c>
      <c r="F145" s="1">
        <v>7</v>
      </c>
      <c r="G145" s="1">
        <v>1</v>
      </c>
      <c r="H145" s="37">
        <v>-7</v>
      </c>
      <c r="I145" s="37">
        <v>-50</v>
      </c>
      <c r="J145" s="37">
        <v>-3</v>
      </c>
      <c r="K145" s="37">
        <v>-43</v>
      </c>
      <c r="L145" s="36">
        <v>6</v>
      </c>
      <c r="M145" s="36">
        <v>7</v>
      </c>
      <c r="N145" s="36">
        <v>14</v>
      </c>
      <c r="O145" s="36">
        <v>9</v>
      </c>
      <c r="P145" s="36">
        <v>1</v>
      </c>
    </row>
    <row r="146" spans="1:17" ht="15.95" customHeight="1" x14ac:dyDescent="0.2">
      <c r="A146" s="1" t="s">
        <v>231</v>
      </c>
      <c r="B146" s="1" t="s">
        <v>74</v>
      </c>
      <c r="C146" s="1">
        <v>22</v>
      </c>
      <c r="D146" s="1">
        <v>14</v>
      </c>
      <c r="E146" s="1">
        <v>13</v>
      </c>
      <c r="F146" s="1">
        <v>15</v>
      </c>
      <c r="G146" s="1">
        <v>0</v>
      </c>
      <c r="H146" s="37">
        <v>2</v>
      </c>
      <c r="I146" s="37">
        <v>15</v>
      </c>
      <c r="J146" s="37">
        <v>-4</v>
      </c>
      <c r="K146" s="37">
        <v>-27</v>
      </c>
      <c r="L146" s="36">
        <v>14</v>
      </c>
      <c r="M146" s="36">
        <v>14</v>
      </c>
      <c r="N146" s="36">
        <v>12</v>
      </c>
      <c r="O146" s="36">
        <v>18</v>
      </c>
      <c r="P146" s="36"/>
    </row>
    <row r="147" spans="1:17" ht="15.95" customHeight="1" x14ac:dyDescent="0.2">
      <c r="A147" s="1" t="s">
        <v>2978</v>
      </c>
      <c r="B147" s="1" t="s">
        <v>176</v>
      </c>
      <c r="C147" s="1">
        <v>8</v>
      </c>
      <c r="D147" s="1">
        <v>5</v>
      </c>
      <c r="E147" s="1">
        <v>8</v>
      </c>
      <c r="F147" s="1">
        <v>9</v>
      </c>
      <c r="G147" s="1">
        <v>0</v>
      </c>
      <c r="H147" s="37">
        <v>1</v>
      </c>
      <c r="I147" s="37">
        <v>13</v>
      </c>
      <c r="J147" s="37">
        <v>-3</v>
      </c>
      <c r="K147" s="37">
        <v>-33</v>
      </c>
      <c r="L147" s="36">
        <v>6</v>
      </c>
      <c r="M147" s="36">
        <v>10</v>
      </c>
      <c r="N147" s="36">
        <v>12</v>
      </c>
      <c r="O147" s="36">
        <v>18</v>
      </c>
      <c r="P147" s="36"/>
      <c r="Q147" s="1">
        <v>1</v>
      </c>
    </row>
  </sheetData>
  <phoneticPr fontId="3" type="noConversion"/>
  <pageMargins left="1.1811023622047245" right="0.59055118110236227" top="0.78740157480314965" bottom="0.39370078740157483" header="0.31496062992125984" footer="0.31496062992125984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D9B1A-3541-4267-9FEB-84C601B0BDBB}">
  <dimension ref="A1:Q8"/>
  <sheetViews>
    <sheetView workbookViewId="0">
      <selection activeCell="A17" sqref="A17"/>
    </sheetView>
  </sheetViews>
  <sheetFormatPr defaultColWidth="9.140625" defaultRowHeight="15.95" customHeight="1" x14ac:dyDescent="0.2"/>
  <cols>
    <col min="1" max="1" width="12.5703125" style="1" customWidth="1"/>
    <col min="2" max="4" width="10.140625" style="1" customWidth="1"/>
    <col min="5" max="5" width="11.42578125" style="1" customWidth="1"/>
    <col min="6" max="6" width="10.5703125" style="1" customWidth="1"/>
    <col min="7" max="7" width="11.42578125" style="1" customWidth="1"/>
    <col min="8" max="8" width="10.7109375" style="1" customWidth="1"/>
    <col min="9" max="9" width="12.5703125" style="1" customWidth="1"/>
    <col min="10" max="10" width="12.7109375" style="1" customWidth="1"/>
    <col min="11" max="11" width="10.7109375" style="1" customWidth="1"/>
    <col min="12" max="12" width="12.140625" style="1" customWidth="1"/>
    <col min="13" max="13" width="11" style="1" customWidth="1"/>
    <col min="14" max="14" width="10.7109375" style="1" customWidth="1"/>
    <col min="15" max="15" width="11" style="1" customWidth="1"/>
    <col min="16" max="16" width="11.7109375" style="1" customWidth="1"/>
    <col min="17" max="17" width="14.85546875" style="1" customWidth="1"/>
    <col min="18" max="16384" width="9.140625" style="1"/>
  </cols>
  <sheetData>
    <row r="1" spans="1:17" ht="46.5" customHeight="1" x14ac:dyDescent="0.2">
      <c r="A1" s="2" t="s">
        <v>321</v>
      </c>
      <c r="B1" s="16" t="s">
        <v>5</v>
      </c>
      <c r="C1" s="16" t="s">
        <v>6</v>
      </c>
      <c r="D1" s="16" t="s">
        <v>7</v>
      </c>
      <c r="E1" s="16" t="s">
        <v>8</v>
      </c>
      <c r="F1" s="2" t="s">
        <v>180</v>
      </c>
      <c r="G1" s="2" t="s">
        <v>2855</v>
      </c>
      <c r="H1" s="2" t="s">
        <v>3201</v>
      </c>
      <c r="Q1" s="2"/>
    </row>
    <row r="2" spans="1:17" ht="15.95" customHeight="1" x14ac:dyDescent="0.2">
      <c r="A2" s="1" t="s">
        <v>322</v>
      </c>
      <c r="B2">
        <v>5130</v>
      </c>
      <c r="C2">
        <v>4401</v>
      </c>
      <c r="D2">
        <v>5108</v>
      </c>
      <c r="E2">
        <v>5287</v>
      </c>
      <c r="F2">
        <v>5394</v>
      </c>
      <c r="G2">
        <v>5249</v>
      </c>
      <c r="H2">
        <v>2381</v>
      </c>
      <c r="I2" s="2"/>
    </row>
    <row r="3" spans="1:17" ht="15.95" customHeight="1" x14ac:dyDescent="0.2">
      <c r="A3" s="1" t="s">
        <v>323</v>
      </c>
      <c r="B3">
        <v>5259</v>
      </c>
      <c r="C3">
        <v>3984</v>
      </c>
      <c r="D3">
        <v>5372</v>
      </c>
      <c r="E3">
        <v>5527</v>
      </c>
      <c r="F3">
        <v>5527</v>
      </c>
      <c r="G3">
        <v>5076</v>
      </c>
      <c r="H3">
        <v>2428</v>
      </c>
      <c r="I3" s="2"/>
    </row>
    <row r="4" spans="1:17" ht="15.95" customHeight="1" x14ac:dyDescent="0.2">
      <c r="A4" s="1" t="s">
        <v>324</v>
      </c>
      <c r="B4">
        <v>5035</v>
      </c>
      <c r="C4">
        <v>4511</v>
      </c>
      <c r="D4">
        <v>5106</v>
      </c>
      <c r="E4">
        <v>5278</v>
      </c>
      <c r="F4">
        <v>5375</v>
      </c>
      <c r="G4">
        <v>5194</v>
      </c>
      <c r="H4">
        <v>2435</v>
      </c>
      <c r="I4" s="2"/>
    </row>
    <row r="5" spans="1:17" ht="15.95" customHeight="1" x14ac:dyDescent="0.2">
      <c r="A5" s="1" t="s">
        <v>325</v>
      </c>
      <c r="B5">
        <v>5058</v>
      </c>
      <c r="C5">
        <v>4242</v>
      </c>
      <c r="D5">
        <v>5281</v>
      </c>
      <c r="E5">
        <v>5345</v>
      </c>
      <c r="F5">
        <v>5537</v>
      </c>
      <c r="G5">
        <v>5309</v>
      </c>
      <c r="H5">
        <v>2334</v>
      </c>
      <c r="I5" s="2"/>
    </row>
    <row r="6" spans="1:17" ht="15.95" customHeight="1" x14ac:dyDescent="0.2">
      <c r="A6" s="1" t="s">
        <v>326</v>
      </c>
      <c r="B6">
        <v>5674</v>
      </c>
      <c r="C6">
        <v>4754</v>
      </c>
      <c r="D6">
        <v>5796</v>
      </c>
      <c r="E6">
        <v>5669</v>
      </c>
      <c r="F6">
        <v>5784</v>
      </c>
      <c r="G6">
        <v>6027</v>
      </c>
      <c r="H6">
        <v>2841</v>
      </c>
      <c r="I6" s="2"/>
    </row>
    <row r="7" spans="1:17" ht="15.95" customHeight="1" x14ac:dyDescent="0.2">
      <c r="A7" s="1" t="s">
        <v>327</v>
      </c>
      <c r="B7">
        <v>3543</v>
      </c>
      <c r="C7">
        <v>2912</v>
      </c>
      <c r="D7">
        <v>3462</v>
      </c>
      <c r="E7">
        <v>3646</v>
      </c>
      <c r="F7">
        <v>3743</v>
      </c>
      <c r="G7">
        <v>3839</v>
      </c>
      <c r="H7">
        <v>1836</v>
      </c>
      <c r="I7" s="2"/>
    </row>
    <row r="8" spans="1:17" ht="15.95" customHeight="1" x14ac:dyDescent="0.2">
      <c r="A8" s="1" t="s">
        <v>328</v>
      </c>
      <c r="B8">
        <v>2859</v>
      </c>
      <c r="C8">
        <v>2377</v>
      </c>
      <c r="D8">
        <v>2844</v>
      </c>
      <c r="E8">
        <v>2969</v>
      </c>
      <c r="F8">
        <v>2999</v>
      </c>
      <c r="G8">
        <v>2995</v>
      </c>
      <c r="H8">
        <v>1552</v>
      </c>
      <c r="I8" s="2"/>
    </row>
  </sheetData>
  <phoneticPr fontId="3" type="noConversion"/>
  <pageMargins left="1.1811023622047245" right="0.59055118110236227" top="0.78740157480314965" bottom="0.39370078740157483" header="0.31496062992125984" footer="0.31496062992125984"/>
  <pageSetup paperSize="9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39C18-DA55-4EC9-9DE2-F97B3965A5C0}">
  <dimension ref="A1:J25"/>
  <sheetViews>
    <sheetView topLeftCell="G1" zoomScale="93" zoomScaleNormal="93" workbookViewId="0">
      <selection activeCell="H29" sqref="H29"/>
    </sheetView>
  </sheetViews>
  <sheetFormatPr defaultColWidth="9.140625" defaultRowHeight="15.95" customHeight="1" x14ac:dyDescent="0.2"/>
  <cols>
    <col min="1" max="7" width="6.7109375" style="1" customWidth="1"/>
    <col min="8" max="8" width="7.28515625" style="1" customWidth="1"/>
    <col min="9" max="9" width="7.140625" style="1" customWidth="1"/>
    <col min="10" max="11" width="9.5703125" style="1" customWidth="1"/>
    <col min="12" max="16384" width="9.140625" style="1"/>
  </cols>
  <sheetData>
    <row r="1" spans="1:10" ht="69" customHeight="1" x14ac:dyDescent="0.2">
      <c r="A1" s="2" t="s">
        <v>329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180</v>
      </c>
      <c r="I1" s="2" t="s">
        <v>2855</v>
      </c>
      <c r="J1" s="2" t="s">
        <v>3201</v>
      </c>
    </row>
    <row r="2" spans="1:10" ht="15.95" customHeight="1" x14ac:dyDescent="0.2">
      <c r="A2" s="1">
        <v>0</v>
      </c>
      <c r="B2" s="1">
        <v>1379</v>
      </c>
      <c r="C2" s="1">
        <v>1552</v>
      </c>
      <c r="D2" s="1">
        <v>1218</v>
      </c>
      <c r="E2" s="1">
        <v>1265</v>
      </c>
      <c r="F2" s="1">
        <v>1068</v>
      </c>
      <c r="G2" s="1">
        <v>548</v>
      </c>
      <c r="H2" s="1">
        <v>514</v>
      </c>
      <c r="I2" s="1">
        <v>568</v>
      </c>
      <c r="J2" s="1">
        <v>226</v>
      </c>
    </row>
    <row r="3" spans="1:10" ht="15.95" customHeight="1" x14ac:dyDescent="0.2">
      <c r="A3" s="1">
        <v>1</v>
      </c>
      <c r="B3" s="1">
        <v>128</v>
      </c>
      <c r="C3" s="1">
        <v>119</v>
      </c>
      <c r="D3" s="1">
        <v>122</v>
      </c>
      <c r="E3" s="1">
        <v>112</v>
      </c>
      <c r="F3" s="1">
        <v>130</v>
      </c>
      <c r="G3" s="1">
        <v>123</v>
      </c>
      <c r="H3" s="1">
        <v>120</v>
      </c>
      <c r="I3" s="1">
        <v>131</v>
      </c>
      <c r="J3" s="1">
        <v>66</v>
      </c>
    </row>
    <row r="4" spans="1:10" ht="15.95" customHeight="1" x14ac:dyDescent="0.2">
      <c r="A4" s="1">
        <v>2</v>
      </c>
      <c r="B4" s="1">
        <v>72</v>
      </c>
      <c r="C4" s="1">
        <v>84</v>
      </c>
      <c r="D4" s="1">
        <v>68</v>
      </c>
      <c r="E4" s="1">
        <v>70</v>
      </c>
      <c r="F4" s="1">
        <v>70</v>
      </c>
      <c r="G4" s="1">
        <v>80</v>
      </c>
      <c r="H4" s="1">
        <v>93</v>
      </c>
      <c r="I4" s="1">
        <v>113</v>
      </c>
      <c r="J4" s="1">
        <v>42</v>
      </c>
    </row>
    <row r="5" spans="1:10" ht="15.95" customHeight="1" x14ac:dyDescent="0.2">
      <c r="A5" s="1">
        <v>3</v>
      </c>
      <c r="B5" s="1">
        <v>59</v>
      </c>
      <c r="C5" s="1">
        <v>76</v>
      </c>
      <c r="D5" s="1">
        <v>68</v>
      </c>
      <c r="E5" s="1">
        <v>64</v>
      </c>
      <c r="F5" s="1">
        <v>60</v>
      </c>
      <c r="G5" s="1">
        <v>80</v>
      </c>
      <c r="H5" s="1">
        <v>58</v>
      </c>
      <c r="I5" s="1">
        <v>67</v>
      </c>
      <c r="J5" s="1">
        <v>27</v>
      </c>
    </row>
    <row r="6" spans="1:10" ht="15.95" customHeight="1" x14ac:dyDescent="0.2">
      <c r="A6" s="1">
        <v>4</v>
      </c>
      <c r="B6" s="1">
        <v>50</v>
      </c>
      <c r="C6" s="1">
        <v>64</v>
      </c>
      <c r="D6" s="1">
        <v>60</v>
      </c>
      <c r="E6" s="1">
        <v>42</v>
      </c>
      <c r="F6" s="1">
        <v>59</v>
      </c>
      <c r="G6" s="1">
        <v>72</v>
      </c>
      <c r="H6" s="1">
        <v>55</v>
      </c>
      <c r="I6" s="1">
        <v>68</v>
      </c>
      <c r="J6" s="1">
        <v>41</v>
      </c>
    </row>
    <row r="7" spans="1:10" ht="15.95" customHeight="1" x14ac:dyDescent="0.2">
      <c r="A7" s="1">
        <v>5</v>
      </c>
      <c r="B7" s="1">
        <v>79</v>
      </c>
      <c r="C7" s="1">
        <v>92</v>
      </c>
      <c r="D7" s="1">
        <v>101</v>
      </c>
      <c r="E7" s="1">
        <v>87</v>
      </c>
      <c r="F7" s="1">
        <v>107</v>
      </c>
      <c r="G7" s="1">
        <v>126</v>
      </c>
      <c r="H7" s="1">
        <v>128</v>
      </c>
      <c r="I7" s="1">
        <v>129</v>
      </c>
      <c r="J7" s="1">
        <v>55</v>
      </c>
    </row>
    <row r="8" spans="1:10" ht="15.95" customHeight="1" x14ac:dyDescent="0.2">
      <c r="A8" s="1">
        <v>6</v>
      </c>
      <c r="B8" s="1">
        <v>211</v>
      </c>
      <c r="C8" s="1">
        <v>212</v>
      </c>
      <c r="D8" s="1">
        <v>247</v>
      </c>
      <c r="E8" s="1">
        <v>207</v>
      </c>
      <c r="F8" s="1">
        <v>259</v>
      </c>
      <c r="G8" s="1">
        <v>244</v>
      </c>
      <c r="H8" s="1">
        <v>284</v>
      </c>
      <c r="I8" s="1">
        <v>263</v>
      </c>
      <c r="J8" s="1">
        <v>116</v>
      </c>
    </row>
    <row r="9" spans="1:10" ht="15.95" customHeight="1" x14ac:dyDescent="0.2">
      <c r="A9" s="1">
        <v>7</v>
      </c>
      <c r="B9" s="1">
        <v>1090</v>
      </c>
      <c r="C9" s="1">
        <v>1094</v>
      </c>
      <c r="D9" s="1">
        <v>1115</v>
      </c>
      <c r="E9" s="1">
        <v>807</v>
      </c>
      <c r="F9" s="1">
        <v>917</v>
      </c>
      <c r="G9" s="1">
        <v>1036</v>
      </c>
      <c r="H9" s="1">
        <v>1119</v>
      </c>
      <c r="I9" s="1">
        <v>1064</v>
      </c>
      <c r="J9" s="1">
        <v>497</v>
      </c>
    </row>
    <row r="10" spans="1:10" ht="15.95" customHeight="1" x14ac:dyDescent="0.2">
      <c r="A10" s="1">
        <v>8</v>
      </c>
      <c r="B10" s="1">
        <v>1858</v>
      </c>
      <c r="C10" s="1">
        <v>1834</v>
      </c>
      <c r="D10" s="1">
        <v>1906</v>
      </c>
      <c r="E10" s="1">
        <v>1334</v>
      </c>
      <c r="F10" s="1">
        <v>1587</v>
      </c>
      <c r="G10" s="1">
        <v>1950</v>
      </c>
      <c r="H10" s="1">
        <v>1954</v>
      </c>
      <c r="I10" s="1">
        <v>1844</v>
      </c>
      <c r="J10" s="1">
        <v>940</v>
      </c>
    </row>
    <row r="11" spans="1:10" ht="15.95" customHeight="1" x14ac:dyDescent="0.2">
      <c r="A11" s="1">
        <v>9</v>
      </c>
      <c r="B11" s="1">
        <v>1472</v>
      </c>
      <c r="C11" s="1">
        <v>1549</v>
      </c>
      <c r="D11" s="1">
        <v>1599</v>
      </c>
      <c r="E11" s="1">
        <v>1233</v>
      </c>
      <c r="F11" s="1">
        <v>1496</v>
      </c>
      <c r="G11" s="1">
        <v>1579</v>
      </c>
      <c r="H11" s="1">
        <v>1778</v>
      </c>
      <c r="I11" s="1">
        <v>1676</v>
      </c>
      <c r="J11" s="1">
        <v>780</v>
      </c>
    </row>
    <row r="12" spans="1:10" ht="15.95" customHeight="1" x14ac:dyDescent="0.2">
      <c r="A12" s="1">
        <v>10</v>
      </c>
      <c r="B12" s="1">
        <v>1633</v>
      </c>
      <c r="C12" s="1">
        <v>1751</v>
      </c>
      <c r="D12" s="1">
        <v>1735</v>
      </c>
      <c r="E12" s="1">
        <v>1343</v>
      </c>
      <c r="F12" s="1">
        <v>1759</v>
      </c>
      <c r="G12" s="1">
        <v>1814</v>
      </c>
      <c r="H12" s="1">
        <v>1922</v>
      </c>
      <c r="I12" s="1">
        <v>1785</v>
      </c>
      <c r="J12" s="1">
        <v>889</v>
      </c>
    </row>
    <row r="13" spans="1:10" ht="15.95" customHeight="1" x14ac:dyDescent="0.2">
      <c r="A13" s="1">
        <v>11</v>
      </c>
      <c r="B13" s="1">
        <v>1931</v>
      </c>
      <c r="C13" s="1">
        <v>1960</v>
      </c>
      <c r="D13" s="1">
        <v>2014</v>
      </c>
      <c r="E13" s="1">
        <v>1695</v>
      </c>
      <c r="F13" s="1">
        <v>2198</v>
      </c>
      <c r="G13" s="1">
        <v>2151</v>
      </c>
      <c r="H13" s="1">
        <v>2335</v>
      </c>
      <c r="I13" s="1">
        <v>2147</v>
      </c>
      <c r="J13" s="1">
        <v>1020</v>
      </c>
    </row>
    <row r="14" spans="1:10" ht="15.95" customHeight="1" x14ac:dyDescent="0.2">
      <c r="A14" s="1">
        <v>12</v>
      </c>
      <c r="B14" s="1">
        <v>2324</v>
      </c>
      <c r="C14" s="1">
        <v>2384</v>
      </c>
      <c r="D14" s="1">
        <v>2405</v>
      </c>
      <c r="E14" s="1">
        <v>2135</v>
      </c>
      <c r="F14" s="1">
        <v>3080</v>
      </c>
      <c r="G14" s="1">
        <v>2781</v>
      </c>
      <c r="H14" s="1">
        <v>2813</v>
      </c>
      <c r="I14" s="1">
        <v>2760</v>
      </c>
      <c r="J14" s="1">
        <v>1309</v>
      </c>
    </row>
    <row r="15" spans="1:10" ht="15.95" customHeight="1" x14ac:dyDescent="0.2">
      <c r="A15" s="1">
        <v>13</v>
      </c>
      <c r="B15" s="1">
        <v>2215</v>
      </c>
      <c r="C15" s="1">
        <v>2275</v>
      </c>
      <c r="D15" s="1">
        <v>2297</v>
      </c>
      <c r="E15" s="1">
        <v>2085</v>
      </c>
      <c r="F15" s="1">
        <v>2551</v>
      </c>
      <c r="G15" s="1">
        <v>2473</v>
      </c>
      <c r="H15" s="1">
        <v>2458</v>
      </c>
      <c r="I15" s="1">
        <v>2495</v>
      </c>
      <c r="J15" s="1">
        <v>1223</v>
      </c>
    </row>
    <row r="16" spans="1:10" ht="15.95" customHeight="1" x14ac:dyDescent="0.2">
      <c r="A16" s="1">
        <v>14</v>
      </c>
      <c r="B16" s="1">
        <v>2203</v>
      </c>
      <c r="C16" s="1">
        <v>2195</v>
      </c>
      <c r="D16" s="1">
        <v>2239</v>
      </c>
      <c r="E16" s="1">
        <v>1926</v>
      </c>
      <c r="F16" s="1">
        <v>2457</v>
      </c>
      <c r="G16" s="1">
        <v>2444</v>
      </c>
      <c r="H16" s="1">
        <v>2473</v>
      </c>
      <c r="I16" s="1">
        <v>2507</v>
      </c>
      <c r="J16" s="1">
        <v>1221</v>
      </c>
    </row>
    <row r="17" spans="1:10" ht="15.95" customHeight="1" x14ac:dyDescent="0.2">
      <c r="A17" s="1">
        <v>15</v>
      </c>
      <c r="B17" s="1">
        <v>2087</v>
      </c>
      <c r="C17" s="1">
        <v>2063</v>
      </c>
      <c r="D17" s="1">
        <v>2224</v>
      </c>
      <c r="E17" s="1">
        <v>1906</v>
      </c>
      <c r="F17" s="1">
        <v>2397</v>
      </c>
      <c r="G17" s="1">
        <v>2397</v>
      </c>
      <c r="H17" s="1">
        <v>2463</v>
      </c>
      <c r="I17" s="1">
        <v>2399</v>
      </c>
      <c r="J17" s="1">
        <v>1215</v>
      </c>
    </row>
    <row r="18" spans="1:10" ht="15.95" customHeight="1" x14ac:dyDescent="0.2">
      <c r="A18" s="1">
        <v>16</v>
      </c>
      <c r="B18" s="1">
        <v>2576</v>
      </c>
      <c r="C18" s="1">
        <v>2566</v>
      </c>
      <c r="D18" s="1">
        <v>2772</v>
      </c>
      <c r="E18" s="1">
        <v>2330</v>
      </c>
      <c r="F18" s="1">
        <v>2790</v>
      </c>
      <c r="G18" s="1">
        <v>2850</v>
      </c>
      <c r="H18" s="1">
        <v>2819</v>
      </c>
      <c r="I18" s="1">
        <v>2912</v>
      </c>
      <c r="J18" s="1">
        <v>1344</v>
      </c>
    </row>
    <row r="19" spans="1:10" ht="15.95" customHeight="1" x14ac:dyDescent="0.2">
      <c r="A19" s="1">
        <v>17</v>
      </c>
      <c r="B19" s="1">
        <v>2989</v>
      </c>
      <c r="C19" s="1">
        <v>2862</v>
      </c>
      <c r="D19" s="1">
        <v>3009</v>
      </c>
      <c r="E19" s="1">
        <v>2487</v>
      </c>
      <c r="F19" s="1">
        <v>2810</v>
      </c>
      <c r="G19" s="1">
        <v>2998</v>
      </c>
      <c r="H19" s="1">
        <v>2993</v>
      </c>
      <c r="I19" s="1">
        <v>2866</v>
      </c>
      <c r="J19" s="1">
        <v>1391</v>
      </c>
    </row>
    <row r="20" spans="1:10" ht="15.95" customHeight="1" x14ac:dyDescent="0.2">
      <c r="A20" s="1">
        <v>18</v>
      </c>
      <c r="B20" s="1">
        <v>2002</v>
      </c>
      <c r="C20" s="1">
        <v>1869</v>
      </c>
      <c r="D20" s="1">
        <v>2066</v>
      </c>
      <c r="E20" s="1">
        <v>1599</v>
      </c>
      <c r="F20" s="1">
        <v>1891</v>
      </c>
      <c r="G20" s="1">
        <v>1916</v>
      </c>
      <c r="H20" s="1">
        <v>2042</v>
      </c>
      <c r="I20" s="1">
        <v>1956</v>
      </c>
      <c r="J20" s="1">
        <v>870</v>
      </c>
    </row>
    <row r="21" spans="1:10" ht="15.95" customHeight="1" x14ac:dyDescent="0.2">
      <c r="A21" s="1">
        <v>19</v>
      </c>
      <c r="B21" s="1">
        <v>1240</v>
      </c>
      <c r="C21" s="1">
        <v>1253</v>
      </c>
      <c r="D21" s="1">
        <v>1301</v>
      </c>
      <c r="E21" s="1">
        <v>1088</v>
      </c>
      <c r="F21" s="1">
        <v>1342</v>
      </c>
      <c r="G21" s="1">
        <v>1386</v>
      </c>
      <c r="H21" s="1">
        <v>1344</v>
      </c>
      <c r="I21" s="1">
        <v>1379</v>
      </c>
      <c r="J21" s="1">
        <v>586</v>
      </c>
    </row>
    <row r="22" spans="1:10" ht="15.95" customHeight="1" x14ac:dyDescent="0.2">
      <c r="A22" s="1">
        <v>20</v>
      </c>
      <c r="B22" s="1">
        <v>850</v>
      </c>
      <c r="C22" s="1">
        <v>836</v>
      </c>
      <c r="D22" s="1">
        <v>877</v>
      </c>
      <c r="E22" s="1">
        <v>806</v>
      </c>
      <c r="F22" s="1">
        <v>845</v>
      </c>
      <c r="G22" s="1">
        <v>956</v>
      </c>
      <c r="H22" s="1">
        <v>924</v>
      </c>
      <c r="I22" s="1">
        <v>926</v>
      </c>
      <c r="J22" s="1">
        <v>439</v>
      </c>
    </row>
    <row r="23" spans="1:10" ht="15.95" customHeight="1" x14ac:dyDescent="0.2">
      <c r="A23" s="1">
        <v>21</v>
      </c>
      <c r="B23" s="1">
        <v>597</v>
      </c>
      <c r="C23" s="1">
        <v>589</v>
      </c>
      <c r="D23" s="1">
        <v>641</v>
      </c>
      <c r="E23" s="1">
        <v>510</v>
      </c>
      <c r="F23" s="1">
        <v>647</v>
      </c>
      <c r="G23" s="1">
        <v>649</v>
      </c>
      <c r="H23" s="1">
        <v>690</v>
      </c>
      <c r="I23" s="1">
        <v>724</v>
      </c>
      <c r="J23" s="1">
        <v>329</v>
      </c>
    </row>
    <row r="24" spans="1:10" ht="15.95" customHeight="1" x14ac:dyDescent="0.2">
      <c r="A24" s="1">
        <v>22</v>
      </c>
      <c r="B24" s="1">
        <v>418</v>
      </c>
      <c r="C24" s="1">
        <v>372</v>
      </c>
      <c r="D24" s="1">
        <v>372</v>
      </c>
      <c r="E24" s="1">
        <v>345</v>
      </c>
      <c r="F24" s="1">
        <v>360</v>
      </c>
      <c r="G24" s="1">
        <v>413</v>
      </c>
      <c r="H24" s="1">
        <v>440</v>
      </c>
      <c r="I24" s="1">
        <v>394</v>
      </c>
      <c r="J24" s="1">
        <v>186</v>
      </c>
    </row>
    <row r="25" spans="1:10" ht="15.95" customHeight="1" x14ac:dyDescent="0.2">
      <c r="A25" s="1">
        <v>23</v>
      </c>
      <c r="B25" s="1">
        <v>233</v>
      </c>
      <c r="C25" s="1">
        <v>238</v>
      </c>
      <c r="D25" s="1">
        <v>278</v>
      </c>
      <c r="E25" s="1">
        <v>226</v>
      </c>
      <c r="F25" s="1">
        <v>257</v>
      </c>
      <c r="G25" s="1">
        <v>288</v>
      </c>
      <c r="H25" s="1">
        <v>319</v>
      </c>
      <c r="I25" s="1">
        <v>319</v>
      </c>
      <c r="J25" s="1">
        <v>132</v>
      </c>
    </row>
  </sheetData>
  <phoneticPr fontId="3" type="noConversion"/>
  <pageMargins left="1.1811023622047245" right="0.59055118110236227" top="0.78740157480314965" bottom="0.39370078740157483" header="0.31496062992125984" footer="0.31496062992125984"/>
  <pageSetup paperSize="9" orientation="portrait" r:id="rId1"/>
  <drawing r:id="rId2"/>
  <legacyDrawing r:id="rId3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5D69C-52AD-42CC-8F69-74DA865B5182}">
  <dimension ref="A1:D169"/>
  <sheetViews>
    <sheetView zoomScale="93" zoomScaleNormal="93" workbookViewId="0">
      <selection activeCell="F17" sqref="F17"/>
    </sheetView>
  </sheetViews>
  <sheetFormatPr defaultColWidth="9.140625" defaultRowHeight="15.95" customHeight="1" x14ac:dyDescent="0.2"/>
  <cols>
    <col min="1" max="1" width="12.5703125" style="1" customWidth="1"/>
    <col min="2" max="2" width="6.7109375" style="1" customWidth="1"/>
    <col min="3" max="3" width="13" style="1" customWidth="1"/>
    <col min="4" max="4" width="18.28515625" style="1" customWidth="1"/>
    <col min="5" max="7" width="9.5703125" style="1" customWidth="1"/>
    <col min="8" max="16384" width="9.140625" style="1"/>
  </cols>
  <sheetData>
    <row r="1" spans="1:4" ht="41.25" customHeight="1" x14ac:dyDescent="0.2">
      <c r="A1" s="2" t="s">
        <v>321</v>
      </c>
      <c r="B1" s="2" t="s">
        <v>329</v>
      </c>
      <c r="C1" s="2" t="s">
        <v>3222</v>
      </c>
      <c r="D1" s="2" t="s">
        <v>3223</v>
      </c>
    </row>
    <row r="2" spans="1:4" ht="15.95" customHeight="1" x14ac:dyDescent="0.2">
      <c r="A2" s="1" t="s">
        <v>326</v>
      </c>
      <c r="B2" s="1">
        <v>16</v>
      </c>
      <c r="C2" s="1">
        <v>521</v>
      </c>
      <c r="D2" s="1">
        <v>1518</v>
      </c>
    </row>
    <row r="3" spans="1:4" ht="15.95" customHeight="1" x14ac:dyDescent="0.2">
      <c r="A3" s="1" t="s">
        <v>324</v>
      </c>
      <c r="B3" s="1">
        <v>17</v>
      </c>
      <c r="C3" s="1">
        <v>501</v>
      </c>
      <c r="D3" s="1">
        <v>1092</v>
      </c>
    </row>
    <row r="4" spans="1:4" ht="15.95" customHeight="1" x14ac:dyDescent="0.2">
      <c r="A4" s="1" t="s">
        <v>326</v>
      </c>
      <c r="B4" s="1">
        <v>17</v>
      </c>
      <c r="C4" s="1">
        <v>488</v>
      </c>
      <c r="D4" s="1">
        <v>1078</v>
      </c>
    </row>
    <row r="5" spans="1:4" ht="15.95" customHeight="1" x14ac:dyDescent="0.2">
      <c r="A5" s="1" t="s">
        <v>325</v>
      </c>
      <c r="B5" s="1">
        <v>17</v>
      </c>
      <c r="C5" s="1">
        <v>480</v>
      </c>
      <c r="D5" s="1">
        <v>1337</v>
      </c>
    </row>
    <row r="6" spans="1:4" ht="15.95" customHeight="1" x14ac:dyDescent="0.2">
      <c r="A6" s="1" t="s">
        <v>324</v>
      </c>
      <c r="B6" s="1">
        <v>16</v>
      </c>
      <c r="C6" s="1">
        <v>473</v>
      </c>
      <c r="D6" s="1">
        <v>1179</v>
      </c>
    </row>
    <row r="7" spans="1:4" ht="15.95" customHeight="1" x14ac:dyDescent="0.2">
      <c r="A7" s="1" t="s">
        <v>326</v>
      </c>
      <c r="B7" s="1">
        <v>12</v>
      </c>
      <c r="C7" s="1">
        <v>470</v>
      </c>
      <c r="D7" s="1">
        <v>1091</v>
      </c>
    </row>
    <row r="8" spans="1:4" ht="15.95" customHeight="1" x14ac:dyDescent="0.2">
      <c r="A8" s="1" t="s">
        <v>322</v>
      </c>
      <c r="B8" s="1">
        <v>17</v>
      </c>
      <c r="C8" s="1">
        <v>462</v>
      </c>
      <c r="D8" s="1">
        <v>1075</v>
      </c>
    </row>
    <row r="9" spans="1:4" ht="15.95" customHeight="1" x14ac:dyDescent="0.2">
      <c r="A9" s="1" t="s">
        <v>323</v>
      </c>
      <c r="B9" s="1">
        <v>17</v>
      </c>
      <c r="C9" s="1">
        <v>459</v>
      </c>
      <c r="D9" s="1">
        <v>837</v>
      </c>
    </row>
    <row r="10" spans="1:4" ht="15.95" customHeight="1" x14ac:dyDescent="0.2">
      <c r="A10" s="1" t="s">
        <v>326</v>
      </c>
      <c r="B10" s="1">
        <v>14</v>
      </c>
      <c r="C10" s="1">
        <v>453</v>
      </c>
      <c r="D10" s="1">
        <v>880</v>
      </c>
    </row>
    <row r="11" spans="1:4" ht="15.95" customHeight="1" x14ac:dyDescent="0.2">
      <c r="A11" s="1" t="s">
        <v>326</v>
      </c>
      <c r="B11" s="1">
        <v>15</v>
      </c>
      <c r="C11" s="1">
        <v>444</v>
      </c>
      <c r="D11" s="1">
        <v>1055</v>
      </c>
    </row>
    <row r="12" spans="1:4" ht="15.95" customHeight="1" x14ac:dyDescent="0.2">
      <c r="A12" s="1" t="s">
        <v>322</v>
      </c>
      <c r="B12" s="1">
        <v>16</v>
      </c>
      <c r="C12" s="1">
        <v>442</v>
      </c>
      <c r="D12" s="1">
        <v>1118</v>
      </c>
    </row>
    <row r="13" spans="1:4" ht="15.95" customHeight="1" x14ac:dyDescent="0.2">
      <c r="A13" s="1" t="s">
        <v>325</v>
      </c>
      <c r="B13" s="1">
        <v>16</v>
      </c>
      <c r="C13" s="1">
        <v>439</v>
      </c>
      <c r="D13" s="1">
        <v>1046</v>
      </c>
    </row>
    <row r="14" spans="1:4" ht="15.95" customHeight="1" x14ac:dyDescent="0.2">
      <c r="A14" s="1" t="s">
        <v>323</v>
      </c>
      <c r="B14" s="1">
        <v>16</v>
      </c>
      <c r="C14" s="1">
        <v>433</v>
      </c>
      <c r="D14" s="1">
        <v>1044</v>
      </c>
    </row>
    <row r="15" spans="1:4" ht="15.95" customHeight="1" x14ac:dyDescent="0.2">
      <c r="A15" s="1" t="s">
        <v>326</v>
      </c>
      <c r="B15" s="1">
        <v>13</v>
      </c>
      <c r="C15" s="1">
        <v>433</v>
      </c>
      <c r="D15" s="1">
        <v>978</v>
      </c>
    </row>
    <row r="16" spans="1:4" ht="15.95" customHeight="1" x14ac:dyDescent="0.2">
      <c r="A16" s="1" t="s">
        <v>325</v>
      </c>
      <c r="B16" s="1">
        <v>12</v>
      </c>
      <c r="C16" s="1">
        <v>387</v>
      </c>
      <c r="D16" s="1">
        <v>798</v>
      </c>
    </row>
    <row r="17" spans="1:4" ht="15.95" customHeight="1" x14ac:dyDescent="0.2">
      <c r="A17" s="1" t="s">
        <v>324</v>
      </c>
      <c r="B17" s="1">
        <v>12</v>
      </c>
      <c r="C17" s="1">
        <v>379</v>
      </c>
      <c r="D17" s="1">
        <v>744</v>
      </c>
    </row>
    <row r="18" spans="1:4" ht="15.95" customHeight="1" x14ac:dyDescent="0.2">
      <c r="A18" s="1" t="s">
        <v>324</v>
      </c>
      <c r="B18" s="1">
        <v>15</v>
      </c>
      <c r="C18" s="1">
        <v>376</v>
      </c>
      <c r="D18" s="1">
        <v>863</v>
      </c>
    </row>
    <row r="19" spans="1:4" ht="15.95" customHeight="1" x14ac:dyDescent="0.2">
      <c r="A19" s="1" t="s">
        <v>327</v>
      </c>
      <c r="B19" s="1">
        <v>12</v>
      </c>
      <c r="C19" s="1">
        <v>366</v>
      </c>
      <c r="D19" s="1">
        <v>732</v>
      </c>
    </row>
    <row r="20" spans="1:4" ht="15.95" customHeight="1" x14ac:dyDescent="0.2">
      <c r="A20" s="1" t="s">
        <v>323</v>
      </c>
      <c r="B20" s="1">
        <v>12</v>
      </c>
      <c r="C20" s="1">
        <v>364</v>
      </c>
      <c r="D20" s="1">
        <v>879</v>
      </c>
    </row>
    <row r="21" spans="1:4" ht="15.95" customHeight="1" x14ac:dyDescent="0.2">
      <c r="A21" s="1" t="s">
        <v>322</v>
      </c>
      <c r="B21" s="1">
        <v>12</v>
      </c>
      <c r="C21" s="1">
        <v>364</v>
      </c>
      <c r="D21" s="1">
        <v>616</v>
      </c>
    </row>
    <row r="22" spans="1:4" ht="15.95" customHeight="1" x14ac:dyDescent="0.2">
      <c r="A22" s="1" t="s">
        <v>327</v>
      </c>
      <c r="B22" s="1">
        <v>13</v>
      </c>
      <c r="C22" s="1">
        <v>361</v>
      </c>
      <c r="D22" s="1">
        <v>775</v>
      </c>
    </row>
    <row r="23" spans="1:4" ht="15.95" customHeight="1" x14ac:dyDescent="0.2">
      <c r="A23" s="1" t="s">
        <v>323</v>
      </c>
      <c r="B23" s="1">
        <v>8</v>
      </c>
      <c r="C23" s="1">
        <v>359</v>
      </c>
      <c r="D23" s="1">
        <v>777</v>
      </c>
    </row>
    <row r="24" spans="1:4" ht="15.95" customHeight="1" x14ac:dyDescent="0.2">
      <c r="A24" s="1" t="s">
        <v>324</v>
      </c>
      <c r="B24" s="1">
        <v>14</v>
      </c>
      <c r="C24" s="1">
        <v>358</v>
      </c>
      <c r="D24" s="1">
        <v>719</v>
      </c>
    </row>
    <row r="25" spans="1:4" ht="15.95" customHeight="1" x14ac:dyDescent="0.2">
      <c r="A25" s="1" t="s">
        <v>322</v>
      </c>
      <c r="B25" s="1">
        <v>8</v>
      </c>
      <c r="C25" s="1">
        <v>357</v>
      </c>
      <c r="D25" s="1">
        <v>832</v>
      </c>
    </row>
    <row r="26" spans="1:4" ht="15.95" customHeight="1" x14ac:dyDescent="0.2">
      <c r="A26" s="1" t="s">
        <v>322</v>
      </c>
      <c r="B26" s="1">
        <v>15</v>
      </c>
      <c r="C26" s="1">
        <v>356</v>
      </c>
      <c r="D26" s="1">
        <v>737</v>
      </c>
    </row>
    <row r="27" spans="1:4" ht="15.95" customHeight="1" x14ac:dyDescent="0.2">
      <c r="A27" s="1" t="s">
        <v>326</v>
      </c>
      <c r="B27" s="1">
        <v>11</v>
      </c>
      <c r="C27" s="1">
        <v>355</v>
      </c>
      <c r="D27" s="1">
        <v>660</v>
      </c>
    </row>
    <row r="28" spans="1:4" ht="15.95" customHeight="1" x14ac:dyDescent="0.2">
      <c r="A28" s="1" t="s">
        <v>323</v>
      </c>
      <c r="B28" s="1">
        <v>13</v>
      </c>
      <c r="C28" s="1">
        <v>352</v>
      </c>
      <c r="D28" s="1">
        <v>701</v>
      </c>
    </row>
    <row r="29" spans="1:4" ht="15.95" customHeight="1" x14ac:dyDescent="0.2">
      <c r="A29" s="1" t="s">
        <v>325</v>
      </c>
      <c r="B29" s="1">
        <v>14</v>
      </c>
      <c r="C29" s="1">
        <v>350</v>
      </c>
      <c r="D29" s="1">
        <v>852</v>
      </c>
    </row>
    <row r="30" spans="1:4" ht="15.95" customHeight="1" x14ac:dyDescent="0.2">
      <c r="A30" s="1" t="s">
        <v>325</v>
      </c>
      <c r="B30" s="1">
        <v>15</v>
      </c>
      <c r="C30" s="1">
        <v>349</v>
      </c>
      <c r="D30" s="1">
        <v>1089</v>
      </c>
    </row>
    <row r="31" spans="1:4" ht="15.95" customHeight="1" x14ac:dyDescent="0.2">
      <c r="A31" s="1" t="s">
        <v>322</v>
      </c>
      <c r="B31" s="1">
        <v>14</v>
      </c>
      <c r="C31" s="1">
        <v>346</v>
      </c>
      <c r="D31" s="1">
        <v>742</v>
      </c>
    </row>
    <row r="32" spans="1:4" ht="15.95" customHeight="1" x14ac:dyDescent="0.2">
      <c r="A32" s="1" t="s">
        <v>327</v>
      </c>
      <c r="B32" s="1">
        <v>14</v>
      </c>
      <c r="C32" s="1">
        <v>346</v>
      </c>
      <c r="D32" s="1">
        <v>720</v>
      </c>
    </row>
    <row r="33" spans="1:4" ht="15.95" customHeight="1" x14ac:dyDescent="0.2">
      <c r="A33" s="1" t="s">
        <v>322</v>
      </c>
      <c r="B33" s="1">
        <v>11</v>
      </c>
      <c r="C33" s="1">
        <v>344</v>
      </c>
      <c r="D33" s="1">
        <v>696</v>
      </c>
    </row>
    <row r="34" spans="1:4" ht="15.95" customHeight="1" x14ac:dyDescent="0.2">
      <c r="A34" s="1" t="s">
        <v>324</v>
      </c>
      <c r="B34" s="1">
        <v>13</v>
      </c>
      <c r="C34" s="1">
        <v>343</v>
      </c>
      <c r="D34" s="1">
        <v>728</v>
      </c>
    </row>
    <row r="35" spans="1:4" ht="15.95" customHeight="1" x14ac:dyDescent="0.2">
      <c r="A35" s="1" t="s">
        <v>323</v>
      </c>
      <c r="B35" s="1">
        <v>14</v>
      </c>
      <c r="C35" s="1">
        <v>343</v>
      </c>
      <c r="D35" s="1">
        <v>602</v>
      </c>
    </row>
    <row r="36" spans="1:4" ht="15.95" customHeight="1" x14ac:dyDescent="0.2">
      <c r="A36" s="1" t="s">
        <v>326</v>
      </c>
      <c r="B36" s="1">
        <v>18</v>
      </c>
      <c r="C36" s="1">
        <v>338</v>
      </c>
      <c r="D36" s="1">
        <v>732</v>
      </c>
    </row>
    <row r="37" spans="1:4" ht="15.95" customHeight="1" x14ac:dyDescent="0.2">
      <c r="A37" s="1" t="s">
        <v>324</v>
      </c>
      <c r="B37" s="1">
        <v>8</v>
      </c>
      <c r="C37" s="1">
        <v>334</v>
      </c>
      <c r="D37" s="1">
        <v>870</v>
      </c>
    </row>
    <row r="38" spans="1:4" ht="15.95" customHeight="1" x14ac:dyDescent="0.2">
      <c r="A38" s="1" t="s">
        <v>325</v>
      </c>
      <c r="B38" s="1">
        <v>13</v>
      </c>
      <c r="C38" s="1">
        <v>327</v>
      </c>
      <c r="D38" s="1">
        <v>644</v>
      </c>
    </row>
    <row r="39" spans="1:4" ht="15.95" customHeight="1" x14ac:dyDescent="0.2">
      <c r="A39" s="1" t="s">
        <v>327</v>
      </c>
      <c r="B39" s="1">
        <v>15</v>
      </c>
      <c r="C39" s="1">
        <v>323</v>
      </c>
      <c r="D39" s="1">
        <v>637</v>
      </c>
    </row>
    <row r="40" spans="1:4" ht="15.95" customHeight="1" x14ac:dyDescent="0.2">
      <c r="A40" s="1" t="s">
        <v>325</v>
      </c>
      <c r="B40" s="1">
        <v>8</v>
      </c>
      <c r="C40" s="1">
        <v>322</v>
      </c>
      <c r="D40" s="1">
        <v>673</v>
      </c>
    </row>
    <row r="41" spans="1:4" ht="15.95" customHeight="1" x14ac:dyDescent="0.2">
      <c r="A41" s="1" t="s">
        <v>322</v>
      </c>
      <c r="B41" s="1">
        <v>13</v>
      </c>
      <c r="C41" s="1">
        <v>316</v>
      </c>
      <c r="D41" s="1">
        <v>699</v>
      </c>
    </row>
    <row r="42" spans="1:4" ht="15.95" customHeight="1" x14ac:dyDescent="0.2">
      <c r="A42" s="1" t="s">
        <v>323</v>
      </c>
      <c r="B42" s="1">
        <v>11</v>
      </c>
      <c r="C42" s="1">
        <v>316</v>
      </c>
      <c r="D42" s="1">
        <v>630</v>
      </c>
    </row>
    <row r="43" spans="1:4" ht="15.95" customHeight="1" x14ac:dyDescent="0.2">
      <c r="A43" s="1" t="s">
        <v>323</v>
      </c>
      <c r="B43" s="1">
        <v>18</v>
      </c>
      <c r="C43" s="1">
        <v>307</v>
      </c>
      <c r="D43" s="1">
        <v>579</v>
      </c>
    </row>
    <row r="44" spans="1:4" ht="15.95" customHeight="1" x14ac:dyDescent="0.2">
      <c r="A44" s="1" t="s">
        <v>324</v>
      </c>
      <c r="B44" s="1">
        <v>11</v>
      </c>
      <c r="C44" s="1">
        <v>295</v>
      </c>
      <c r="D44" s="1">
        <v>677</v>
      </c>
    </row>
    <row r="45" spans="1:4" ht="15.95" customHeight="1" x14ac:dyDescent="0.2">
      <c r="A45" s="1" t="s">
        <v>322</v>
      </c>
      <c r="B45" s="1">
        <v>10</v>
      </c>
      <c r="C45" s="1">
        <v>295</v>
      </c>
      <c r="D45" s="1">
        <v>624</v>
      </c>
    </row>
    <row r="46" spans="1:4" ht="15.95" customHeight="1" x14ac:dyDescent="0.2">
      <c r="A46" s="1" t="s">
        <v>323</v>
      </c>
      <c r="B46" s="1">
        <v>15</v>
      </c>
      <c r="C46" s="1">
        <v>288</v>
      </c>
      <c r="D46" s="1">
        <v>894</v>
      </c>
    </row>
    <row r="47" spans="1:4" ht="15.95" customHeight="1" x14ac:dyDescent="0.2">
      <c r="A47" s="1" t="s">
        <v>322</v>
      </c>
      <c r="B47" s="1">
        <v>9</v>
      </c>
      <c r="C47" s="1">
        <v>286</v>
      </c>
      <c r="D47" s="1">
        <v>651</v>
      </c>
    </row>
    <row r="48" spans="1:4" ht="15.95" customHeight="1" x14ac:dyDescent="0.2">
      <c r="A48" s="1" t="s">
        <v>325</v>
      </c>
      <c r="B48" s="1">
        <v>11</v>
      </c>
      <c r="C48" s="1">
        <v>281</v>
      </c>
      <c r="D48" s="1">
        <v>659</v>
      </c>
    </row>
    <row r="49" spans="1:4" ht="15.95" customHeight="1" x14ac:dyDescent="0.2">
      <c r="A49" s="1" t="s">
        <v>324</v>
      </c>
      <c r="B49" s="1">
        <v>18</v>
      </c>
      <c r="C49" s="1">
        <v>281</v>
      </c>
      <c r="D49" s="1">
        <v>638</v>
      </c>
    </row>
    <row r="50" spans="1:4" ht="15.95" customHeight="1" x14ac:dyDescent="0.2">
      <c r="A50" s="1" t="s">
        <v>325</v>
      </c>
      <c r="B50" s="1">
        <v>9</v>
      </c>
      <c r="C50" s="1">
        <v>279</v>
      </c>
      <c r="D50" s="1">
        <v>639</v>
      </c>
    </row>
    <row r="51" spans="1:4" ht="15.95" customHeight="1" x14ac:dyDescent="0.2">
      <c r="A51" s="1" t="s">
        <v>326</v>
      </c>
      <c r="B51" s="1">
        <v>10</v>
      </c>
      <c r="C51" s="1">
        <v>279</v>
      </c>
      <c r="D51" s="1">
        <v>610</v>
      </c>
    </row>
    <row r="52" spans="1:4" ht="15.95" customHeight="1" x14ac:dyDescent="0.2">
      <c r="A52" s="1" t="s">
        <v>327</v>
      </c>
      <c r="B52" s="1">
        <v>16</v>
      </c>
      <c r="C52" s="1">
        <v>277</v>
      </c>
      <c r="D52" s="1">
        <v>688</v>
      </c>
    </row>
    <row r="53" spans="1:4" ht="15.95" customHeight="1" x14ac:dyDescent="0.2">
      <c r="A53" s="1" t="s">
        <v>328</v>
      </c>
      <c r="B53" s="1">
        <v>13</v>
      </c>
      <c r="C53" s="1">
        <v>276</v>
      </c>
      <c r="D53" s="1">
        <v>579</v>
      </c>
    </row>
    <row r="54" spans="1:4" ht="15.95" customHeight="1" x14ac:dyDescent="0.2">
      <c r="A54" s="1" t="s">
        <v>327</v>
      </c>
      <c r="B54" s="1">
        <v>11</v>
      </c>
      <c r="C54" s="1">
        <v>275</v>
      </c>
      <c r="D54" s="1">
        <v>600</v>
      </c>
    </row>
    <row r="55" spans="1:4" ht="15.95" customHeight="1" x14ac:dyDescent="0.2">
      <c r="A55" s="1" t="s">
        <v>328</v>
      </c>
      <c r="B55" s="1">
        <v>15</v>
      </c>
      <c r="C55" s="1">
        <v>275</v>
      </c>
      <c r="D55" s="1">
        <v>588</v>
      </c>
    </row>
    <row r="56" spans="1:4" ht="15.95" customHeight="1" x14ac:dyDescent="0.2">
      <c r="A56" s="1" t="s">
        <v>328</v>
      </c>
      <c r="B56" s="1">
        <v>14</v>
      </c>
      <c r="C56" s="1">
        <v>275</v>
      </c>
      <c r="D56" s="1">
        <v>580</v>
      </c>
    </row>
    <row r="57" spans="1:4" ht="15.95" customHeight="1" x14ac:dyDescent="0.2">
      <c r="A57" s="1" t="s">
        <v>326</v>
      </c>
      <c r="B57" s="1">
        <v>9</v>
      </c>
      <c r="C57" s="1">
        <v>273</v>
      </c>
      <c r="D57" s="1">
        <v>585</v>
      </c>
    </row>
    <row r="58" spans="1:4" ht="15.95" customHeight="1" x14ac:dyDescent="0.2">
      <c r="A58" s="1" t="s">
        <v>323</v>
      </c>
      <c r="B58" s="1">
        <v>9</v>
      </c>
      <c r="C58" s="1">
        <v>272</v>
      </c>
      <c r="D58" s="1">
        <v>625</v>
      </c>
    </row>
    <row r="59" spans="1:4" ht="15.95" customHeight="1" x14ac:dyDescent="0.2">
      <c r="A59" s="1" t="s">
        <v>325</v>
      </c>
      <c r="B59" s="1">
        <v>10</v>
      </c>
      <c r="C59" s="1">
        <v>270</v>
      </c>
      <c r="D59" s="1">
        <v>572</v>
      </c>
    </row>
    <row r="60" spans="1:4" ht="15.95" customHeight="1" x14ac:dyDescent="0.2">
      <c r="A60" s="1" t="s">
        <v>326</v>
      </c>
      <c r="B60" s="1">
        <v>8</v>
      </c>
      <c r="C60" s="1">
        <v>268</v>
      </c>
      <c r="D60" s="1">
        <v>815</v>
      </c>
    </row>
    <row r="61" spans="1:4" ht="15.95" customHeight="1" x14ac:dyDescent="0.2">
      <c r="A61" s="1" t="s">
        <v>324</v>
      </c>
      <c r="B61" s="1">
        <v>9</v>
      </c>
      <c r="C61" s="1">
        <v>266</v>
      </c>
      <c r="D61" s="1">
        <v>682</v>
      </c>
    </row>
    <row r="62" spans="1:4" ht="15.95" customHeight="1" x14ac:dyDescent="0.2">
      <c r="A62" s="1" t="s">
        <v>322</v>
      </c>
      <c r="B62" s="1">
        <v>18</v>
      </c>
      <c r="C62" s="1">
        <v>266</v>
      </c>
      <c r="D62" s="1">
        <v>432</v>
      </c>
    </row>
    <row r="63" spans="1:4" ht="15.95" customHeight="1" x14ac:dyDescent="0.2">
      <c r="A63" s="1" t="s">
        <v>323</v>
      </c>
      <c r="B63" s="1">
        <v>10</v>
      </c>
      <c r="C63" s="1">
        <v>264</v>
      </c>
      <c r="D63" s="1">
        <v>514</v>
      </c>
    </row>
    <row r="64" spans="1:4" ht="15.95" customHeight="1" x14ac:dyDescent="0.2">
      <c r="A64" s="1" t="s">
        <v>328</v>
      </c>
      <c r="B64" s="1">
        <v>12</v>
      </c>
      <c r="C64" s="1">
        <v>260</v>
      </c>
      <c r="D64" s="1">
        <v>534</v>
      </c>
    </row>
    <row r="65" spans="1:4" ht="15.95" customHeight="1" x14ac:dyDescent="0.2">
      <c r="A65" s="1" t="s">
        <v>325</v>
      </c>
      <c r="B65" s="1">
        <v>18</v>
      </c>
      <c r="C65" s="1">
        <v>255</v>
      </c>
      <c r="D65" s="1">
        <v>452</v>
      </c>
    </row>
    <row r="66" spans="1:4" ht="15.95" customHeight="1" x14ac:dyDescent="0.2">
      <c r="A66" s="1" t="s">
        <v>324</v>
      </c>
      <c r="B66" s="1">
        <v>10</v>
      </c>
      <c r="C66" s="1">
        <v>244</v>
      </c>
      <c r="D66" s="1">
        <v>580</v>
      </c>
    </row>
    <row r="67" spans="1:4" ht="15.95" customHeight="1" x14ac:dyDescent="0.2">
      <c r="A67" s="1" t="s">
        <v>327</v>
      </c>
      <c r="B67" s="1">
        <v>17</v>
      </c>
      <c r="C67" s="1">
        <v>238</v>
      </c>
      <c r="D67" s="1">
        <v>457</v>
      </c>
    </row>
    <row r="68" spans="1:4" ht="15.95" customHeight="1" x14ac:dyDescent="0.2">
      <c r="A68" s="1" t="s">
        <v>328</v>
      </c>
      <c r="B68" s="1">
        <v>16</v>
      </c>
      <c r="C68" s="1">
        <v>226</v>
      </c>
      <c r="D68" s="1">
        <v>1510</v>
      </c>
    </row>
    <row r="69" spans="1:4" ht="15.95" customHeight="1" x14ac:dyDescent="0.2">
      <c r="A69" s="1" t="s">
        <v>328</v>
      </c>
      <c r="B69" s="1">
        <v>17</v>
      </c>
      <c r="C69" s="1">
        <v>226</v>
      </c>
      <c r="D69" s="1">
        <v>469</v>
      </c>
    </row>
    <row r="70" spans="1:4" ht="15.95" customHeight="1" x14ac:dyDescent="0.2">
      <c r="A70" s="1" t="s">
        <v>328</v>
      </c>
      <c r="B70" s="1">
        <v>18</v>
      </c>
      <c r="C70" s="1">
        <v>217</v>
      </c>
      <c r="D70" s="1">
        <v>451</v>
      </c>
    </row>
    <row r="71" spans="1:4" ht="15.95" customHeight="1" x14ac:dyDescent="0.2">
      <c r="A71" s="1" t="s">
        <v>327</v>
      </c>
      <c r="B71" s="1">
        <v>18</v>
      </c>
      <c r="C71" s="1">
        <v>215</v>
      </c>
      <c r="D71" s="1">
        <v>547</v>
      </c>
    </row>
    <row r="72" spans="1:4" ht="15.95" customHeight="1" x14ac:dyDescent="0.2">
      <c r="A72" s="1" t="s">
        <v>322</v>
      </c>
      <c r="B72" s="1">
        <v>7</v>
      </c>
      <c r="C72" s="1">
        <v>200</v>
      </c>
      <c r="D72" s="1">
        <v>1016</v>
      </c>
    </row>
    <row r="73" spans="1:4" ht="15.95" customHeight="1" x14ac:dyDescent="0.2">
      <c r="A73" s="1" t="s">
        <v>327</v>
      </c>
      <c r="B73" s="1">
        <v>10</v>
      </c>
      <c r="C73" s="1">
        <v>199</v>
      </c>
      <c r="D73" s="1">
        <v>462</v>
      </c>
    </row>
    <row r="74" spans="1:4" ht="15.95" customHeight="1" x14ac:dyDescent="0.2">
      <c r="A74" s="1" t="s">
        <v>323</v>
      </c>
      <c r="B74" s="1">
        <v>19</v>
      </c>
      <c r="C74" s="1">
        <v>194</v>
      </c>
      <c r="D74" s="1">
        <v>856</v>
      </c>
    </row>
    <row r="75" spans="1:4" ht="15.95" customHeight="1" x14ac:dyDescent="0.2">
      <c r="A75" s="1" t="s">
        <v>328</v>
      </c>
      <c r="B75" s="1">
        <v>11</v>
      </c>
      <c r="C75" s="1">
        <v>194</v>
      </c>
      <c r="D75" s="1">
        <v>362</v>
      </c>
    </row>
    <row r="76" spans="1:4" ht="15.95" customHeight="1" x14ac:dyDescent="0.2">
      <c r="A76" s="1" t="s">
        <v>325</v>
      </c>
      <c r="B76" s="1">
        <v>19</v>
      </c>
      <c r="C76" s="1">
        <v>192</v>
      </c>
      <c r="D76" s="1">
        <v>341</v>
      </c>
    </row>
    <row r="77" spans="1:4" ht="15.95" customHeight="1" x14ac:dyDescent="0.2">
      <c r="A77" s="1" t="s">
        <v>328</v>
      </c>
      <c r="B77" s="1">
        <v>19</v>
      </c>
      <c r="C77" s="1">
        <v>187</v>
      </c>
      <c r="D77" s="1">
        <v>413</v>
      </c>
    </row>
    <row r="78" spans="1:4" ht="15.95" customHeight="1" x14ac:dyDescent="0.2">
      <c r="A78" s="1" t="s">
        <v>326</v>
      </c>
      <c r="B78" s="1">
        <v>19</v>
      </c>
      <c r="C78" s="1">
        <v>187</v>
      </c>
      <c r="D78" s="1">
        <v>392</v>
      </c>
    </row>
    <row r="79" spans="1:4" ht="15.95" customHeight="1" x14ac:dyDescent="0.2">
      <c r="A79" s="1" t="s">
        <v>326</v>
      </c>
      <c r="B79" s="1">
        <v>7</v>
      </c>
      <c r="C79" s="1">
        <v>186</v>
      </c>
      <c r="D79" s="1">
        <v>1301</v>
      </c>
    </row>
    <row r="80" spans="1:4" ht="15.95" customHeight="1" x14ac:dyDescent="0.2">
      <c r="A80" s="1" t="s">
        <v>325</v>
      </c>
      <c r="B80" s="1">
        <v>7</v>
      </c>
      <c r="C80" s="1">
        <v>182</v>
      </c>
      <c r="D80" s="1">
        <v>425</v>
      </c>
    </row>
    <row r="81" spans="1:4" ht="15.95" customHeight="1" x14ac:dyDescent="0.2">
      <c r="A81" s="1" t="s">
        <v>324</v>
      </c>
      <c r="B81" s="1">
        <v>19</v>
      </c>
      <c r="C81" s="1">
        <v>182</v>
      </c>
      <c r="D81" s="1">
        <v>374</v>
      </c>
    </row>
    <row r="82" spans="1:4" ht="15.95" customHeight="1" x14ac:dyDescent="0.2">
      <c r="A82" s="1" t="s">
        <v>324</v>
      </c>
      <c r="B82" s="1">
        <v>7</v>
      </c>
      <c r="C82" s="1">
        <v>179</v>
      </c>
      <c r="D82" s="1">
        <v>418</v>
      </c>
    </row>
    <row r="83" spans="1:4" ht="15.95" customHeight="1" x14ac:dyDescent="0.2">
      <c r="A83" s="1" t="s">
        <v>322</v>
      </c>
      <c r="B83" s="1">
        <v>19</v>
      </c>
      <c r="C83" s="1">
        <v>174</v>
      </c>
      <c r="D83" s="1">
        <v>350</v>
      </c>
    </row>
    <row r="84" spans="1:4" ht="15.95" customHeight="1" x14ac:dyDescent="0.2">
      <c r="A84" s="1" t="s">
        <v>323</v>
      </c>
      <c r="B84" s="1">
        <v>7</v>
      </c>
      <c r="C84" s="1">
        <v>173</v>
      </c>
      <c r="D84" s="1">
        <v>535</v>
      </c>
    </row>
    <row r="85" spans="1:4" ht="15.95" customHeight="1" x14ac:dyDescent="0.2">
      <c r="A85" s="1" t="s">
        <v>326</v>
      </c>
      <c r="B85" s="1">
        <v>20</v>
      </c>
      <c r="C85" s="1">
        <v>159</v>
      </c>
      <c r="D85" s="1">
        <v>452</v>
      </c>
    </row>
    <row r="86" spans="1:4" ht="15.95" customHeight="1" x14ac:dyDescent="0.2">
      <c r="A86" s="1" t="s">
        <v>328</v>
      </c>
      <c r="B86" s="1">
        <v>10</v>
      </c>
      <c r="C86" s="1">
        <v>158</v>
      </c>
      <c r="D86" s="1">
        <v>290</v>
      </c>
    </row>
    <row r="87" spans="1:4" ht="15.95" customHeight="1" x14ac:dyDescent="0.2">
      <c r="A87" s="1" t="s">
        <v>325</v>
      </c>
      <c r="B87" s="1">
        <v>20</v>
      </c>
      <c r="C87" s="1">
        <v>152</v>
      </c>
      <c r="D87" s="1">
        <v>372</v>
      </c>
    </row>
    <row r="88" spans="1:4" ht="15.95" customHeight="1" x14ac:dyDescent="0.2">
      <c r="A88" s="1" t="s">
        <v>327</v>
      </c>
      <c r="B88" s="1">
        <v>19</v>
      </c>
      <c r="C88" s="1">
        <v>143</v>
      </c>
      <c r="D88" s="1">
        <v>356</v>
      </c>
    </row>
    <row r="89" spans="1:4" ht="15.95" customHeight="1" x14ac:dyDescent="0.2">
      <c r="A89" s="1" t="s">
        <v>327</v>
      </c>
      <c r="B89" s="1">
        <v>20</v>
      </c>
      <c r="C89" s="1">
        <v>136</v>
      </c>
      <c r="D89" s="1">
        <v>257</v>
      </c>
    </row>
    <row r="90" spans="1:4" ht="15.95" customHeight="1" x14ac:dyDescent="0.2">
      <c r="A90" s="1" t="s">
        <v>324</v>
      </c>
      <c r="B90" s="1">
        <v>20</v>
      </c>
      <c r="C90" s="1">
        <v>135</v>
      </c>
      <c r="D90" s="1">
        <v>570</v>
      </c>
    </row>
    <row r="91" spans="1:4" ht="15.95" customHeight="1" x14ac:dyDescent="0.2">
      <c r="A91" s="1" t="s">
        <v>322</v>
      </c>
      <c r="B91" s="1">
        <v>20</v>
      </c>
      <c r="C91" s="1">
        <v>120</v>
      </c>
      <c r="D91" s="1">
        <v>302</v>
      </c>
    </row>
    <row r="92" spans="1:4" ht="15.95" customHeight="1" x14ac:dyDescent="0.2">
      <c r="A92" s="1" t="s">
        <v>327</v>
      </c>
      <c r="B92" s="1">
        <v>9</v>
      </c>
      <c r="C92" s="1">
        <v>116</v>
      </c>
      <c r="D92" s="1">
        <v>319</v>
      </c>
    </row>
    <row r="93" spans="1:4" ht="15.95" customHeight="1" x14ac:dyDescent="0.2">
      <c r="A93" s="1" t="s">
        <v>328</v>
      </c>
      <c r="B93" s="1">
        <v>20</v>
      </c>
      <c r="C93" s="1">
        <v>113</v>
      </c>
      <c r="D93" s="1">
        <v>198</v>
      </c>
    </row>
    <row r="94" spans="1:4" ht="15.95" customHeight="1" x14ac:dyDescent="0.2">
      <c r="A94" s="1" t="s">
        <v>326</v>
      </c>
      <c r="B94" s="1">
        <v>21</v>
      </c>
      <c r="C94" s="1">
        <v>109</v>
      </c>
      <c r="D94" s="1">
        <v>284</v>
      </c>
    </row>
    <row r="95" spans="1:4" ht="15.95" customHeight="1" x14ac:dyDescent="0.2">
      <c r="A95" s="1" t="s">
        <v>323</v>
      </c>
      <c r="B95" s="1">
        <v>20</v>
      </c>
      <c r="C95" s="1">
        <v>108</v>
      </c>
      <c r="D95" s="1">
        <v>212</v>
      </c>
    </row>
    <row r="96" spans="1:4" ht="15.95" customHeight="1" x14ac:dyDescent="0.2">
      <c r="A96" s="1" t="s">
        <v>327</v>
      </c>
      <c r="B96" s="1">
        <v>21</v>
      </c>
      <c r="C96" s="1">
        <v>103</v>
      </c>
      <c r="D96" s="1">
        <v>240</v>
      </c>
    </row>
    <row r="97" spans="1:4" ht="15.95" customHeight="1" x14ac:dyDescent="0.2">
      <c r="A97" s="1" t="s">
        <v>324</v>
      </c>
      <c r="B97" s="1">
        <v>21</v>
      </c>
      <c r="C97" s="1">
        <v>102</v>
      </c>
      <c r="D97" s="1">
        <v>209</v>
      </c>
    </row>
    <row r="98" spans="1:4" ht="15.95" customHeight="1" x14ac:dyDescent="0.2">
      <c r="A98" s="1" t="s">
        <v>325</v>
      </c>
      <c r="B98" s="1">
        <v>21</v>
      </c>
      <c r="C98" s="1">
        <v>100</v>
      </c>
      <c r="D98" s="1">
        <v>205</v>
      </c>
    </row>
    <row r="99" spans="1:4" ht="15.95" customHeight="1" x14ac:dyDescent="0.2">
      <c r="A99" s="1" t="s">
        <v>323</v>
      </c>
      <c r="B99" s="1">
        <v>21</v>
      </c>
      <c r="C99" s="1">
        <v>98</v>
      </c>
      <c r="D99" s="1">
        <v>213</v>
      </c>
    </row>
    <row r="100" spans="1:4" ht="15.95" customHeight="1" x14ac:dyDescent="0.2">
      <c r="A100" s="1" t="s">
        <v>322</v>
      </c>
      <c r="B100" s="1">
        <v>0</v>
      </c>
      <c r="C100" s="1">
        <v>91</v>
      </c>
      <c r="D100" s="1">
        <v>199</v>
      </c>
    </row>
    <row r="101" spans="1:4" ht="15.95" customHeight="1" x14ac:dyDescent="0.2">
      <c r="A101" s="1" t="s">
        <v>328</v>
      </c>
      <c r="B101" s="1">
        <v>21</v>
      </c>
      <c r="C101" s="1">
        <v>90</v>
      </c>
      <c r="D101" s="1">
        <v>288</v>
      </c>
    </row>
    <row r="102" spans="1:4" ht="15.95" customHeight="1" x14ac:dyDescent="0.2">
      <c r="A102" s="1" t="s">
        <v>322</v>
      </c>
      <c r="B102" s="1">
        <v>21</v>
      </c>
      <c r="C102" s="1">
        <v>84</v>
      </c>
      <c r="D102" s="1">
        <v>151</v>
      </c>
    </row>
    <row r="103" spans="1:4" ht="15.95" customHeight="1" x14ac:dyDescent="0.2">
      <c r="A103" s="1" t="s">
        <v>326</v>
      </c>
      <c r="B103" s="1">
        <v>0</v>
      </c>
      <c r="C103" s="1">
        <v>82</v>
      </c>
      <c r="D103" s="1">
        <v>381</v>
      </c>
    </row>
    <row r="104" spans="1:4" ht="15.95" customHeight="1" x14ac:dyDescent="0.2">
      <c r="A104" s="1" t="s">
        <v>328</v>
      </c>
      <c r="B104" s="1">
        <v>9</v>
      </c>
      <c r="C104" s="1">
        <v>81</v>
      </c>
      <c r="D104" s="1">
        <v>229</v>
      </c>
    </row>
    <row r="105" spans="1:4" ht="15.95" customHeight="1" x14ac:dyDescent="0.2">
      <c r="A105" s="1" t="s">
        <v>323</v>
      </c>
      <c r="B105" s="1">
        <v>0</v>
      </c>
      <c r="C105" s="1">
        <v>77</v>
      </c>
      <c r="D105" s="1">
        <v>135</v>
      </c>
    </row>
    <row r="106" spans="1:4" ht="15.95" customHeight="1" x14ac:dyDescent="0.2">
      <c r="A106" s="1" t="s">
        <v>326</v>
      </c>
      <c r="B106" s="1">
        <v>22</v>
      </c>
      <c r="C106" s="1">
        <v>71</v>
      </c>
      <c r="D106" s="1">
        <v>396</v>
      </c>
    </row>
    <row r="107" spans="1:4" ht="15.95" customHeight="1" x14ac:dyDescent="0.2">
      <c r="A107" s="1" t="s">
        <v>327</v>
      </c>
      <c r="B107" s="1">
        <v>0</v>
      </c>
      <c r="C107" s="1">
        <v>71</v>
      </c>
      <c r="D107" s="1">
        <v>189</v>
      </c>
    </row>
    <row r="108" spans="1:4" ht="15.95" customHeight="1" x14ac:dyDescent="0.2">
      <c r="A108" s="1" t="s">
        <v>326</v>
      </c>
      <c r="B108" s="1">
        <v>23</v>
      </c>
      <c r="C108" s="1">
        <v>70</v>
      </c>
      <c r="D108" s="1">
        <v>166</v>
      </c>
    </row>
    <row r="109" spans="1:4" ht="15.95" customHeight="1" x14ac:dyDescent="0.2">
      <c r="A109" s="1" t="s">
        <v>327</v>
      </c>
      <c r="B109" s="1">
        <v>23</v>
      </c>
      <c r="C109" s="1">
        <v>68</v>
      </c>
      <c r="D109" s="1">
        <v>133</v>
      </c>
    </row>
    <row r="110" spans="1:4" ht="15.95" customHeight="1" x14ac:dyDescent="0.2">
      <c r="A110" s="1" t="s">
        <v>325</v>
      </c>
      <c r="B110" s="1">
        <v>0</v>
      </c>
      <c r="C110" s="1">
        <v>65</v>
      </c>
      <c r="D110" s="1">
        <v>138</v>
      </c>
    </row>
    <row r="111" spans="1:4" ht="15.95" customHeight="1" x14ac:dyDescent="0.2">
      <c r="A111" s="1" t="s">
        <v>327</v>
      </c>
      <c r="B111" s="1">
        <v>8</v>
      </c>
      <c r="C111" s="1">
        <v>63</v>
      </c>
      <c r="D111" s="1">
        <v>221</v>
      </c>
    </row>
    <row r="112" spans="1:4" ht="15.95" customHeight="1" x14ac:dyDescent="0.2">
      <c r="A112" s="1" t="s">
        <v>327</v>
      </c>
      <c r="B112" s="1">
        <v>22</v>
      </c>
      <c r="C112" s="1">
        <v>63</v>
      </c>
      <c r="D112" s="1">
        <v>171</v>
      </c>
    </row>
    <row r="113" spans="1:4" ht="15.95" customHeight="1" x14ac:dyDescent="0.2">
      <c r="A113" s="1" t="s">
        <v>328</v>
      </c>
      <c r="B113" s="1">
        <v>0</v>
      </c>
      <c r="C113" s="1">
        <v>60</v>
      </c>
      <c r="D113" s="1">
        <v>114</v>
      </c>
    </row>
    <row r="114" spans="1:4" ht="15.95" customHeight="1" x14ac:dyDescent="0.2">
      <c r="A114" s="1" t="s">
        <v>322</v>
      </c>
      <c r="B114" s="1">
        <v>6</v>
      </c>
      <c r="C114" s="1">
        <v>54</v>
      </c>
      <c r="D114" s="1">
        <v>229</v>
      </c>
    </row>
    <row r="115" spans="1:4" ht="15.95" customHeight="1" x14ac:dyDescent="0.2">
      <c r="A115" s="1" t="s">
        <v>328</v>
      </c>
      <c r="B115" s="1">
        <v>22</v>
      </c>
      <c r="C115" s="1">
        <v>51</v>
      </c>
      <c r="D115" s="1">
        <v>149</v>
      </c>
    </row>
    <row r="116" spans="1:4" ht="15.95" customHeight="1" x14ac:dyDescent="0.2">
      <c r="A116" s="1" t="s">
        <v>324</v>
      </c>
      <c r="B116" s="1">
        <v>6</v>
      </c>
      <c r="C116" s="1">
        <v>50</v>
      </c>
      <c r="D116" s="1">
        <v>438</v>
      </c>
    </row>
    <row r="117" spans="1:4" ht="15.95" customHeight="1" x14ac:dyDescent="0.2">
      <c r="A117" s="1" t="s">
        <v>323</v>
      </c>
      <c r="B117" s="1">
        <v>22</v>
      </c>
      <c r="C117" s="1">
        <v>50</v>
      </c>
      <c r="D117" s="1">
        <v>100</v>
      </c>
    </row>
    <row r="118" spans="1:4" ht="15.95" customHeight="1" x14ac:dyDescent="0.2">
      <c r="A118" s="1" t="s">
        <v>324</v>
      </c>
      <c r="B118" s="1">
        <v>0</v>
      </c>
      <c r="C118" s="1">
        <v>50</v>
      </c>
      <c r="D118" s="1">
        <v>73</v>
      </c>
    </row>
    <row r="119" spans="1:4" ht="15.95" customHeight="1" x14ac:dyDescent="0.2">
      <c r="A119" s="1" t="s">
        <v>325</v>
      </c>
      <c r="B119" s="1">
        <v>22</v>
      </c>
      <c r="C119" s="1">
        <v>47</v>
      </c>
      <c r="D119" s="1">
        <v>120</v>
      </c>
    </row>
    <row r="120" spans="1:4" ht="15.95" customHeight="1" x14ac:dyDescent="0.2">
      <c r="A120" s="1" t="s">
        <v>324</v>
      </c>
      <c r="B120" s="1">
        <v>22</v>
      </c>
      <c r="C120" s="1">
        <v>45</v>
      </c>
      <c r="D120" s="1">
        <v>137</v>
      </c>
    </row>
    <row r="121" spans="1:4" ht="15.95" customHeight="1" x14ac:dyDescent="0.2">
      <c r="A121" s="1" t="s">
        <v>328</v>
      </c>
      <c r="B121" s="1">
        <v>8</v>
      </c>
      <c r="C121" s="1">
        <v>45</v>
      </c>
      <c r="D121" s="1">
        <v>117</v>
      </c>
    </row>
    <row r="122" spans="1:4" ht="15.95" customHeight="1" x14ac:dyDescent="0.2">
      <c r="A122" s="1" t="s">
        <v>326</v>
      </c>
      <c r="B122" s="1">
        <v>6</v>
      </c>
      <c r="C122" s="1">
        <v>44</v>
      </c>
      <c r="D122" s="1">
        <v>95</v>
      </c>
    </row>
    <row r="123" spans="1:4" ht="15.95" customHeight="1" x14ac:dyDescent="0.2">
      <c r="A123" s="1" t="s">
        <v>322</v>
      </c>
      <c r="B123" s="1">
        <v>22</v>
      </c>
      <c r="C123" s="1">
        <v>44</v>
      </c>
      <c r="D123" s="1">
        <v>83</v>
      </c>
    </row>
    <row r="124" spans="1:4" ht="15.95" customHeight="1" x14ac:dyDescent="0.2">
      <c r="A124" s="1" t="s">
        <v>325</v>
      </c>
      <c r="B124" s="1">
        <v>23</v>
      </c>
      <c r="C124" s="1">
        <v>38</v>
      </c>
      <c r="D124" s="1">
        <v>77</v>
      </c>
    </row>
    <row r="125" spans="1:4" ht="15.95" customHeight="1" x14ac:dyDescent="0.2">
      <c r="A125" s="1" t="s">
        <v>324</v>
      </c>
      <c r="B125" s="1">
        <v>23</v>
      </c>
      <c r="C125" s="1">
        <v>37</v>
      </c>
      <c r="D125" s="1">
        <v>85</v>
      </c>
    </row>
    <row r="126" spans="1:4" ht="15.95" customHeight="1" x14ac:dyDescent="0.2">
      <c r="A126" s="1" t="s">
        <v>327</v>
      </c>
      <c r="B126" s="1">
        <v>1</v>
      </c>
      <c r="C126" s="1">
        <v>36</v>
      </c>
      <c r="D126" s="1">
        <v>141</v>
      </c>
    </row>
    <row r="127" spans="1:4" ht="15.95" customHeight="1" x14ac:dyDescent="0.2">
      <c r="A127" s="1" t="s">
        <v>323</v>
      </c>
      <c r="B127" s="1">
        <v>23</v>
      </c>
      <c r="C127" s="1">
        <v>35</v>
      </c>
      <c r="D127" s="1">
        <v>68</v>
      </c>
    </row>
    <row r="128" spans="1:4" ht="15.95" customHeight="1" x14ac:dyDescent="0.2">
      <c r="A128" s="1" t="s">
        <v>328</v>
      </c>
      <c r="B128" s="1">
        <v>23</v>
      </c>
      <c r="C128" s="1">
        <v>31</v>
      </c>
      <c r="D128" s="1">
        <v>80</v>
      </c>
    </row>
    <row r="129" spans="1:4" ht="15.95" customHeight="1" x14ac:dyDescent="0.2">
      <c r="A129" s="1" t="s">
        <v>328</v>
      </c>
      <c r="B129" s="1">
        <v>1</v>
      </c>
      <c r="C129" s="1">
        <v>31</v>
      </c>
      <c r="D129" s="1">
        <v>73</v>
      </c>
    </row>
    <row r="130" spans="1:4" ht="15.95" customHeight="1" x14ac:dyDescent="0.2">
      <c r="A130" s="1" t="s">
        <v>323</v>
      </c>
      <c r="B130" s="1">
        <v>6</v>
      </c>
      <c r="C130" s="1">
        <v>31</v>
      </c>
      <c r="D130" s="1">
        <v>55</v>
      </c>
    </row>
    <row r="131" spans="1:4" ht="15.95" customHeight="1" x14ac:dyDescent="0.2">
      <c r="A131" s="1" t="s">
        <v>327</v>
      </c>
      <c r="B131" s="1">
        <v>7</v>
      </c>
      <c r="C131" s="1">
        <v>28</v>
      </c>
      <c r="D131" s="1">
        <v>94</v>
      </c>
    </row>
    <row r="132" spans="1:4" ht="15.95" customHeight="1" x14ac:dyDescent="0.2">
      <c r="A132" s="1" t="s">
        <v>327</v>
      </c>
      <c r="B132" s="1">
        <v>2</v>
      </c>
      <c r="C132" s="1">
        <v>28</v>
      </c>
      <c r="D132" s="1">
        <v>78</v>
      </c>
    </row>
    <row r="133" spans="1:4" ht="15.95" customHeight="1" x14ac:dyDescent="0.2">
      <c r="A133" s="1" t="s">
        <v>328</v>
      </c>
      <c r="B133" s="1">
        <v>2</v>
      </c>
      <c r="C133" s="1">
        <v>26</v>
      </c>
      <c r="D133" s="1">
        <v>65</v>
      </c>
    </row>
    <row r="134" spans="1:4" ht="15.95" customHeight="1" x14ac:dyDescent="0.2">
      <c r="A134" s="1" t="s">
        <v>325</v>
      </c>
      <c r="B134" s="1">
        <v>6</v>
      </c>
      <c r="C134" s="1">
        <v>25</v>
      </c>
      <c r="D134" s="1">
        <v>52</v>
      </c>
    </row>
    <row r="135" spans="1:4" ht="15.95" customHeight="1" x14ac:dyDescent="0.2">
      <c r="A135" s="1" t="s">
        <v>322</v>
      </c>
      <c r="B135" s="1">
        <v>23</v>
      </c>
      <c r="C135" s="1">
        <v>23</v>
      </c>
      <c r="D135" s="1">
        <v>46</v>
      </c>
    </row>
    <row r="136" spans="1:4" ht="15.95" customHeight="1" x14ac:dyDescent="0.2">
      <c r="A136" s="1" t="s">
        <v>327</v>
      </c>
      <c r="B136" s="1">
        <v>5</v>
      </c>
      <c r="C136" s="1">
        <v>22</v>
      </c>
      <c r="D136" s="1">
        <v>86</v>
      </c>
    </row>
    <row r="137" spans="1:4" ht="15.95" customHeight="1" x14ac:dyDescent="0.2">
      <c r="A137" s="1" t="s">
        <v>327</v>
      </c>
      <c r="B137" s="1">
        <v>4</v>
      </c>
      <c r="C137" s="1">
        <v>22</v>
      </c>
      <c r="D137" s="1">
        <v>34</v>
      </c>
    </row>
    <row r="138" spans="1:4" ht="15.95" customHeight="1" x14ac:dyDescent="0.2">
      <c r="A138" s="1" t="s">
        <v>328</v>
      </c>
      <c r="B138" s="1">
        <v>7</v>
      </c>
      <c r="C138" s="1">
        <v>19</v>
      </c>
      <c r="D138" s="1">
        <v>39</v>
      </c>
    </row>
    <row r="139" spans="1:4" ht="15.95" customHeight="1" x14ac:dyDescent="0.2">
      <c r="A139" s="1" t="s">
        <v>322</v>
      </c>
      <c r="B139" s="1">
        <v>5</v>
      </c>
      <c r="C139" s="1">
        <v>19</v>
      </c>
      <c r="D139" s="1">
        <v>38</v>
      </c>
    </row>
    <row r="140" spans="1:4" ht="15.95" customHeight="1" x14ac:dyDescent="0.2">
      <c r="A140" s="1" t="s">
        <v>327</v>
      </c>
      <c r="B140" s="1">
        <v>6</v>
      </c>
      <c r="C140" s="1">
        <v>18</v>
      </c>
      <c r="D140" s="1">
        <v>55</v>
      </c>
    </row>
    <row r="141" spans="1:4" ht="15.95" customHeight="1" x14ac:dyDescent="0.2">
      <c r="A141" s="1" t="s">
        <v>323</v>
      </c>
      <c r="B141" s="1">
        <v>5</v>
      </c>
      <c r="C141" s="1">
        <v>18</v>
      </c>
      <c r="D141" s="1">
        <v>21</v>
      </c>
    </row>
    <row r="142" spans="1:4" ht="15.95" customHeight="1" x14ac:dyDescent="0.2">
      <c r="A142" s="1" t="s">
        <v>328</v>
      </c>
      <c r="B142" s="1">
        <v>6</v>
      </c>
      <c r="C142" s="1">
        <v>17</v>
      </c>
      <c r="D142" s="1">
        <v>94</v>
      </c>
    </row>
    <row r="143" spans="1:4" ht="15.95" customHeight="1" x14ac:dyDescent="0.2">
      <c r="A143" s="1" t="s">
        <v>326</v>
      </c>
      <c r="B143" s="1">
        <v>5</v>
      </c>
      <c r="C143" s="1">
        <v>17</v>
      </c>
      <c r="D143" s="1">
        <v>48</v>
      </c>
    </row>
    <row r="144" spans="1:4" ht="15.95" customHeight="1" x14ac:dyDescent="0.2">
      <c r="A144" s="1" t="s">
        <v>325</v>
      </c>
      <c r="B144" s="1">
        <v>5</v>
      </c>
      <c r="C144" s="1">
        <v>17</v>
      </c>
      <c r="D144" s="1">
        <v>38</v>
      </c>
    </row>
    <row r="145" spans="1:4" ht="15.95" customHeight="1" x14ac:dyDescent="0.2">
      <c r="A145" s="1" t="s">
        <v>324</v>
      </c>
      <c r="B145" s="1">
        <v>1</v>
      </c>
      <c r="C145" s="1">
        <v>16</v>
      </c>
      <c r="D145" s="1">
        <v>59</v>
      </c>
    </row>
    <row r="146" spans="1:4" ht="15.95" customHeight="1" x14ac:dyDescent="0.2">
      <c r="A146" s="1" t="s">
        <v>326</v>
      </c>
      <c r="B146" s="1">
        <v>1</v>
      </c>
      <c r="C146" s="1">
        <v>16</v>
      </c>
      <c r="D146" s="1">
        <v>53</v>
      </c>
    </row>
    <row r="147" spans="1:4" ht="15.95" customHeight="1" x14ac:dyDescent="0.2">
      <c r="A147" s="1" t="s">
        <v>328</v>
      </c>
      <c r="B147" s="1">
        <v>3</v>
      </c>
      <c r="C147" s="1">
        <v>15</v>
      </c>
      <c r="D147" s="1">
        <v>31</v>
      </c>
    </row>
    <row r="148" spans="1:4" ht="15.95" customHeight="1" x14ac:dyDescent="0.2">
      <c r="A148" s="1" t="s">
        <v>328</v>
      </c>
      <c r="B148" s="1">
        <v>4</v>
      </c>
      <c r="C148" s="1">
        <v>14</v>
      </c>
      <c r="D148" s="1">
        <v>24</v>
      </c>
    </row>
    <row r="149" spans="1:4" ht="15.95" customHeight="1" x14ac:dyDescent="0.2">
      <c r="A149" s="1" t="s">
        <v>324</v>
      </c>
      <c r="B149" s="1">
        <v>5</v>
      </c>
      <c r="C149" s="1">
        <v>14</v>
      </c>
      <c r="D149" s="1">
        <v>17</v>
      </c>
    </row>
    <row r="150" spans="1:4" ht="15.95" customHeight="1" x14ac:dyDescent="0.2">
      <c r="A150" s="1" t="s">
        <v>328</v>
      </c>
      <c r="B150" s="1">
        <v>5</v>
      </c>
      <c r="C150" s="1">
        <v>13</v>
      </c>
      <c r="D150" s="1">
        <v>23</v>
      </c>
    </row>
    <row r="151" spans="1:4" ht="15.95" customHeight="1" x14ac:dyDescent="0.2">
      <c r="A151" s="1" t="s">
        <v>325</v>
      </c>
      <c r="B151" s="1">
        <v>1</v>
      </c>
      <c r="C151" s="1">
        <v>12</v>
      </c>
      <c r="D151" s="1">
        <v>29</v>
      </c>
    </row>
    <row r="152" spans="1:4" ht="15.95" customHeight="1" x14ac:dyDescent="0.2">
      <c r="A152" s="1" t="s">
        <v>323</v>
      </c>
      <c r="B152" s="1">
        <v>2</v>
      </c>
      <c r="C152" s="1">
        <v>12</v>
      </c>
      <c r="D152" s="1">
        <v>21</v>
      </c>
    </row>
    <row r="153" spans="1:4" ht="15.95" customHeight="1" x14ac:dyDescent="0.2">
      <c r="A153" s="1" t="s">
        <v>322</v>
      </c>
      <c r="B153" s="1">
        <v>1</v>
      </c>
      <c r="C153" s="1">
        <v>10</v>
      </c>
      <c r="D153" s="1">
        <v>23</v>
      </c>
    </row>
    <row r="154" spans="1:4" ht="15.95" customHeight="1" x14ac:dyDescent="0.2">
      <c r="A154" s="1" t="s">
        <v>324</v>
      </c>
      <c r="B154" s="1">
        <v>2</v>
      </c>
      <c r="C154" s="1">
        <v>10</v>
      </c>
      <c r="D154" s="1">
        <v>16</v>
      </c>
    </row>
    <row r="155" spans="1:4" ht="15.95" customHeight="1" x14ac:dyDescent="0.2">
      <c r="A155" s="1" t="s">
        <v>327</v>
      </c>
      <c r="B155" s="1">
        <v>3</v>
      </c>
      <c r="C155" s="1">
        <v>8</v>
      </c>
      <c r="D155" s="1">
        <v>23</v>
      </c>
    </row>
    <row r="156" spans="1:4" ht="15.95" customHeight="1" x14ac:dyDescent="0.2">
      <c r="A156" s="1" t="s">
        <v>323</v>
      </c>
      <c r="B156" s="1">
        <v>1</v>
      </c>
      <c r="C156" s="1">
        <v>8</v>
      </c>
      <c r="D156" s="1">
        <v>9</v>
      </c>
    </row>
    <row r="157" spans="1:4" ht="15.95" customHeight="1" x14ac:dyDescent="0.2">
      <c r="A157" s="1" t="s">
        <v>322</v>
      </c>
      <c r="B157" s="1">
        <v>3</v>
      </c>
      <c r="C157" s="1">
        <v>7</v>
      </c>
      <c r="D157" s="1">
        <v>19</v>
      </c>
    </row>
    <row r="158" spans="1:4" ht="15.95" customHeight="1" x14ac:dyDescent="0.2">
      <c r="A158" s="1" t="s">
        <v>325</v>
      </c>
      <c r="B158" s="1">
        <v>2</v>
      </c>
      <c r="C158" s="1">
        <v>7</v>
      </c>
      <c r="D158" s="1">
        <v>13</v>
      </c>
    </row>
    <row r="159" spans="1:4" ht="15.95" customHeight="1" x14ac:dyDescent="0.2">
      <c r="A159" s="1" t="s">
        <v>325</v>
      </c>
      <c r="B159" s="1">
        <v>4</v>
      </c>
      <c r="C159" s="1">
        <v>7</v>
      </c>
      <c r="D159" s="1">
        <v>12</v>
      </c>
    </row>
    <row r="160" spans="1:4" ht="15.95" customHeight="1" x14ac:dyDescent="0.2">
      <c r="A160" s="1" t="s">
        <v>326</v>
      </c>
      <c r="B160" s="1">
        <v>2</v>
      </c>
      <c r="C160" s="1">
        <v>7</v>
      </c>
      <c r="D160" s="1">
        <v>11</v>
      </c>
    </row>
    <row r="161" spans="1:4" ht="15.95" customHeight="1" x14ac:dyDescent="0.2">
      <c r="A161" s="1" t="s">
        <v>323</v>
      </c>
      <c r="B161" s="1">
        <v>4</v>
      </c>
      <c r="C161" s="1">
        <v>7</v>
      </c>
      <c r="D161" s="1">
        <v>10</v>
      </c>
    </row>
    <row r="162" spans="1:4" ht="15.95" customHeight="1" x14ac:dyDescent="0.2">
      <c r="A162" s="1" t="s">
        <v>326</v>
      </c>
      <c r="B162" s="1">
        <v>3</v>
      </c>
      <c r="C162" s="1">
        <v>7</v>
      </c>
      <c r="D162" s="1">
        <v>9</v>
      </c>
    </row>
    <row r="163" spans="1:4" ht="15.95" customHeight="1" x14ac:dyDescent="0.2">
      <c r="A163" s="1" t="s">
        <v>324</v>
      </c>
      <c r="B163" s="1">
        <v>3</v>
      </c>
      <c r="C163" s="1">
        <v>6</v>
      </c>
      <c r="D163" s="1">
        <v>35</v>
      </c>
    </row>
    <row r="164" spans="1:4" ht="15.95" customHeight="1" x14ac:dyDescent="0.2">
      <c r="A164" s="1" t="s">
        <v>324</v>
      </c>
      <c r="B164" s="1">
        <v>4</v>
      </c>
      <c r="C164" s="1">
        <v>6</v>
      </c>
      <c r="D164" s="1">
        <v>28</v>
      </c>
    </row>
    <row r="165" spans="1:4" ht="15.95" customHeight="1" x14ac:dyDescent="0.2">
      <c r="A165" s="1" t="s">
        <v>326</v>
      </c>
      <c r="B165" s="1">
        <v>4</v>
      </c>
      <c r="C165" s="1">
        <v>6</v>
      </c>
      <c r="D165" s="1">
        <v>9</v>
      </c>
    </row>
    <row r="166" spans="1:4" ht="15.95" customHeight="1" x14ac:dyDescent="0.2">
      <c r="A166" s="1" t="s">
        <v>322</v>
      </c>
      <c r="B166" s="1">
        <v>2</v>
      </c>
      <c r="C166" s="1">
        <v>6</v>
      </c>
      <c r="D166" s="1">
        <v>5</v>
      </c>
    </row>
    <row r="167" spans="1:4" ht="15.95" customHeight="1" x14ac:dyDescent="0.2">
      <c r="A167" s="1" t="s">
        <v>325</v>
      </c>
      <c r="B167" s="1">
        <v>3</v>
      </c>
      <c r="C167" s="1">
        <v>5</v>
      </c>
      <c r="D167" s="1">
        <v>28</v>
      </c>
    </row>
    <row r="168" spans="1:4" ht="15.95" customHeight="1" x14ac:dyDescent="0.2">
      <c r="A168" s="1" t="s">
        <v>322</v>
      </c>
      <c r="B168" s="1">
        <v>4</v>
      </c>
      <c r="C168" s="1">
        <v>5</v>
      </c>
      <c r="D168" s="1">
        <v>16</v>
      </c>
    </row>
    <row r="169" spans="1:4" ht="15.95" customHeight="1" x14ac:dyDescent="0.2">
      <c r="A169" s="1" t="s">
        <v>323</v>
      </c>
      <c r="B169" s="1">
        <v>3</v>
      </c>
      <c r="C169" s="1">
        <v>3</v>
      </c>
      <c r="D169" s="1">
        <v>7</v>
      </c>
    </row>
  </sheetData>
  <pageMargins left="1.1811023622047245" right="0.59055118110236227" top="0.78740157480314965" bottom="0.39370078740157483" header="0.31496062992125984" footer="0.31496062992125984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A1F76-58D0-41E6-9437-7C4831130C26}">
  <dimension ref="A1:H102"/>
  <sheetViews>
    <sheetView workbookViewId="0">
      <selection activeCell="H10" sqref="H10"/>
    </sheetView>
  </sheetViews>
  <sheetFormatPr defaultColWidth="9.140625" defaultRowHeight="15.95" customHeight="1" x14ac:dyDescent="0.2"/>
  <cols>
    <col min="1" max="1" width="10.85546875" style="1" customWidth="1"/>
    <col min="2" max="2" width="12" style="1" customWidth="1"/>
    <col min="3" max="3" width="14.85546875" style="1" customWidth="1"/>
    <col min="4" max="4" width="9.5703125" style="1" customWidth="1"/>
    <col min="5" max="5" width="15.85546875" style="1" customWidth="1"/>
    <col min="6" max="6" width="9.5703125" style="1" customWidth="1"/>
    <col min="7" max="7" width="9.140625" style="1"/>
    <col min="8" max="8" width="11.7109375" style="1" customWidth="1"/>
    <col min="9" max="16384" width="9.140625" style="1"/>
  </cols>
  <sheetData>
    <row r="1" spans="1:8" ht="17.25" customHeight="1" x14ac:dyDescent="0.2">
      <c r="A1" s="40" t="s">
        <v>3092</v>
      </c>
      <c r="B1" s="41" t="s">
        <v>1</v>
      </c>
      <c r="C1" s="41" t="s">
        <v>3093</v>
      </c>
      <c r="E1" s="1" t="s">
        <v>3185</v>
      </c>
    </row>
    <row r="2" spans="1:8" ht="15" customHeight="1" x14ac:dyDescent="0.2">
      <c r="A2" s="42">
        <v>44250</v>
      </c>
      <c r="B2" s="40">
        <v>383</v>
      </c>
      <c r="C2" s="43">
        <v>544000</v>
      </c>
      <c r="H2" s="39"/>
    </row>
    <row r="3" spans="1:8" ht="15" customHeight="1" x14ac:dyDescent="0.2">
      <c r="A3" s="42">
        <v>45303</v>
      </c>
      <c r="B3" s="40">
        <v>316</v>
      </c>
      <c r="C3" s="43">
        <v>1037000</v>
      </c>
      <c r="H3" s="39"/>
    </row>
    <row r="4" spans="1:8" ht="15" customHeight="1" x14ac:dyDescent="0.2">
      <c r="A4" s="42">
        <v>42676</v>
      </c>
      <c r="B4" s="40">
        <v>296</v>
      </c>
      <c r="C4" s="43">
        <v>530000</v>
      </c>
    </row>
    <row r="5" spans="1:8" ht="15" customHeight="1" x14ac:dyDescent="0.2">
      <c r="A5" s="42">
        <v>41964</v>
      </c>
      <c r="B5" s="40">
        <v>286</v>
      </c>
      <c r="C5" s="43">
        <v>548000</v>
      </c>
    </row>
    <row r="6" spans="1:8" ht="15" customHeight="1" x14ac:dyDescent="0.2">
      <c r="A6" s="39">
        <v>44907</v>
      </c>
      <c r="B6" s="1">
        <v>249</v>
      </c>
      <c r="C6" s="44">
        <v>584000</v>
      </c>
    </row>
    <row r="7" spans="1:8" ht="15" customHeight="1" x14ac:dyDescent="0.2">
      <c r="A7" s="39">
        <v>44232</v>
      </c>
      <c r="B7" s="1">
        <v>241</v>
      </c>
      <c r="C7" s="44">
        <v>419000</v>
      </c>
    </row>
    <row r="8" spans="1:8" ht="15" customHeight="1" x14ac:dyDescent="0.2">
      <c r="A8" s="39">
        <v>44993</v>
      </c>
      <c r="B8" s="1">
        <v>240</v>
      </c>
      <c r="C8" s="44">
        <v>520000</v>
      </c>
    </row>
    <row r="9" spans="1:8" ht="15" customHeight="1" x14ac:dyDescent="0.2">
      <c r="A9" s="39">
        <v>45310</v>
      </c>
      <c r="B9" s="1">
        <v>239</v>
      </c>
      <c r="C9" s="44">
        <v>600000</v>
      </c>
    </row>
    <row r="10" spans="1:8" ht="15" customHeight="1" x14ac:dyDescent="0.2">
      <c r="A10" s="39">
        <v>45296</v>
      </c>
      <c r="B10" s="1">
        <v>237</v>
      </c>
      <c r="C10" s="44">
        <v>544000</v>
      </c>
    </row>
    <row r="11" spans="1:8" ht="15" customHeight="1" x14ac:dyDescent="0.2">
      <c r="A11" s="39">
        <v>44553</v>
      </c>
      <c r="B11" s="1">
        <v>234</v>
      </c>
      <c r="C11" s="44">
        <v>617000</v>
      </c>
    </row>
    <row r="12" spans="1:8" ht="15" customHeight="1" x14ac:dyDescent="0.2">
      <c r="A12" s="39">
        <v>43529</v>
      </c>
      <c r="B12" s="1">
        <v>225</v>
      </c>
      <c r="C12" s="44">
        <v>562000</v>
      </c>
    </row>
    <row r="13" spans="1:8" ht="15" customHeight="1" x14ac:dyDescent="0.2">
      <c r="A13" s="39">
        <v>45261</v>
      </c>
      <c r="B13" s="1">
        <v>223</v>
      </c>
      <c r="C13" s="44">
        <v>578000</v>
      </c>
    </row>
    <row r="14" spans="1:8" ht="15" customHeight="1" x14ac:dyDescent="0.2">
      <c r="A14" s="39">
        <v>44908</v>
      </c>
      <c r="B14" s="1">
        <v>223</v>
      </c>
      <c r="C14" s="44">
        <v>487000</v>
      </c>
    </row>
    <row r="15" spans="1:8" ht="15" customHeight="1" x14ac:dyDescent="0.2">
      <c r="A15" s="39">
        <v>45258</v>
      </c>
      <c r="B15" s="1">
        <v>222</v>
      </c>
      <c r="C15" s="44">
        <v>533000</v>
      </c>
    </row>
    <row r="16" spans="1:8" ht="15" customHeight="1" x14ac:dyDescent="0.2">
      <c r="A16" s="39">
        <v>44910</v>
      </c>
      <c r="B16" s="1">
        <v>221</v>
      </c>
      <c r="C16" s="44">
        <v>880000</v>
      </c>
    </row>
    <row r="17" spans="1:8" ht="15" customHeight="1" x14ac:dyDescent="0.2">
      <c r="A17" s="42">
        <v>42381</v>
      </c>
      <c r="B17" s="40">
        <v>219</v>
      </c>
      <c r="C17" s="43">
        <v>372000</v>
      </c>
    </row>
    <row r="18" spans="1:8" ht="15" customHeight="1" x14ac:dyDescent="0.2">
      <c r="A18" s="39">
        <v>44593</v>
      </c>
      <c r="B18" s="1">
        <v>214</v>
      </c>
      <c r="C18" s="44">
        <v>328000</v>
      </c>
    </row>
    <row r="19" spans="1:8" ht="15" customHeight="1" x14ac:dyDescent="0.2">
      <c r="A19" s="39">
        <v>43494</v>
      </c>
      <c r="B19" s="1">
        <v>210</v>
      </c>
      <c r="C19" s="44">
        <v>485000</v>
      </c>
    </row>
    <row r="20" spans="1:8" ht="15" customHeight="1" x14ac:dyDescent="0.2">
      <c r="A20" s="39">
        <v>43034</v>
      </c>
      <c r="B20" s="1">
        <v>209</v>
      </c>
      <c r="C20" s="44">
        <v>331000</v>
      </c>
    </row>
    <row r="21" spans="1:8" ht="15" customHeight="1" x14ac:dyDescent="0.2">
      <c r="A21" s="39">
        <v>42740</v>
      </c>
      <c r="B21" s="1">
        <v>208</v>
      </c>
      <c r="C21" s="44">
        <v>362000</v>
      </c>
    </row>
    <row r="22" spans="1:8" ht="15" customHeight="1" x14ac:dyDescent="0.2">
      <c r="A22" s="42">
        <v>44578</v>
      </c>
      <c r="B22" s="40">
        <v>201</v>
      </c>
      <c r="C22" s="43">
        <v>459000</v>
      </c>
      <c r="H22" s="39"/>
    </row>
    <row r="23" spans="1:8" ht="15" customHeight="1" x14ac:dyDescent="0.2">
      <c r="A23" s="42">
        <v>42382</v>
      </c>
      <c r="B23" s="40">
        <v>201</v>
      </c>
      <c r="C23" s="43">
        <v>277000</v>
      </c>
    </row>
    <row r="24" spans="1:8" ht="15" customHeight="1" x14ac:dyDescent="0.2">
      <c r="A24" s="42">
        <v>42374</v>
      </c>
      <c r="B24" s="40">
        <v>200</v>
      </c>
      <c r="C24" s="43">
        <v>450000</v>
      </c>
    </row>
    <row r="25" spans="1:8" ht="15" customHeight="1" x14ac:dyDescent="0.2">
      <c r="A25" s="42">
        <v>45667</v>
      </c>
      <c r="B25" s="40">
        <v>198</v>
      </c>
      <c r="C25" s="43">
        <v>663000</v>
      </c>
      <c r="H25" s="39"/>
    </row>
    <row r="26" spans="1:8" ht="15.95" customHeight="1" x14ac:dyDescent="0.2">
      <c r="A26" s="39">
        <v>45307</v>
      </c>
      <c r="B26" s="1">
        <v>195</v>
      </c>
      <c r="C26" s="44">
        <v>402000</v>
      </c>
      <c r="H26" s="39"/>
    </row>
    <row r="27" spans="1:8" ht="15.95" customHeight="1" x14ac:dyDescent="0.2">
      <c r="A27" s="39">
        <v>45309</v>
      </c>
      <c r="B27" s="1">
        <v>193</v>
      </c>
      <c r="C27" s="44">
        <v>517000</v>
      </c>
      <c r="H27" s="39"/>
    </row>
    <row r="28" spans="1:8" ht="15.95" customHeight="1" x14ac:dyDescent="0.2">
      <c r="A28" s="39">
        <v>44902</v>
      </c>
      <c r="B28" s="1">
        <v>190</v>
      </c>
      <c r="C28" s="44">
        <v>471000</v>
      </c>
      <c r="H28" s="39"/>
    </row>
    <row r="29" spans="1:8" ht="15.95" customHeight="1" x14ac:dyDescent="0.2">
      <c r="A29" s="39">
        <v>44225</v>
      </c>
      <c r="B29" s="1">
        <v>190</v>
      </c>
      <c r="C29" s="44">
        <v>331000</v>
      </c>
      <c r="H29" s="39"/>
    </row>
    <row r="30" spans="1:8" ht="15.95" customHeight="1" x14ac:dyDescent="0.2">
      <c r="A30" s="39">
        <v>44592</v>
      </c>
      <c r="B30" s="1">
        <v>189</v>
      </c>
      <c r="C30" s="44">
        <v>390000</v>
      </c>
      <c r="H30" s="39"/>
    </row>
    <row r="31" spans="1:8" ht="15.95" customHeight="1" x14ac:dyDescent="0.2">
      <c r="A31" s="39">
        <v>45260</v>
      </c>
      <c r="B31" s="1">
        <v>188</v>
      </c>
      <c r="C31" s="44">
        <v>434000</v>
      </c>
      <c r="H31" s="39"/>
    </row>
    <row r="32" spans="1:8" ht="15.95" customHeight="1" x14ac:dyDescent="0.2">
      <c r="A32" s="39">
        <v>44595</v>
      </c>
      <c r="B32" s="1">
        <v>188</v>
      </c>
      <c r="C32" s="44">
        <v>383000</v>
      </c>
      <c r="H32" s="39"/>
    </row>
    <row r="33" spans="1:8" ht="15.95" customHeight="1" x14ac:dyDescent="0.2">
      <c r="A33" s="39">
        <v>44911</v>
      </c>
      <c r="B33" s="1">
        <v>187</v>
      </c>
      <c r="C33" s="44">
        <v>404000</v>
      </c>
      <c r="H33" s="39"/>
    </row>
    <row r="34" spans="1:8" ht="15.95" customHeight="1" x14ac:dyDescent="0.2">
      <c r="A34" s="39">
        <v>44536</v>
      </c>
      <c r="B34" s="1">
        <v>187</v>
      </c>
      <c r="C34" s="44">
        <v>326000</v>
      </c>
      <c r="H34" s="39"/>
    </row>
    <row r="35" spans="1:8" ht="15.95" customHeight="1" x14ac:dyDescent="0.2">
      <c r="A35" s="39">
        <v>44656</v>
      </c>
      <c r="B35" s="1">
        <v>185</v>
      </c>
      <c r="C35" s="44">
        <v>372000</v>
      </c>
      <c r="H35" s="39"/>
    </row>
    <row r="36" spans="1:8" ht="15.95" customHeight="1" x14ac:dyDescent="0.2">
      <c r="A36" s="39">
        <v>41995</v>
      </c>
      <c r="B36" s="1">
        <v>185</v>
      </c>
      <c r="C36" s="44">
        <v>372000</v>
      </c>
    </row>
    <row r="37" spans="1:8" ht="15.95" customHeight="1" x14ac:dyDescent="0.2">
      <c r="A37" s="39">
        <v>43796</v>
      </c>
      <c r="B37" s="1">
        <v>182</v>
      </c>
      <c r="C37" s="44">
        <v>377000</v>
      </c>
      <c r="H37" s="39"/>
    </row>
    <row r="38" spans="1:8" ht="15.95" customHeight="1" x14ac:dyDescent="0.2">
      <c r="A38" s="39">
        <v>45387</v>
      </c>
      <c r="B38" s="1">
        <v>180</v>
      </c>
      <c r="C38" s="44">
        <v>349000</v>
      </c>
      <c r="H38" s="39"/>
    </row>
    <row r="39" spans="1:8" ht="15.95" customHeight="1" x14ac:dyDescent="0.2">
      <c r="A39" s="39">
        <v>44582</v>
      </c>
      <c r="B39" s="1">
        <v>179</v>
      </c>
      <c r="C39" s="44">
        <v>424000</v>
      </c>
      <c r="H39" s="39"/>
    </row>
    <row r="40" spans="1:8" ht="15.95" customHeight="1" x14ac:dyDescent="0.2">
      <c r="A40" s="39">
        <v>44596</v>
      </c>
      <c r="B40" s="1">
        <v>178</v>
      </c>
      <c r="C40" s="44">
        <v>333000</v>
      </c>
      <c r="H40" s="39"/>
    </row>
    <row r="41" spans="1:8" ht="15.95" customHeight="1" x14ac:dyDescent="0.2">
      <c r="A41" s="39">
        <v>45272</v>
      </c>
      <c r="B41" s="1">
        <v>177</v>
      </c>
      <c r="C41" s="44">
        <v>501000</v>
      </c>
      <c r="H41" s="39"/>
    </row>
    <row r="42" spans="1:8" ht="15.95" customHeight="1" x14ac:dyDescent="0.2">
      <c r="A42" s="39">
        <v>43157</v>
      </c>
      <c r="B42" s="1">
        <v>177</v>
      </c>
      <c r="C42" s="44">
        <v>297000</v>
      </c>
      <c r="H42" s="39"/>
    </row>
    <row r="43" spans="1:8" ht="15.95" customHeight="1" x14ac:dyDescent="0.2">
      <c r="A43" s="39">
        <v>44935</v>
      </c>
      <c r="B43" s="1">
        <v>175</v>
      </c>
      <c r="C43" s="44">
        <v>547000</v>
      </c>
      <c r="H43" s="39"/>
    </row>
    <row r="44" spans="1:8" ht="15.95" customHeight="1" x14ac:dyDescent="0.2">
      <c r="A44" s="39">
        <v>43455</v>
      </c>
      <c r="B44" s="1">
        <v>175</v>
      </c>
      <c r="C44" s="44">
        <v>298000</v>
      </c>
      <c r="H44" s="39"/>
    </row>
    <row r="45" spans="1:8" ht="15.95" customHeight="1" x14ac:dyDescent="0.2">
      <c r="A45" s="39">
        <v>43805</v>
      </c>
      <c r="B45" s="1">
        <v>174</v>
      </c>
      <c r="C45" s="44">
        <v>438000</v>
      </c>
      <c r="H45" s="39"/>
    </row>
    <row r="46" spans="1:8" ht="15.95" customHeight="1" x14ac:dyDescent="0.2">
      <c r="A46" s="39">
        <v>44657</v>
      </c>
      <c r="B46" s="1">
        <v>173</v>
      </c>
      <c r="C46" s="44">
        <v>299000</v>
      </c>
      <c r="H46" s="39"/>
    </row>
    <row r="47" spans="1:8" ht="15.95" customHeight="1" x14ac:dyDescent="0.2">
      <c r="A47" s="39">
        <v>44539</v>
      </c>
      <c r="B47" s="1">
        <v>172</v>
      </c>
      <c r="C47" s="44">
        <v>352000</v>
      </c>
      <c r="H47" s="39"/>
    </row>
    <row r="48" spans="1:8" ht="15.95" customHeight="1" x14ac:dyDescent="0.2">
      <c r="A48" s="39">
        <v>44538</v>
      </c>
      <c r="B48" s="1">
        <v>171</v>
      </c>
      <c r="C48" s="44">
        <v>360000</v>
      </c>
      <c r="H48" s="39"/>
    </row>
    <row r="49" spans="1:8" ht="15.95" customHeight="1" x14ac:dyDescent="0.2">
      <c r="A49" s="39">
        <v>43887</v>
      </c>
      <c r="B49" s="1">
        <v>170</v>
      </c>
      <c r="C49" s="44">
        <v>381000</v>
      </c>
    </row>
    <row r="50" spans="1:8" ht="15.95" customHeight="1" x14ac:dyDescent="0.2">
      <c r="A50" s="39">
        <v>42681</v>
      </c>
      <c r="B50" s="1">
        <v>170</v>
      </c>
      <c r="C50" s="44">
        <v>356000</v>
      </c>
    </row>
    <row r="51" spans="1:8" ht="15.95" customHeight="1" x14ac:dyDescent="0.2">
      <c r="A51" s="39">
        <v>42384</v>
      </c>
      <c r="B51" s="1">
        <v>167</v>
      </c>
      <c r="C51" s="44">
        <v>310000</v>
      </c>
      <c r="H51" s="39"/>
    </row>
    <row r="52" spans="1:8" ht="15.95" customHeight="1" x14ac:dyDescent="0.2">
      <c r="A52" s="39">
        <v>44566</v>
      </c>
      <c r="B52" s="1">
        <v>167</v>
      </c>
      <c r="C52" s="44">
        <v>303000</v>
      </c>
    </row>
    <row r="53" spans="1:8" ht="15.95" customHeight="1" x14ac:dyDescent="0.2">
      <c r="A53" s="39">
        <v>45279</v>
      </c>
      <c r="B53" s="1">
        <v>167</v>
      </c>
      <c r="C53" s="44">
        <v>298000</v>
      </c>
    </row>
    <row r="54" spans="1:8" ht="15.95" customHeight="1" x14ac:dyDescent="0.2">
      <c r="A54" s="39">
        <v>44537</v>
      </c>
      <c r="B54" s="1">
        <v>167</v>
      </c>
      <c r="C54" s="44">
        <v>273000</v>
      </c>
    </row>
    <row r="55" spans="1:8" ht="15.95" customHeight="1" x14ac:dyDescent="0.2">
      <c r="A55" s="39">
        <v>43154</v>
      </c>
      <c r="B55" s="1">
        <v>167</v>
      </c>
      <c r="C55" s="44">
        <v>271000</v>
      </c>
    </row>
    <row r="56" spans="1:8" ht="15.95" customHeight="1" x14ac:dyDescent="0.2">
      <c r="A56" s="39">
        <v>44533</v>
      </c>
      <c r="B56" s="1">
        <v>167</v>
      </c>
      <c r="C56" s="44">
        <v>258000</v>
      </c>
    </row>
    <row r="57" spans="1:8" ht="15.95" customHeight="1" x14ac:dyDescent="0.2">
      <c r="A57" s="39">
        <v>44230</v>
      </c>
      <c r="B57" s="1">
        <v>165</v>
      </c>
      <c r="C57" s="44">
        <v>251000</v>
      </c>
    </row>
    <row r="58" spans="1:8" ht="15.95" customHeight="1" x14ac:dyDescent="0.2">
      <c r="A58" s="39">
        <v>45264</v>
      </c>
      <c r="B58" s="1">
        <v>164</v>
      </c>
      <c r="C58" s="44">
        <v>332000</v>
      </c>
    </row>
    <row r="59" spans="1:8" ht="15.95" customHeight="1" x14ac:dyDescent="0.2">
      <c r="A59" s="39">
        <v>45275</v>
      </c>
      <c r="B59" s="1">
        <v>163</v>
      </c>
      <c r="C59" s="44">
        <v>384000</v>
      </c>
    </row>
    <row r="60" spans="1:8" ht="15.95" customHeight="1" x14ac:dyDescent="0.2">
      <c r="A60" s="39">
        <v>43493</v>
      </c>
      <c r="B60" s="1">
        <v>163</v>
      </c>
      <c r="C60" s="44">
        <v>226000</v>
      </c>
    </row>
    <row r="61" spans="1:8" ht="15.95" customHeight="1" x14ac:dyDescent="0.2">
      <c r="A61" s="39">
        <v>45254</v>
      </c>
      <c r="B61" s="1">
        <v>162</v>
      </c>
      <c r="C61" s="44">
        <v>485000</v>
      </c>
    </row>
    <row r="62" spans="1:8" ht="15.95" customHeight="1" x14ac:dyDescent="0.2">
      <c r="A62" s="39">
        <v>44217</v>
      </c>
      <c r="B62" s="1">
        <v>162</v>
      </c>
      <c r="C62" s="44">
        <v>320000</v>
      </c>
    </row>
    <row r="63" spans="1:8" ht="15.95" customHeight="1" x14ac:dyDescent="0.2">
      <c r="A63" s="39">
        <v>44909</v>
      </c>
      <c r="B63" s="1">
        <v>162</v>
      </c>
      <c r="C63" s="44">
        <v>291000</v>
      </c>
    </row>
    <row r="64" spans="1:8" ht="15.95" customHeight="1" x14ac:dyDescent="0.2">
      <c r="A64" s="39">
        <v>44211</v>
      </c>
      <c r="B64" s="1">
        <v>162</v>
      </c>
      <c r="C64" s="44">
        <v>288000</v>
      </c>
    </row>
    <row r="65" spans="1:3" ht="15.95" customHeight="1" x14ac:dyDescent="0.2">
      <c r="A65" s="39">
        <v>45306</v>
      </c>
      <c r="B65" s="1">
        <v>161</v>
      </c>
      <c r="C65" s="44">
        <v>362000</v>
      </c>
    </row>
    <row r="66" spans="1:3" ht="15.95" customHeight="1" x14ac:dyDescent="0.2">
      <c r="A66" s="39">
        <v>42375</v>
      </c>
      <c r="B66" s="1">
        <v>161</v>
      </c>
      <c r="C66" s="44">
        <v>205000</v>
      </c>
    </row>
    <row r="67" spans="1:3" ht="15.95" customHeight="1" x14ac:dyDescent="0.2">
      <c r="A67" s="39">
        <v>45274</v>
      </c>
      <c r="B67" s="1">
        <v>160</v>
      </c>
      <c r="C67" s="44">
        <v>330000</v>
      </c>
    </row>
    <row r="68" spans="1:3" ht="15.95" customHeight="1" x14ac:dyDescent="0.2">
      <c r="A68" s="39">
        <v>43483</v>
      </c>
      <c r="B68" s="1">
        <v>160</v>
      </c>
      <c r="C68" s="44">
        <v>247000</v>
      </c>
    </row>
    <row r="69" spans="1:3" ht="15.95" customHeight="1" x14ac:dyDescent="0.2">
      <c r="A69" s="39">
        <v>44228</v>
      </c>
      <c r="B69" s="1">
        <v>159</v>
      </c>
      <c r="C69" s="44">
        <v>546000</v>
      </c>
    </row>
    <row r="70" spans="1:3" ht="15.95" customHeight="1" x14ac:dyDescent="0.2">
      <c r="A70" s="39">
        <v>44945</v>
      </c>
      <c r="B70" s="1">
        <v>159</v>
      </c>
      <c r="C70" s="44">
        <v>457000</v>
      </c>
    </row>
    <row r="71" spans="1:3" ht="15.95" customHeight="1" x14ac:dyDescent="0.2">
      <c r="A71" s="39">
        <v>44901</v>
      </c>
      <c r="B71" s="1">
        <v>159</v>
      </c>
      <c r="C71" s="44">
        <v>362000</v>
      </c>
    </row>
    <row r="72" spans="1:3" ht="15.95" customHeight="1" x14ac:dyDescent="0.2">
      <c r="A72" s="39">
        <v>44594</v>
      </c>
      <c r="B72" s="1">
        <v>159</v>
      </c>
      <c r="C72" s="44">
        <v>241000</v>
      </c>
    </row>
    <row r="73" spans="1:3" ht="15.95" customHeight="1" x14ac:dyDescent="0.2">
      <c r="A73" s="39">
        <v>44936</v>
      </c>
      <c r="B73" s="1">
        <v>158</v>
      </c>
      <c r="C73" s="44">
        <v>421000</v>
      </c>
    </row>
    <row r="74" spans="1:3" ht="15.95" customHeight="1" x14ac:dyDescent="0.2">
      <c r="A74" s="39">
        <v>44886</v>
      </c>
      <c r="B74" s="1">
        <v>158</v>
      </c>
      <c r="C74" s="44">
        <v>389000</v>
      </c>
    </row>
    <row r="75" spans="1:3" ht="15.95" customHeight="1" x14ac:dyDescent="0.2">
      <c r="A75" s="39">
        <v>44602</v>
      </c>
      <c r="B75" s="1">
        <v>158</v>
      </c>
      <c r="C75" s="44">
        <v>233000</v>
      </c>
    </row>
    <row r="76" spans="1:3" ht="15.95" customHeight="1" x14ac:dyDescent="0.2">
      <c r="A76" s="39">
        <v>45266</v>
      </c>
      <c r="B76" s="1">
        <v>157</v>
      </c>
      <c r="C76" s="44">
        <v>306000</v>
      </c>
    </row>
    <row r="77" spans="1:3" ht="15.95" customHeight="1" x14ac:dyDescent="0.2">
      <c r="A77" s="39">
        <v>44980</v>
      </c>
      <c r="B77" s="1">
        <v>156</v>
      </c>
      <c r="C77" s="44">
        <v>550000</v>
      </c>
    </row>
    <row r="78" spans="1:3" ht="15.95" customHeight="1" x14ac:dyDescent="0.2">
      <c r="A78" s="39">
        <v>45282</v>
      </c>
      <c r="B78" s="1">
        <v>156</v>
      </c>
      <c r="C78" s="44">
        <v>355000</v>
      </c>
    </row>
    <row r="79" spans="1:3" ht="15.95" customHeight="1" x14ac:dyDescent="0.2">
      <c r="A79" s="39">
        <v>45308</v>
      </c>
      <c r="B79" s="1">
        <v>156</v>
      </c>
      <c r="C79" s="44">
        <v>332000</v>
      </c>
    </row>
    <row r="80" spans="1:3" ht="15.95" customHeight="1" x14ac:dyDescent="0.2">
      <c r="A80" s="39">
        <v>44551</v>
      </c>
      <c r="B80" s="1">
        <v>156</v>
      </c>
      <c r="C80" s="44">
        <v>311000</v>
      </c>
    </row>
    <row r="81" spans="1:3" ht="15.95" customHeight="1" x14ac:dyDescent="0.2">
      <c r="A81" s="39">
        <v>44265</v>
      </c>
      <c r="B81" s="1">
        <v>155</v>
      </c>
      <c r="C81" s="44">
        <v>248000</v>
      </c>
    </row>
    <row r="82" spans="1:3" ht="15.95" customHeight="1" x14ac:dyDescent="0.2">
      <c r="A82" s="39">
        <v>44904</v>
      </c>
      <c r="B82" s="1">
        <v>154</v>
      </c>
      <c r="C82" s="44">
        <v>471000</v>
      </c>
    </row>
    <row r="83" spans="1:3" ht="15.95" customHeight="1" x14ac:dyDescent="0.2">
      <c r="A83" s="39">
        <v>44903</v>
      </c>
      <c r="B83" s="1">
        <v>154</v>
      </c>
      <c r="C83" s="44">
        <v>371000</v>
      </c>
    </row>
    <row r="84" spans="1:3" ht="15.95" customHeight="1" x14ac:dyDescent="0.2">
      <c r="A84" s="39">
        <v>44967</v>
      </c>
      <c r="B84" s="1">
        <v>154</v>
      </c>
      <c r="C84" s="44">
        <v>331000</v>
      </c>
    </row>
    <row r="85" spans="1:3" ht="15.95" customHeight="1" x14ac:dyDescent="0.2">
      <c r="A85" s="39">
        <v>43476</v>
      </c>
      <c r="B85" s="1">
        <v>154</v>
      </c>
      <c r="C85" s="44">
        <v>295000</v>
      </c>
    </row>
    <row r="86" spans="1:3" ht="15.95" customHeight="1" x14ac:dyDescent="0.2">
      <c r="A86" s="39">
        <v>44572</v>
      </c>
      <c r="B86" s="1">
        <v>154</v>
      </c>
      <c r="C86" s="44">
        <v>230000</v>
      </c>
    </row>
    <row r="87" spans="1:3" ht="15.95" customHeight="1" x14ac:dyDescent="0.2">
      <c r="A87" s="39">
        <v>43070</v>
      </c>
      <c r="B87" s="1">
        <v>154</v>
      </c>
      <c r="C87" s="44">
        <v>226000</v>
      </c>
    </row>
    <row r="88" spans="1:3" ht="15.95" customHeight="1" x14ac:dyDescent="0.2">
      <c r="A88" s="39">
        <v>44534</v>
      </c>
      <c r="B88" s="1">
        <v>153</v>
      </c>
      <c r="C88" s="44">
        <v>254000</v>
      </c>
    </row>
    <row r="89" spans="1:3" ht="15.95" customHeight="1" x14ac:dyDescent="0.2">
      <c r="A89" s="39">
        <v>42677</v>
      </c>
      <c r="B89" s="1">
        <v>153</v>
      </c>
      <c r="C89" s="44">
        <v>203000</v>
      </c>
    </row>
    <row r="90" spans="1:3" ht="15.95" customHeight="1" x14ac:dyDescent="0.2">
      <c r="A90" s="39">
        <v>45701</v>
      </c>
      <c r="B90" s="1">
        <v>152</v>
      </c>
      <c r="C90" s="44">
        <v>361000</v>
      </c>
    </row>
    <row r="91" spans="1:3" ht="15.95" customHeight="1" x14ac:dyDescent="0.2">
      <c r="A91" s="39">
        <v>45145</v>
      </c>
      <c r="B91" s="1">
        <v>151</v>
      </c>
      <c r="C91" s="44">
        <v>253000</v>
      </c>
    </row>
    <row r="92" spans="1:3" ht="15.95" customHeight="1" x14ac:dyDescent="0.2">
      <c r="A92" s="39">
        <v>44575</v>
      </c>
      <c r="B92" s="1">
        <v>151</v>
      </c>
      <c r="C92" s="44">
        <v>218000</v>
      </c>
    </row>
    <row r="93" spans="1:3" ht="15.95" customHeight="1" x14ac:dyDescent="0.2">
      <c r="A93" s="39">
        <v>43167</v>
      </c>
      <c r="B93" s="1">
        <v>151</v>
      </c>
      <c r="C93" s="44">
        <v>211000</v>
      </c>
    </row>
    <row r="94" spans="1:3" ht="15.95" customHeight="1" x14ac:dyDescent="0.2">
      <c r="A94" s="39">
        <v>43479</v>
      </c>
      <c r="B94" s="1">
        <v>150</v>
      </c>
      <c r="C94" s="44">
        <v>315000</v>
      </c>
    </row>
    <row r="95" spans="1:3" ht="15.95" customHeight="1" x14ac:dyDescent="0.2">
      <c r="A95" s="39">
        <v>44560</v>
      </c>
      <c r="B95" s="1">
        <v>150</v>
      </c>
      <c r="C95" s="44">
        <v>255000</v>
      </c>
    </row>
    <row r="96" spans="1:3" ht="15.95" customHeight="1" x14ac:dyDescent="0.2">
      <c r="A96" s="39">
        <v>43122</v>
      </c>
      <c r="B96" s="1">
        <v>150</v>
      </c>
      <c r="C96" s="44">
        <v>214000</v>
      </c>
    </row>
    <row r="97" spans="1:8" ht="15.95" customHeight="1" x14ac:dyDescent="0.2">
      <c r="A97" s="39">
        <v>44229</v>
      </c>
      <c r="B97" s="1">
        <v>150</v>
      </c>
      <c r="C97" s="44">
        <v>203000</v>
      </c>
    </row>
    <row r="98" spans="1:8" ht="15.95" customHeight="1" x14ac:dyDescent="0.2">
      <c r="A98" s="39">
        <v>45267</v>
      </c>
      <c r="B98" s="1">
        <v>149</v>
      </c>
      <c r="C98" s="44">
        <v>288000</v>
      </c>
    </row>
    <row r="99" spans="1:8" ht="15.95" customHeight="1" x14ac:dyDescent="0.2">
      <c r="A99" s="39">
        <v>43867</v>
      </c>
      <c r="B99" s="1">
        <v>149</v>
      </c>
      <c r="C99" s="44">
        <v>279000</v>
      </c>
    </row>
    <row r="100" spans="1:8" ht="15.95" customHeight="1" x14ac:dyDescent="0.2">
      <c r="A100" s="39">
        <v>43192</v>
      </c>
      <c r="B100" s="1">
        <v>149</v>
      </c>
      <c r="C100" s="44">
        <v>216000</v>
      </c>
    </row>
    <row r="101" spans="1:8" ht="15.95" customHeight="1" x14ac:dyDescent="0.2">
      <c r="A101" s="39">
        <v>42003</v>
      </c>
      <c r="B101" s="1">
        <v>149</v>
      </c>
      <c r="C101" s="44">
        <v>208000</v>
      </c>
      <c r="H101" s="39"/>
    </row>
    <row r="102" spans="1:8" ht="15.95" customHeight="1" x14ac:dyDescent="0.2">
      <c r="A102" s="39">
        <v>42780</v>
      </c>
      <c r="B102" s="1">
        <v>149</v>
      </c>
      <c r="C102" s="44">
        <v>186000</v>
      </c>
      <c r="H102" s="39"/>
    </row>
  </sheetData>
  <pageMargins left="1.1811023622047245" right="0.59055118110236227" top="0.78740157480314965" bottom="0.39370078740157483" header="0.31496062992125984" footer="0.31496062992125984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2B5E7-D4BA-4D7A-8D8D-091936A6758F}">
  <dimension ref="A1:R2870"/>
  <sheetViews>
    <sheetView workbookViewId="0">
      <selection activeCell="T4" sqref="T4"/>
    </sheetView>
  </sheetViews>
  <sheetFormatPr defaultColWidth="9.140625" defaultRowHeight="15.95" customHeight="1" x14ac:dyDescent="0.2"/>
  <cols>
    <col min="1" max="1" width="18" style="1" customWidth="1"/>
    <col min="2" max="2" width="12" style="1" customWidth="1"/>
    <col min="3" max="8" width="9.7109375" style="1" customWidth="1"/>
    <col min="9" max="13" width="8.85546875" style="1" customWidth="1"/>
    <col min="14" max="17" width="8.140625" style="1" customWidth="1"/>
    <col min="18" max="16384" width="9.140625" style="1"/>
  </cols>
  <sheetData>
    <row r="1" spans="1:18" ht="78" customHeight="1" x14ac:dyDescent="0.2">
      <c r="A1" s="17" t="s">
        <v>330</v>
      </c>
      <c r="B1" s="18" t="s">
        <v>331</v>
      </c>
      <c r="C1" s="18" t="s">
        <v>332</v>
      </c>
      <c r="D1" s="16" t="s">
        <v>7</v>
      </c>
      <c r="E1" s="16" t="s">
        <v>8</v>
      </c>
      <c r="F1" s="16" t="s">
        <v>180</v>
      </c>
      <c r="G1" s="16" t="s">
        <v>2855</v>
      </c>
      <c r="H1" s="16" t="s">
        <v>3201</v>
      </c>
      <c r="I1" s="9" t="s">
        <v>3055</v>
      </c>
      <c r="J1" s="9" t="s">
        <v>3056</v>
      </c>
      <c r="K1" s="9" t="s">
        <v>3057</v>
      </c>
      <c r="L1" s="9" t="s">
        <v>3058</v>
      </c>
      <c r="M1" s="9" t="s">
        <v>3158</v>
      </c>
      <c r="N1" s="16" t="s">
        <v>333</v>
      </c>
      <c r="O1" s="16" t="s">
        <v>334</v>
      </c>
      <c r="P1" s="16" t="s">
        <v>2822</v>
      </c>
      <c r="Q1" s="16" t="s">
        <v>3059</v>
      </c>
      <c r="R1" s="18" t="s">
        <v>3224</v>
      </c>
    </row>
    <row r="2" spans="1:18" ht="15.95" customHeight="1" x14ac:dyDescent="0.2">
      <c r="A2" t="s">
        <v>335</v>
      </c>
      <c r="B2" t="s">
        <v>34</v>
      </c>
      <c r="C2" t="s">
        <v>336</v>
      </c>
      <c r="D2">
        <v>4156</v>
      </c>
      <c r="E2">
        <v>4817</v>
      </c>
      <c r="F2">
        <v>4763</v>
      </c>
      <c r="G2">
        <v>4519</v>
      </c>
      <c r="H2">
        <v>2109</v>
      </c>
      <c r="I2">
        <v>108</v>
      </c>
      <c r="J2">
        <v>129</v>
      </c>
      <c r="K2">
        <v>135</v>
      </c>
      <c r="L2">
        <v>83</v>
      </c>
      <c r="M2">
        <v>34</v>
      </c>
      <c r="N2">
        <v>6879</v>
      </c>
      <c r="O2">
        <v>8279</v>
      </c>
      <c r="P2">
        <v>9751</v>
      </c>
      <c r="Q2">
        <v>8874</v>
      </c>
      <c r="R2" s="1">
        <v>4423</v>
      </c>
    </row>
    <row r="3" spans="1:18" ht="15.95" customHeight="1" x14ac:dyDescent="0.2">
      <c r="A3" t="s">
        <v>337</v>
      </c>
      <c r="B3" t="s">
        <v>34</v>
      </c>
      <c r="C3" t="s">
        <v>336</v>
      </c>
      <c r="D3">
        <v>4029</v>
      </c>
      <c r="E3">
        <v>3803</v>
      </c>
      <c r="F3">
        <v>3997</v>
      </c>
      <c r="G3">
        <v>3812</v>
      </c>
      <c r="H3">
        <v>1849</v>
      </c>
      <c r="I3">
        <v>77</v>
      </c>
      <c r="J3">
        <v>92</v>
      </c>
      <c r="K3">
        <v>73</v>
      </c>
      <c r="L3">
        <v>61</v>
      </c>
      <c r="M3">
        <v>26</v>
      </c>
      <c r="N3">
        <v>5991</v>
      </c>
      <c r="O3">
        <v>6030</v>
      </c>
      <c r="P3">
        <v>6853</v>
      </c>
      <c r="Q3">
        <v>7009</v>
      </c>
      <c r="R3" s="1">
        <v>3665</v>
      </c>
    </row>
    <row r="4" spans="1:18" ht="15.95" customHeight="1" x14ac:dyDescent="0.2">
      <c r="A4" t="s">
        <v>50</v>
      </c>
      <c r="B4" t="s">
        <v>50</v>
      </c>
      <c r="C4" t="s">
        <v>338</v>
      </c>
      <c r="D4">
        <v>3292</v>
      </c>
      <c r="E4">
        <v>3177</v>
      </c>
      <c r="F4">
        <v>3264</v>
      </c>
      <c r="G4">
        <v>3237</v>
      </c>
      <c r="H4">
        <v>1416</v>
      </c>
      <c r="I4">
        <v>101</v>
      </c>
      <c r="J4">
        <v>85</v>
      </c>
      <c r="K4">
        <v>74</v>
      </c>
      <c r="L4">
        <v>100</v>
      </c>
      <c r="M4">
        <v>31</v>
      </c>
      <c r="N4">
        <v>5084</v>
      </c>
      <c r="O4">
        <v>5049</v>
      </c>
      <c r="P4">
        <v>5976</v>
      </c>
      <c r="Q4">
        <v>7144</v>
      </c>
      <c r="R4" s="1">
        <v>2828</v>
      </c>
    </row>
    <row r="5" spans="1:18" ht="15.95" customHeight="1" x14ac:dyDescent="0.2">
      <c r="A5" t="s">
        <v>339</v>
      </c>
      <c r="B5" t="s">
        <v>34</v>
      </c>
      <c r="C5" t="s">
        <v>336</v>
      </c>
      <c r="D5">
        <v>2076</v>
      </c>
      <c r="E5">
        <v>2097</v>
      </c>
      <c r="F5">
        <v>2047</v>
      </c>
      <c r="G5">
        <v>2032</v>
      </c>
      <c r="H5">
        <v>1056</v>
      </c>
      <c r="I5">
        <v>47</v>
      </c>
      <c r="J5">
        <v>51</v>
      </c>
      <c r="K5">
        <v>62</v>
      </c>
      <c r="L5">
        <v>50</v>
      </c>
      <c r="M5">
        <v>10</v>
      </c>
      <c r="N5">
        <v>2922</v>
      </c>
      <c r="O5">
        <v>3182</v>
      </c>
      <c r="P5">
        <v>3654</v>
      </c>
      <c r="Q5">
        <v>4010</v>
      </c>
      <c r="R5" s="1">
        <v>2048</v>
      </c>
    </row>
    <row r="6" spans="1:18" ht="15.95" customHeight="1" x14ac:dyDescent="0.2">
      <c r="A6" t="s">
        <v>340</v>
      </c>
      <c r="B6" t="s">
        <v>34</v>
      </c>
      <c r="C6" t="s">
        <v>336</v>
      </c>
      <c r="D6">
        <v>1754</v>
      </c>
      <c r="E6">
        <v>1852</v>
      </c>
      <c r="F6">
        <v>1863</v>
      </c>
      <c r="G6">
        <v>1870</v>
      </c>
      <c r="H6">
        <v>779</v>
      </c>
      <c r="I6">
        <v>33</v>
      </c>
      <c r="J6">
        <v>40</v>
      </c>
      <c r="K6">
        <v>52</v>
      </c>
      <c r="L6">
        <v>38</v>
      </c>
      <c r="M6">
        <v>13</v>
      </c>
      <c r="N6">
        <v>2750</v>
      </c>
      <c r="O6">
        <v>3019</v>
      </c>
      <c r="P6">
        <v>3626</v>
      </c>
      <c r="Q6">
        <v>3505</v>
      </c>
      <c r="R6" s="1">
        <v>1680</v>
      </c>
    </row>
    <row r="7" spans="1:18" ht="15.95" customHeight="1" x14ac:dyDescent="0.2">
      <c r="A7" t="s">
        <v>341</v>
      </c>
      <c r="B7" t="s">
        <v>34</v>
      </c>
      <c r="C7" t="s">
        <v>336</v>
      </c>
      <c r="D7">
        <v>1531</v>
      </c>
      <c r="E7">
        <v>1647</v>
      </c>
      <c r="F7">
        <v>1467</v>
      </c>
      <c r="G7">
        <v>1505</v>
      </c>
      <c r="H7">
        <v>701</v>
      </c>
      <c r="I7">
        <v>45</v>
      </c>
      <c r="J7">
        <v>44</v>
      </c>
      <c r="K7">
        <v>40</v>
      </c>
      <c r="L7">
        <v>35</v>
      </c>
      <c r="M7">
        <v>18</v>
      </c>
      <c r="N7">
        <v>2119</v>
      </c>
      <c r="O7">
        <v>2723</v>
      </c>
      <c r="P7">
        <v>2346</v>
      </c>
      <c r="Q7">
        <v>2571</v>
      </c>
      <c r="R7" s="1">
        <v>1241</v>
      </c>
    </row>
    <row r="8" spans="1:18" ht="15.95" customHeight="1" x14ac:dyDescent="0.2">
      <c r="A8" t="s">
        <v>342</v>
      </c>
      <c r="B8" t="s">
        <v>34</v>
      </c>
      <c r="C8" t="s">
        <v>336</v>
      </c>
      <c r="D8">
        <v>1339</v>
      </c>
      <c r="E8">
        <v>1333</v>
      </c>
      <c r="F8">
        <v>1344</v>
      </c>
      <c r="G8">
        <v>1264</v>
      </c>
      <c r="H8">
        <v>666</v>
      </c>
      <c r="I8">
        <v>28</v>
      </c>
      <c r="J8">
        <v>36</v>
      </c>
      <c r="K8">
        <v>32</v>
      </c>
      <c r="L8">
        <v>33</v>
      </c>
      <c r="M8">
        <v>12</v>
      </c>
      <c r="N8">
        <v>2002</v>
      </c>
      <c r="O8">
        <v>2326</v>
      </c>
      <c r="P8">
        <v>2220</v>
      </c>
      <c r="Q8">
        <v>2303</v>
      </c>
      <c r="R8" s="1">
        <v>1206</v>
      </c>
    </row>
    <row r="9" spans="1:18" ht="15.95" customHeight="1" x14ac:dyDescent="0.2">
      <c r="A9" t="s">
        <v>344</v>
      </c>
      <c r="B9" t="s">
        <v>34</v>
      </c>
      <c r="C9" t="s">
        <v>336</v>
      </c>
      <c r="D9">
        <v>1195</v>
      </c>
      <c r="E9">
        <v>1186</v>
      </c>
      <c r="F9">
        <v>1219</v>
      </c>
      <c r="G9">
        <v>1151</v>
      </c>
      <c r="H9">
        <v>524</v>
      </c>
      <c r="I9">
        <v>42</v>
      </c>
      <c r="J9">
        <v>32</v>
      </c>
      <c r="K9">
        <v>27</v>
      </c>
      <c r="L9">
        <v>29</v>
      </c>
      <c r="M9">
        <v>8</v>
      </c>
      <c r="N9">
        <v>2061</v>
      </c>
      <c r="O9">
        <v>2367</v>
      </c>
      <c r="P9">
        <v>2731</v>
      </c>
      <c r="Q9">
        <v>2509</v>
      </c>
      <c r="R9" s="1">
        <v>1126</v>
      </c>
    </row>
    <row r="10" spans="1:18" ht="15.95" customHeight="1" x14ac:dyDescent="0.2">
      <c r="A10" t="s">
        <v>74</v>
      </c>
      <c r="B10" t="s">
        <v>74</v>
      </c>
      <c r="C10" t="s">
        <v>343</v>
      </c>
      <c r="D10">
        <v>1099</v>
      </c>
      <c r="E10">
        <v>1226</v>
      </c>
      <c r="F10">
        <v>1237</v>
      </c>
      <c r="G10">
        <v>1232</v>
      </c>
      <c r="H10">
        <v>517</v>
      </c>
      <c r="I10">
        <v>49</v>
      </c>
      <c r="J10">
        <v>58</v>
      </c>
      <c r="K10">
        <v>41</v>
      </c>
      <c r="L10">
        <v>38</v>
      </c>
      <c r="M10">
        <v>9</v>
      </c>
      <c r="N10">
        <v>1828</v>
      </c>
      <c r="O10">
        <v>2576</v>
      </c>
      <c r="P10">
        <v>2768</v>
      </c>
      <c r="Q10">
        <v>2815</v>
      </c>
      <c r="R10" s="1">
        <v>1167</v>
      </c>
    </row>
    <row r="11" spans="1:18" ht="15.95" customHeight="1" x14ac:dyDescent="0.2">
      <c r="A11" t="s">
        <v>68</v>
      </c>
      <c r="B11" t="s">
        <v>68</v>
      </c>
      <c r="C11" t="s">
        <v>345</v>
      </c>
      <c r="D11">
        <v>970</v>
      </c>
      <c r="E11">
        <v>1063</v>
      </c>
      <c r="F11">
        <v>1047</v>
      </c>
      <c r="G11">
        <v>987</v>
      </c>
      <c r="H11">
        <v>505</v>
      </c>
      <c r="I11">
        <v>21</v>
      </c>
      <c r="J11">
        <v>33</v>
      </c>
      <c r="K11">
        <v>19</v>
      </c>
      <c r="L11">
        <v>26</v>
      </c>
      <c r="M11">
        <v>2</v>
      </c>
      <c r="N11">
        <v>1254</v>
      </c>
      <c r="O11">
        <v>1617</v>
      </c>
      <c r="P11">
        <v>1704</v>
      </c>
      <c r="Q11">
        <v>1619</v>
      </c>
      <c r="R11" s="1">
        <v>841</v>
      </c>
    </row>
    <row r="12" spans="1:18" ht="15.95" customHeight="1" x14ac:dyDescent="0.2">
      <c r="A12" t="s">
        <v>155</v>
      </c>
      <c r="B12" t="s">
        <v>155</v>
      </c>
      <c r="C12" t="s">
        <v>336</v>
      </c>
      <c r="D12">
        <v>313</v>
      </c>
      <c r="E12">
        <v>293</v>
      </c>
      <c r="F12">
        <v>288</v>
      </c>
      <c r="G12">
        <v>288</v>
      </c>
      <c r="H12">
        <v>195</v>
      </c>
      <c r="I12">
        <v>10</v>
      </c>
      <c r="J12">
        <v>6</v>
      </c>
      <c r="K12">
        <v>7</v>
      </c>
      <c r="L12">
        <v>6</v>
      </c>
      <c r="M12">
        <v>2</v>
      </c>
      <c r="N12">
        <v>523</v>
      </c>
      <c r="O12">
        <v>593</v>
      </c>
      <c r="P12">
        <v>587</v>
      </c>
      <c r="Q12">
        <v>594</v>
      </c>
      <c r="R12" s="1">
        <v>489</v>
      </c>
    </row>
    <row r="13" spans="1:18" ht="15.95" customHeight="1" x14ac:dyDescent="0.2">
      <c r="A13" t="s">
        <v>347</v>
      </c>
      <c r="B13" t="s">
        <v>34</v>
      </c>
      <c r="C13" t="s">
        <v>336</v>
      </c>
      <c r="D13">
        <v>413</v>
      </c>
      <c r="E13">
        <v>421</v>
      </c>
      <c r="F13">
        <v>423</v>
      </c>
      <c r="G13">
        <v>432</v>
      </c>
      <c r="H13">
        <v>182</v>
      </c>
      <c r="I13">
        <v>10</v>
      </c>
      <c r="J13">
        <v>21</v>
      </c>
      <c r="K13">
        <v>22</v>
      </c>
      <c r="L13">
        <v>18</v>
      </c>
      <c r="M13">
        <v>7</v>
      </c>
      <c r="N13">
        <v>625</v>
      </c>
      <c r="O13">
        <v>1070</v>
      </c>
      <c r="P13">
        <v>930</v>
      </c>
      <c r="Q13">
        <v>1379</v>
      </c>
      <c r="R13" s="1">
        <v>515</v>
      </c>
    </row>
    <row r="14" spans="1:18" ht="15.95" customHeight="1" x14ac:dyDescent="0.2">
      <c r="A14" t="s">
        <v>151</v>
      </c>
      <c r="B14" t="s">
        <v>151</v>
      </c>
      <c r="C14" t="s">
        <v>346</v>
      </c>
      <c r="D14">
        <v>424</v>
      </c>
      <c r="E14">
        <v>426</v>
      </c>
      <c r="F14">
        <v>441</v>
      </c>
      <c r="G14">
        <v>410</v>
      </c>
      <c r="H14">
        <v>180</v>
      </c>
      <c r="I14">
        <v>9</v>
      </c>
      <c r="J14">
        <v>4</v>
      </c>
      <c r="K14">
        <v>5</v>
      </c>
      <c r="L14">
        <v>8</v>
      </c>
      <c r="M14">
        <v>2</v>
      </c>
      <c r="N14">
        <v>711</v>
      </c>
      <c r="O14">
        <v>683</v>
      </c>
      <c r="P14">
        <v>742</v>
      </c>
      <c r="Q14">
        <v>736</v>
      </c>
      <c r="R14" s="1">
        <v>333</v>
      </c>
    </row>
    <row r="15" spans="1:18" ht="15.95" customHeight="1" x14ac:dyDescent="0.2">
      <c r="A15" t="s">
        <v>348</v>
      </c>
      <c r="B15" t="s">
        <v>106</v>
      </c>
      <c r="C15" t="s">
        <v>345</v>
      </c>
      <c r="D15">
        <v>311</v>
      </c>
      <c r="E15">
        <v>407</v>
      </c>
      <c r="F15">
        <v>374</v>
      </c>
      <c r="G15">
        <v>357</v>
      </c>
      <c r="H15">
        <v>179</v>
      </c>
      <c r="I15">
        <v>10</v>
      </c>
      <c r="J15">
        <v>9</v>
      </c>
      <c r="K15">
        <v>10</v>
      </c>
      <c r="L15">
        <v>7</v>
      </c>
      <c r="M15">
        <v>2</v>
      </c>
      <c r="N15">
        <v>430</v>
      </c>
      <c r="O15">
        <v>591</v>
      </c>
      <c r="P15">
        <v>598</v>
      </c>
      <c r="Q15">
        <v>640</v>
      </c>
      <c r="R15" s="1">
        <v>319</v>
      </c>
    </row>
    <row r="16" spans="1:18" ht="15.95" customHeight="1" x14ac:dyDescent="0.2">
      <c r="A16" t="s">
        <v>114</v>
      </c>
      <c r="B16" t="s">
        <v>114</v>
      </c>
      <c r="C16" t="s">
        <v>349</v>
      </c>
      <c r="D16">
        <v>331</v>
      </c>
      <c r="E16">
        <v>351</v>
      </c>
      <c r="F16">
        <v>371</v>
      </c>
      <c r="G16">
        <v>374</v>
      </c>
      <c r="H16">
        <v>155</v>
      </c>
      <c r="I16">
        <v>3</v>
      </c>
      <c r="J16">
        <v>13</v>
      </c>
      <c r="K16">
        <v>13</v>
      </c>
      <c r="L16">
        <v>6</v>
      </c>
      <c r="M16">
        <v>2</v>
      </c>
      <c r="N16">
        <v>492</v>
      </c>
      <c r="O16">
        <v>625</v>
      </c>
      <c r="P16">
        <v>971</v>
      </c>
      <c r="Q16">
        <v>936</v>
      </c>
      <c r="R16" s="1">
        <v>362</v>
      </c>
    </row>
    <row r="17" spans="1:18" ht="15.95" customHeight="1" x14ac:dyDescent="0.2">
      <c r="A17" t="s">
        <v>350</v>
      </c>
      <c r="B17" t="s">
        <v>36</v>
      </c>
      <c r="C17" t="s">
        <v>336</v>
      </c>
      <c r="D17">
        <v>236</v>
      </c>
      <c r="E17">
        <v>258</v>
      </c>
      <c r="F17">
        <v>297</v>
      </c>
      <c r="G17">
        <v>276</v>
      </c>
      <c r="H17">
        <v>134</v>
      </c>
      <c r="I17">
        <v>8</v>
      </c>
      <c r="J17">
        <v>7</v>
      </c>
      <c r="K17">
        <v>5</v>
      </c>
      <c r="L17">
        <v>5</v>
      </c>
      <c r="M17">
        <v>3</v>
      </c>
      <c r="N17">
        <v>454</v>
      </c>
      <c r="O17">
        <v>482</v>
      </c>
      <c r="P17">
        <v>683</v>
      </c>
      <c r="Q17">
        <v>599</v>
      </c>
      <c r="R17" s="1">
        <v>306</v>
      </c>
    </row>
    <row r="18" spans="1:18" ht="15.95" customHeight="1" x14ac:dyDescent="0.2">
      <c r="A18" t="s">
        <v>357</v>
      </c>
      <c r="B18" t="s">
        <v>67</v>
      </c>
      <c r="C18" t="s">
        <v>336</v>
      </c>
      <c r="D18">
        <v>150</v>
      </c>
      <c r="E18">
        <v>164</v>
      </c>
      <c r="F18">
        <v>183</v>
      </c>
      <c r="G18">
        <v>177</v>
      </c>
      <c r="H18">
        <v>121</v>
      </c>
      <c r="I18">
        <v>4</v>
      </c>
      <c r="J18">
        <v>1</v>
      </c>
      <c r="K18">
        <v>3</v>
      </c>
      <c r="L18">
        <v>9</v>
      </c>
      <c r="M18">
        <v>5</v>
      </c>
      <c r="N18">
        <v>242</v>
      </c>
      <c r="O18">
        <v>228</v>
      </c>
      <c r="P18">
        <v>309</v>
      </c>
      <c r="Q18">
        <v>651</v>
      </c>
      <c r="R18" s="1">
        <v>298</v>
      </c>
    </row>
    <row r="19" spans="1:18" ht="15.95" customHeight="1" x14ac:dyDescent="0.2">
      <c r="A19" t="s">
        <v>178</v>
      </c>
      <c r="B19" t="s">
        <v>178</v>
      </c>
      <c r="C19" t="s">
        <v>351</v>
      </c>
      <c r="D19">
        <v>235</v>
      </c>
      <c r="E19">
        <v>258</v>
      </c>
      <c r="F19">
        <v>290</v>
      </c>
      <c r="G19">
        <v>264</v>
      </c>
      <c r="H19">
        <v>118</v>
      </c>
      <c r="I19">
        <v>6</v>
      </c>
      <c r="J19">
        <v>5</v>
      </c>
      <c r="K19">
        <v>7</v>
      </c>
      <c r="L19">
        <v>8</v>
      </c>
      <c r="M19">
        <v>2</v>
      </c>
      <c r="N19">
        <v>301</v>
      </c>
      <c r="O19">
        <v>347</v>
      </c>
      <c r="P19">
        <v>426</v>
      </c>
      <c r="Q19">
        <v>431</v>
      </c>
      <c r="R19" s="1">
        <v>198</v>
      </c>
    </row>
    <row r="20" spans="1:18" ht="15.95" customHeight="1" x14ac:dyDescent="0.2">
      <c r="A20" t="s">
        <v>354</v>
      </c>
      <c r="B20" t="s">
        <v>174</v>
      </c>
      <c r="C20" t="s">
        <v>355</v>
      </c>
      <c r="D20">
        <v>241</v>
      </c>
      <c r="E20">
        <v>200</v>
      </c>
      <c r="F20">
        <v>265</v>
      </c>
      <c r="G20">
        <v>281</v>
      </c>
      <c r="H20">
        <v>102</v>
      </c>
      <c r="I20">
        <v>4</v>
      </c>
      <c r="J20">
        <v>6</v>
      </c>
      <c r="K20">
        <v>10</v>
      </c>
      <c r="L20">
        <v>3</v>
      </c>
      <c r="M20">
        <v>1</v>
      </c>
      <c r="N20">
        <v>335</v>
      </c>
      <c r="O20">
        <v>380</v>
      </c>
      <c r="P20">
        <v>451</v>
      </c>
      <c r="Q20">
        <v>490</v>
      </c>
      <c r="R20" s="1">
        <v>206</v>
      </c>
    </row>
    <row r="21" spans="1:18" ht="15.95" customHeight="1" x14ac:dyDescent="0.2">
      <c r="A21" t="s">
        <v>353</v>
      </c>
      <c r="B21" t="s">
        <v>215</v>
      </c>
      <c r="C21" t="s">
        <v>345</v>
      </c>
      <c r="D21">
        <v>219</v>
      </c>
      <c r="E21">
        <v>216</v>
      </c>
      <c r="F21">
        <v>202</v>
      </c>
      <c r="G21">
        <v>182</v>
      </c>
      <c r="H21">
        <v>101</v>
      </c>
      <c r="I21">
        <v>4</v>
      </c>
      <c r="J21">
        <v>7</v>
      </c>
      <c r="K21">
        <v>3</v>
      </c>
      <c r="L21"/>
      <c r="M21"/>
      <c r="N21">
        <v>267</v>
      </c>
      <c r="O21">
        <v>295</v>
      </c>
      <c r="P21">
        <v>399</v>
      </c>
      <c r="Q21">
        <v>350</v>
      </c>
      <c r="R21" s="1">
        <v>142</v>
      </c>
    </row>
    <row r="22" spans="1:18" ht="15.95" customHeight="1" x14ac:dyDescent="0.2">
      <c r="A22" t="s">
        <v>352</v>
      </c>
      <c r="B22" t="s">
        <v>215</v>
      </c>
      <c r="C22" t="s">
        <v>345</v>
      </c>
      <c r="D22">
        <v>189</v>
      </c>
      <c r="E22">
        <v>222</v>
      </c>
      <c r="F22">
        <v>195</v>
      </c>
      <c r="G22">
        <v>211</v>
      </c>
      <c r="H22">
        <v>97</v>
      </c>
      <c r="I22">
        <v>5</v>
      </c>
      <c r="J22">
        <v>3</v>
      </c>
      <c r="K22">
        <v>6</v>
      </c>
      <c r="L22">
        <v>1</v>
      </c>
      <c r="M22">
        <v>1</v>
      </c>
      <c r="N22">
        <v>246</v>
      </c>
      <c r="O22">
        <v>353</v>
      </c>
      <c r="P22">
        <v>398</v>
      </c>
      <c r="Q22">
        <v>308</v>
      </c>
      <c r="R22" s="1">
        <v>348</v>
      </c>
    </row>
    <row r="23" spans="1:18" ht="15.95" customHeight="1" x14ac:dyDescent="0.2">
      <c r="A23" t="s">
        <v>267</v>
      </c>
      <c r="B23" t="s">
        <v>267</v>
      </c>
      <c r="C23" t="s">
        <v>336</v>
      </c>
      <c r="D23">
        <v>188</v>
      </c>
      <c r="E23">
        <v>209</v>
      </c>
      <c r="F23">
        <v>197</v>
      </c>
      <c r="G23">
        <v>234</v>
      </c>
      <c r="H23">
        <v>94</v>
      </c>
      <c r="I23">
        <v>2</v>
      </c>
      <c r="J23"/>
      <c r="K23">
        <v>3</v>
      </c>
      <c r="L23">
        <v>11</v>
      </c>
      <c r="M23">
        <v>2</v>
      </c>
      <c r="N23">
        <v>235</v>
      </c>
      <c r="O23">
        <v>323</v>
      </c>
      <c r="P23">
        <v>320</v>
      </c>
      <c r="Q23">
        <v>611</v>
      </c>
      <c r="R23" s="1">
        <v>146</v>
      </c>
    </row>
    <row r="24" spans="1:18" ht="15.95" customHeight="1" x14ac:dyDescent="0.2">
      <c r="A24" t="s">
        <v>356</v>
      </c>
      <c r="B24" t="s">
        <v>126</v>
      </c>
      <c r="C24" t="s">
        <v>336</v>
      </c>
      <c r="D24">
        <v>176</v>
      </c>
      <c r="E24">
        <v>193</v>
      </c>
      <c r="F24">
        <v>197</v>
      </c>
      <c r="G24">
        <v>191</v>
      </c>
      <c r="H24">
        <v>92</v>
      </c>
      <c r="I24">
        <v>7</v>
      </c>
      <c r="J24">
        <v>2</v>
      </c>
      <c r="K24">
        <v>3</v>
      </c>
      <c r="L24">
        <v>5</v>
      </c>
      <c r="M24">
        <v>3</v>
      </c>
      <c r="N24">
        <v>222</v>
      </c>
      <c r="O24">
        <v>272</v>
      </c>
      <c r="P24">
        <v>312</v>
      </c>
      <c r="Q24">
        <v>321</v>
      </c>
      <c r="R24" s="1">
        <v>201</v>
      </c>
    </row>
    <row r="25" spans="1:18" ht="15.95" customHeight="1" x14ac:dyDescent="0.2">
      <c r="A25" t="s">
        <v>358</v>
      </c>
      <c r="B25" t="s">
        <v>36</v>
      </c>
      <c r="C25" t="s">
        <v>336</v>
      </c>
      <c r="D25">
        <v>164</v>
      </c>
      <c r="E25">
        <v>146</v>
      </c>
      <c r="F25">
        <v>150</v>
      </c>
      <c r="G25">
        <v>157</v>
      </c>
      <c r="H25">
        <v>90</v>
      </c>
      <c r="I25">
        <v>3</v>
      </c>
      <c r="J25">
        <v>4</v>
      </c>
      <c r="K25">
        <v>1</v>
      </c>
      <c r="L25">
        <v>2</v>
      </c>
      <c r="M25">
        <v>1</v>
      </c>
      <c r="N25">
        <v>247</v>
      </c>
      <c r="O25">
        <v>312</v>
      </c>
      <c r="P25">
        <v>250</v>
      </c>
      <c r="Q25">
        <v>267</v>
      </c>
      <c r="R25" s="1">
        <v>214</v>
      </c>
    </row>
    <row r="26" spans="1:18" ht="15.95" customHeight="1" x14ac:dyDescent="0.2">
      <c r="A26" t="s">
        <v>130</v>
      </c>
      <c r="B26" t="s">
        <v>130</v>
      </c>
      <c r="C26" t="s">
        <v>361</v>
      </c>
      <c r="D26">
        <v>147</v>
      </c>
      <c r="E26">
        <v>130</v>
      </c>
      <c r="F26">
        <v>141</v>
      </c>
      <c r="G26">
        <v>133</v>
      </c>
      <c r="H26">
        <v>81</v>
      </c>
      <c r="I26">
        <v>4</v>
      </c>
      <c r="J26">
        <v>3</v>
      </c>
      <c r="K26">
        <v>8</v>
      </c>
      <c r="L26">
        <v>5</v>
      </c>
      <c r="M26">
        <v>3</v>
      </c>
      <c r="N26">
        <v>190</v>
      </c>
      <c r="O26">
        <v>215</v>
      </c>
      <c r="P26">
        <v>309</v>
      </c>
      <c r="Q26">
        <v>233</v>
      </c>
      <c r="R26" s="1">
        <v>132</v>
      </c>
    </row>
    <row r="27" spans="1:18" ht="15.95" customHeight="1" x14ac:dyDescent="0.2">
      <c r="A27" t="s">
        <v>359</v>
      </c>
      <c r="B27" t="s">
        <v>261</v>
      </c>
      <c r="C27" t="s">
        <v>360</v>
      </c>
      <c r="D27">
        <v>164</v>
      </c>
      <c r="E27">
        <v>138</v>
      </c>
      <c r="F27">
        <v>158</v>
      </c>
      <c r="G27">
        <v>173</v>
      </c>
      <c r="H27">
        <v>76</v>
      </c>
      <c r="I27">
        <v>5</v>
      </c>
      <c r="J27">
        <v>4</v>
      </c>
      <c r="K27">
        <v>1</v>
      </c>
      <c r="L27">
        <v>3</v>
      </c>
      <c r="M27">
        <v>1</v>
      </c>
      <c r="N27">
        <v>249</v>
      </c>
      <c r="O27">
        <v>186</v>
      </c>
      <c r="P27">
        <v>280</v>
      </c>
      <c r="Q27">
        <v>273</v>
      </c>
      <c r="R27" s="1">
        <v>126</v>
      </c>
    </row>
    <row r="28" spans="1:18" ht="15.95" customHeight="1" x14ac:dyDescent="0.2">
      <c r="A28" t="s">
        <v>367</v>
      </c>
      <c r="B28" t="s">
        <v>36</v>
      </c>
      <c r="C28" t="s">
        <v>336</v>
      </c>
      <c r="D28">
        <v>65</v>
      </c>
      <c r="E28">
        <v>94</v>
      </c>
      <c r="F28">
        <v>116</v>
      </c>
      <c r="G28">
        <v>166</v>
      </c>
      <c r="H28">
        <v>72</v>
      </c>
      <c r="I28">
        <v>1</v>
      </c>
      <c r="J28">
        <v>3</v>
      </c>
      <c r="K28">
        <v>6</v>
      </c>
      <c r="L28">
        <v>11</v>
      </c>
      <c r="M28"/>
      <c r="N28">
        <v>111</v>
      </c>
      <c r="O28">
        <v>240</v>
      </c>
      <c r="P28">
        <v>295</v>
      </c>
      <c r="Q28">
        <v>557</v>
      </c>
      <c r="R28" s="1">
        <v>163</v>
      </c>
    </row>
    <row r="29" spans="1:18" ht="15.95" customHeight="1" x14ac:dyDescent="0.2">
      <c r="A29" t="s">
        <v>172</v>
      </c>
      <c r="B29" t="s">
        <v>172</v>
      </c>
      <c r="C29" t="s">
        <v>364</v>
      </c>
      <c r="D29">
        <v>154</v>
      </c>
      <c r="E29">
        <v>109</v>
      </c>
      <c r="F29">
        <v>116</v>
      </c>
      <c r="G29">
        <v>123</v>
      </c>
      <c r="H29">
        <v>70</v>
      </c>
      <c r="I29">
        <v>1</v>
      </c>
      <c r="J29">
        <v>5</v>
      </c>
      <c r="K29">
        <v>3</v>
      </c>
      <c r="L29">
        <v>3</v>
      </c>
      <c r="M29"/>
      <c r="N29">
        <v>194</v>
      </c>
      <c r="O29">
        <v>257</v>
      </c>
      <c r="P29">
        <v>218</v>
      </c>
      <c r="Q29">
        <v>200</v>
      </c>
      <c r="R29" s="1">
        <v>129</v>
      </c>
    </row>
    <row r="30" spans="1:18" ht="15.95" customHeight="1" x14ac:dyDescent="0.2">
      <c r="A30" t="s">
        <v>176</v>
      </c>
      <c r="B30" t="s">
        <v>176</v>
      </c>
      <c r="C30" t="s">
        <v>345</v>
      </c>
      <c r="D30">
        <v>194</v>
      </c>
      <c r="E30">
        <v>159</v>
      </c>
      <c r="F30">
        <v>162</v>
      </c>
      <c r="G30">
        <v>154</v>
      </c>
      <c r="H30">
        <v>68</v>
      </c>
      <c r="I30">
        <v>4</v>
      </c>
      <c r="J30">
        <v>4</v>
      </c>
      <c r="K30">
        <v>2</v>
      </c>
      <c r="L30">
        <v>4</v>
      </c>
      <c r="M30"/>
      <c r="N30">
        <v>316</v>
      </c>
      <c r="O30">
        <v>230</v>
      </c>
      <c r="P30">
        <v>274</v>
      </c>
      <c r="Q30">
        <v>271</v>
      </c>
      <c r="R30" s="1">
        <v>112</v>
      </c>
    </row>
    <row r="31" spans="1:18" ht="15.95" customHeight="1" x14ac:dyDescent="0.2">
      <c r="A31" t="s">
        <v>368</v>
      </c>
      <c r="B31" t="s">
        <v>36</v>
      </c>
      <c r="C31" t="s">
        <v>336</v>
      </c>
      <c r="D31">
        <v>64</v>
      </c>
      <c r="E31">
        <v>72</v>
      </c>
      <c r="F31">
        <v>85</v>
      </c>
      <c r="G31">
        <v>91</v>
      </c>
      <c r="H31">
        <v>54</v>
      </c>
      <c r="I31">
        <v>3</v>
      </c>
      <c r="J31">
        <v>1</v>
      </c>
      <c r="K31">
        <v>1</v>
      </c>
      <c r="L31">
        <v>3</v>
      </c>
      <c r="M31"/>
      <c r="N31">
        <v>110</v>
      </c>
      <c r="O31">
        <v>134</v>
      </c>
      <c r="P31">
        <v>177</v>
      </c>
      <c r="Q31">
        <v>240</v>
      </c>
      <c r="R31" s="1">
        <v>147</v>
      </c>
    </row>
    <row r="32" spans="1:18" ht="15.95" customHeight="1" x14ac:dyDescent="0.2">
      <c r="A32" t="s">
        <v>362</v>
      </c>
      <c r="B32" t="s">
        <v>158</v>
      </c>
      <c r="C32" t="s">
        <v>363</v>
      </c>
      <c r="D32">
        <v>108</v>
      </c>
      <c r="E32">
        <v>123</v>
      </c>
      <c r="F32">
        <v>117</v>
      </c>
      <c r="G32">
        <v>115</v>
      </c>
      <c r="H32">
        <v>52</v>
      </c>
      <c r="I32">
        <v>2</v>
      </c>
      <c r="J32">
        <v>3</v>
      </c>
      <c r="K32">
        <v>2</v>
      </c>
      <c r="L32">
        <v>2</v>
      </c>
      <c r="M32"/>
      <c r="N32">
        <v>134</v>
      </c>
      <c r="O32">
        <v>187</v>
      </c>
      <c r="P32">
        <v>212</v>
      </c>
      <c r="Q32">
        <v>201</v>
      </c>
      <c r="R32" s="1">
        <v>85</v>
      </c>
    </row>
    <row r="33" spans="1:18" ht="15.95" customHeight="1" x14ac:dyDescent="0.2">
      <c r="A33" t="s">
        <v>366</v>
      </c>
      <c r="B33" t="s">
        <v>170</v>
      </c>
      <c r="C33" t="s">
        <v>336</v>
      </c>
      <c r="D33">
        <v>113</v>
      </c>
      <c r="E33">
        <v>97</v>
      </c>
      <c r="F33">
        <v>105</v>
      </c>
      <c r="G33">
        <v>104</v>
      </c>
      <c r="H33">
        <v>48</v>
      </c>
      <c r="I33"/>
      <c r="J33">
        <v>2</v>
      </c>
      <c r="K33">
        <v>2</v>
      </c>
      <c r="L33">
        <v>2</v>
      </c>
      <c r="M33"/>
      <c r="N33">
        <v>186</v>
      </c>
      <c r="O33">
        <v>117</v>
      </c>
      <c r="P33">
        <v>154</v>
      </c>
      <c r="Q33">
        <v>526</v>
      </c>
      <c r="R33" s="1">
        <v>87</v>
      </c>
    </row>
    <row r="34" spans="1:18" ht="15.95" customHeight="1" x14ac:dyDescent="0.2">
      <c r="A34" t="s">
        <v>375</v>
      </c>
      <c r="B34" t="s">
        <v>301</v>
      </c>
      <c r="C34" t="s">
        <v>338</v>
      </c>
      <c r="D34">
        <v>68</v>
      </c>
      <c r="E34">
        <v>71</v>
      </c>
      <c r="F34">
        <v>70</v>
      </c>
      <c r="G34">
        <v>82</v>
      </c>
      <c r="H34">
        <v>48</v>
      </c>
      <c r="I34">
        <v>2</v>
      </c>
      <c r="J34">
        <v>4</v>
      </c>
      <c r="K34">
        <v>3</v>
      </c>
      <c r="L34">
        <v>2</v>
      </c>
      <c r="M34">
        <v>1</v>
      </c>
      <c r="N34">
        <v>132</v>
      </c>
      <c r="O34">
        <v>156</v>
      </c>
      <c r="P34">
        <v>123</v>
      </c>
      <c r="Q34">
        <v>137</v>
      </c>
      <c r="R34" s="1">
        <v>125</v>
      </c>
    </row>
    <row r="35" spans="1:18" ht="15.95" customHeight="1" x14ac:dyDescent="0.2">
      <c r="A35" t="s">
        <v>2763</v>
      </c>
      <c r="B35" t="s">
        <v>307</v>
      </c>
      <c r="C35" t="s">
        <v>338</v>
      </c>
      <c r="D35">
        <v>75</v>
      </c>
      <c r="E35">
        <v>62</v>
      </c>
      <c r="F35">
        <v>74</v>
      </c>
      <c r="G35">
        <v>64</v>
      </c>
      <c r="H35">
        <v>46</v>
      </c>
      <c r="I35">
        <v>1</v>
      </c>
      <c r="J35">
        <v>2</v>
      </c>
      <c r="K35">
        <v>2</v>
      </c>
      <c r="L35">
        <v>1</v>
      </c>
      <c r="M35">
        <v>1</v>
      </c>
      <c r="N35">
        <v>99</v>
      </c>
      <c r="O35">
        <v>113</v>
      </c>
      <c r="P35">
        <v>108</v>
      </c>
      <c r="Q35">
        <v>168</v>
      </c>
      <c r="R35" s="1">
        <v>96</v>
      </c>
    </row>
    <row r="36" spans="1:18" ht="15.95" customHeight="1" x14ac:dyDescent="0.2">
      <c r="A36" t="s">
        <v>365</v>
      </c>
      <c r="B36" t="s">
        <v>67</v>
      </c>
      <c r="C36" t="s">
        <v>336</v>
      </c>
      <c r="D36">
        <v>100</v>
      </c>
      <c r="E36">
        <v>94</v>
      </c>
      <c r="F36">
        <v>109</v>
      </c>
      <c r="G36">
        <v>69</v>
      </c>
      <c r="H36">
        <v>44</v>
      </c>
      <c r="I36">
        <v>1</v>
      </c>
      <c r="J36">
        <v>1</v>
      </c>
      <c r="K36">
        <v>2</v>
      </c>
      <c r="L36">
        <v>3</v>
      </c>
      <c r="M36">
        <v>1</v>
      </c>
      <c r="N36">
        <v>277</v>
      </c>
      <c r="O36">
        <v>117</v>
      </c>
      <c r="P36">
        <v>160</v>
      </c>
      <c r="Q36">
        <v>200</v>
      </c>
      <c r="R36" s="1">
        <v>71</v>
      </c>
    </row>
    <row r="37" spans="1:18" ht="15.95" customHeight="1" x14ac:dyDescent="0.2">
      <c r="A37" t="s">
        <v>370</v>
      </c>
      <c r="B37" t="s">
        <v>319</v>
      </c>
      <c r="C37" t="s">
        <v>349</v>
      </c>
      <c r="D37">
        <v>75</v>
      </c>
      <c r="E37">
        <v>73</v>
      </c>
      <c r="F37">
        <v>79</v>
      </c>
      <c r="G37">
        <v>79</v>
      </c>
      <c r="H37">
        <v>43</v>
      </c>
      <c r="I37">
        <v>3</v>
      </c>
      <c r="J37">
        <v>2</v>
      </c>
      <c r="K37"/>
      <c r="L37">
        <v>2</v>
      </c>
      <c r="M37"/>
      <c r="N37">
        <v>141</v>
      </c>
      <c r="O37">
        <v>115</v>
      </c>
      <c r="P37">
        <v>146</v>
      </c>
      <c r="Q37">
        <v>198</v>
      </c>
      <c r="R37" s="1">
        <v>83</v>
      </c>
    </row>
    <row r="38" spans="1:18" ht="15.95" customHeight="1" x14ac:dyDescent="0.2">
      <c r="A38" t="s">
        <v>373</v>
      </c>
      <c r="B38" t="s">
        <v>374</v>
      </c>
      <c r="C38" t="s">
        <v>336</v>
      </c>
      <c r="D38">
        <v>55</v>
      </c>
      <c r="E38">
        <v>69</v>
      </c>
      <c r="F38">
        <v>61</v>
      </c>
      <c r="G38">
        <v>78</v>
      </c>
      <c r="H38">
        <v>39</v>
      </c>
      <c r="I38"/>
      <c r="J38">
        <v>2</v>
      </c>
      <c r="K38">
        <v>2</v>
      </c>
      <c r="L38">
        <v>3</v>
      </c>
      <c r="M38"/>
      <c r="N38">
        <v>43</v>
      </c>
      <c r="O38">
        <v>118</v>
      </c>
      <c r="P38">
        <v>123</v>
      </c>
      <c r="Q38">
        <v>182</v>
      </c>
      <c r="R38" s="1">
        <v>68</v>
      </c>
    </row>
    <row r="39" spans="1:18" ht="15.95" customHeight="1" x14ac:dyDescent="0.2">
      <c r="A39" t="s">
        <v>369</v>
      </c>
      <c r="B39" t="s">
        <v>240</v>
      </c>
      <c r="C39" t="s">
        <v>336</v>
      </c>
      <c r="D39">
        <v>96</v>
      </c>
      <c r="E39">
        <v>75</v>
      </c>
      <c r="F39">
        <v>89</v>
      </c>
      <c r="G39">
        <v>98</v>
      </c>
      <c r="H39">
        <v>38</v>
      </c>
      <c r="I39">
        <v>2</v>
      </c>
      <c r="J39">
        <v>4</v>
      </c>
      <c r="K39">
        <v>3</v>
      </c>
      <c r="L39">
        <v>2</v>
      </c>
      <c r="M39"/>
      <c r="N39">
        <v>133</v>
      </c>
      <c r="O39">
        <v>127</v>
      </c>
      <c r="P39">
        <v>376</v>
      </c>
      <c r="Q39">
        <v>159</v>
      </c>
      <c r="R39" s="1">
        <v>68</v>
      </c>
    </row>
    <row r="40" spans="1:18" ht="15.95" customHeight="1" x14ac:dyDescent="0.2">
      <c r="A40" t="s">
        <v>377</v>
      </c>
      <c r="B40" t="s">
        <v>173</v>
      </c>
      <c r="C40" t="s">
        <v>378</v>
      </c>
      <c r="D40">
        <v>72</v>
      </c>
      <c r="E40">
        <v>58</v>
      </c>
      <c r="F40">
        <v>72</v>
      </c>
      <c r="G40">
        <v>80</v>
      </c>
      <c r="H40">
        <v>37</v>
      </c>
      <c r="I40"/>
      <c r="J40">
        <v>5</v>
      </c>
      <c r="K40">
        <v>3</v>
      </c>
      <c r="L40">
        <v>2</v>
      </c>
      <c r="M40"/>
      <c r="N40">
        <v>83</v>
      </c>
      <c r="O40">
        <v>78</v>
      </c>
      <c r="P40">
        <v>108</v>
      </c>
      <c r="Q40">
        <v>123</v>
      </c>
      <c r="R40" s="1">
        <v>74</v>
      </c>
    </row>
    <row r="41" spans="1:18" ht="15.95" customHeight="1" x14ac:dyDescent="0.2">
      <c r="A41" t="s">
        <v>384</v>
      </c>
      <c r="B41" t="s">
        <v>240</v>
      </c>
      <c r="C41" t="s">
        <v>336</v>
      </c>
      <c r="D41">
        <v>60</v>
      </c>
      <c r="E41">
        <v>53</v>
      </c>
      <c r="F41">
        <v>80</v>
      </c>
      <c r="G41">
        <v>70</v>
      </c>
      <c r="H41">
        <v>36</v>
      </c>
      <c r="I41"/>
      <c r="J41">
        <v>1</v>
      </c>
      <c r="K41"/>
      <c r="L41">
        <v>2</v>
      </c>
      <c r="M41"/>
      <c r="N41">
        <v>107</v>
      </c>
      <c r="O41">
        <v>165</v>
      </c>
      <c r="P41">
        <v>154</v>
      </c>
      <c r="Q41">
        <v>241</v>
      </c>
      <c r="R41" s="1">
        <v>91</v>
      </c>
    </row>
    <row r="42" spans="1:18" ht="15.95" customHeight="1" x14ac:dyDescent="0.2">
      <c r="A42" t="s">
        <v>380</v>
      </c>
      <c r="B42" t="s">
        <v>126</v>
      </c>
      <c r="C42" t="s">
        <v>336</v>
      </c>
      <c r="D42">
        <v>60</v>
      </c>
      <c r="E42">
        <v>57</v>
      </c>
      <c r="F42">
        <v>52</v>
      </c>
      <c r="G42">
        <v>64</v>
      </c>
      <c r="H42">
        <v>36</v>
      </c>
      <c r="I42">
        <v>3</v>
      </c>
      <c r="J42">
        <v>1</v>
      </c>
      <c r="K42">
        <v>2</v>
      </c>
      <c r="L42">
        <v>1</v>
      </c>
      <c r="M42"/>
      <c r="N42">
        <v>147</v>
      </c>
      <c r="O42">
        <v>183</v>
      </c>
      <c r="P42">
        <v>110</v>
      </c>
      <c r="Q42">
        <v>150</v>
      </c>
      <c r="R42" s="1">
        <v>84</v>
      </c>
    </row>
    <row r="43" spans="1:18" ht="15.95" customHeight="1" x14ac:dyDescent="0.2">
      <c r="A43" t="s">
        <v>371</v>
      </c>
      <c r="B43" t="s">
        <v>179</v>
      </c>
      <c r="C43" t="s">
        <v>372</v>
      </c>
      <c r="D43">
        <v>67</v>
      </c>
      <c r="E43">
        <v>68</v>
      </c>
      <c r="F43">
        <v>90</v>
      </c>
      <c r="G43">
        <v>78</v>
      </c>
      <c r="H43">
        <v>34</v>
      </c>
      <c r="I43">
        <v>2</v>
      </c>
      <c r="J43"/>
      <c r="K43"/>
      <c r="L43">
        <v>2</v>
      </c>
      <c r="M43">
        <v>1</v>
      </c>
      <c r="N43">
        <v>106</v>
      </c>
      <c r="O43">
        <v>74</v>
      </c>
      <c r="P43">
        <v>123</v>
      </c>
      <c r="Q43">
        <v>132</v>
      </c>
      <c r="R43" s="1">
        <v>48</v>
      </c>
    </row>
    <row r="44" spans="1:18" ht="15.95" customHeight="1" x14ac:dyDescent="0.2">
      <c r="A44" t="s">
        <v>379</v>
      </c>
      <c r="B44" t="s">
        <v>150</v>
      </c>
      <c r="C44" t="s">
        <v>372</v>
      </c>
      <c r="D44">
        <v>56</v>
      </c>
      <c r="E44">
        <v>56</v>
      </c>
      <c r="F44">
        <v>56</v>
      </c>
      <c r="G44">
        <v>60</v>
      </c>
      <c r="H44">
        <v>34</v>
      </c>
      <c r="I44">
        <v>1</v>
      </c>
      <c r="J44">
        <v>2</v>
      </c>
      <c r="K44">
        <v>1</v>
      </c>
      <c r="L44">
        <v>1</v>
      </c>
      <c r="M44">
        <v>2</v>
      </c>
      <c r="N44">
        <v>62</v>
      </c>
      <c r="O44">
        <v>68</v>
      </c>
      <c r="P44">
        <v>81</v>
      </c>
      <c r="Q44">
        <v>89</v>
      </c>
      <c r="R44" s="1">
        <v>83</v>
      </c>
    </row>
    <row r="45" spans="1:18" ht="15.95" customHeight="1" x14ac:dyDescent="0.2">
      <c r="A45" t="s">
        <v>376</v>
      </c>
      <c r="B45" t="s">
        <v>67</v>
      </c>
      <c r="C45" t="s">
        <v>336</v>
      </c>
      <c r="D45">
        <v>58</v>
      </c>
      <c r="E45">
        <v>67</v>
      </c>
      <c r="F45">
        <v>51</v>
      </c>
      <c r="G45">
        <v>86</v>
      </c>
      <c r="H45">
        <v>31</v>
      </c>
      <c r="I45">
        <v>1</v>
      </c>
      <c r="J45">
        <v>2</v>
      </c>
      <c r="K45">
        <v>1</v>
      </c>
      <c r="L45">
        <v>6</v>
      </c>
      <c r="M45"/>
      <c r="N45">
        <v>172</v>
      </c>
      <c r="O45">
        <v>203</v>
      </c>
      <c r="P45">
        <v>197</v>
      </c>
      <c r="Q45">
        <v>302</v>
      </c>
      <c r="R45" s="1">
        <v>104</v>
      </c>
    </row>
    <row r="46" spans="1:18" ht="15.95" customHeight="1" x14ac:dyDescent="0.2">
      <c r="A46" t="s">
        <v>385</v>
      </c>
      <c r="B46" t="s">
        <v>157</v>
      </c>
      <c r="C46" t="s">
        <v>349</v>
      </c>
      <c r="D46">
        <v>48</v>
      </c>
      <c r="E46">
        <v>52</v>
      </c>
      <c r="F46">
        <v>57</v>
      </c>
      <c r="G46">
        <v>47</v>
      </c>
      <c r="H46">
        <v>31</v>
      </c>
      <c r="I46">
        <v>1</v>
      </c>
      <c r="J46"/>
      <c r="K46">
        <v>1</v>
      </c>
      <c r="L46"/>
      <c r="M46"/>
      <c r="N46">
        <v>60</v>
      </c>
      <c r="O46">
        <v>79</v>
      </c>
      <c r="P46">
        <v>134</v>
      </c>
      <c r="Q46">
        <v>68</v>
      </c>
      <c r="R46" s="1">
        <v>37</v>
      </c>
    </row>
    <row r="47" spans="1:18" ht="15.95" customHeight="1" x14ac:dyDescent="0.2">
      <c r="A47" t="s">
        <v>400</v>
      </c>
      <c r="B47" t="s">
        <v>318</v>
      </c>
      <c r="C47" t="s">
        <v>360</v>
      </c>
      <c r="D47">
        <v>55</v>
      </c>
      <c r="E47">
        <v>37</v>
      </c>
      <c r="F47">
        <v>54</v>
      </c>
      <c r="G47">
        <v>27</v>
      </c>
      <c r="H47">
        <v>31</v>
      </c>
      <c r="I47">
        <v>4</v>
      </c>
      <c r="J47">
        <v>1</v>
      </c>
      <c r="K47">
        <v>2</v>
      </c>
      <c r="L47"/>
      <c r="M47"/>
      <c r="N47">
        <v>119</v>
      </c>
      <c r="O47">
        <v>199</v>
      </c>
      <c r="P47">
        <v>131</v>
      </c>
      <c r="Q47">
        <v>52</v>
      </c>
      <c r="R47" s="1">
        <v>51</v>
      </c>
    </row>
    <row r="48" spans="1:18" ht="15.95" customHeight="1" x14ac:dyDescent="0.2">
      <c r="A48" t="s">
        <v>383</v>
      </c>
      <c r="B48" t="s">
        <v>308</v>
      </c>
      <c r="C48" t="s">
        <v>363</v>
      </c>
      <c r="D48">
        <v>41</v>
      </c>
      <c r="E48">
        <v>54</v>
      </c>
      <c r="F48">
        <v>45</v>
      </c>
      <c r="G48">
        <v>40</v>
      </c>
      <c r="H48">
        <v>28</v>
      </c>
      <c r="I48">
        <v>2</v>
      </c>
      <c r="J48">
        <v>1</v>
      </c>
      <c r="K48"/>
      <c r="L48">
        <v>1</v>
      </c>
      <c r="M48">
        <v>2</v>
      </c>
      <c r="N48">
        <v>130</v>
      </c>
      <c r="O48">
        <v>69</v>
      </c>
      <c r="P48">
        <v>71</v>
      </c>
      <c r="Q48">
        <v>77</v>
      </c>
      <c r="R48" s="1">
        <v>41</v>
      </c>
    </row>
    <row r="49" spans="1:18" ht="15.95" customHeight="1" x14ac:dyDescent="0.2">
      <c r="A49" t="s">
        <v>395</v>
      </c>
      <c r="B49" t="s">
        <v>83</v>
      </c>
      <c r="C49" t="s">
        <v>338</v>
      </c>
      <c r="D49">
        <v>43</v>
      </c>
      <c r="E49">
        <v>39</v>
      </c>
      <c r="F49">
        <v>47</v>
      </c>
      <c r="G49">
        <v>54</v>
      </c>
      <c r="H49">
        <v>27</v>
      </c>
      <c r="I49"/>
      <c r="J49">
        <v>1</v>
      </c>
      <c r="K49"/>
      <c r="L49">
        <v>2</v>
      </c>
      <c r="M49"/>
      <c r="N49">
        <v>78</v>
      </c>
      <c r="O49">
        <v>89</v>
      </c>
      <c r="P49">
        <v>71</v>
      </c>
      <c r="Q49">
        <v>138</v>
      </c>
      <c r="R49" s="1">
        <v>43</v>
      </c>
    </row>
    <row r="50" spans="1:18" ht="15.95" customHeight="1" x14ac:dyDescent="0.2">
      <c r="A50" t="s">
        <v>405</v>
      </c>
      <c r="B50" t="s">
        <v>83</v>
      </c>
      <c r="C50" t="s">
        <v>338</v>
      </c>
      <c r="D50">
        <v>47</v>
      </c>
      <c r="E50">
        <v>33</v>
      </c>
      <c r="F50">
        <v>38</v>
      </c>
      <c r="G50">
        <v>45</v>
      </c>
      <c r="H50">
        <v>27</v>
      </c>
      <c r="I50">
        <v>2</v>
      </c>
      <c r="J50">
        <v>2</v>
      </c>
      <c r="K50"/>
      <c r="L50">
        <v>1</v>
      </c>
      <c r="M50"/>
      <c r="N50">
        <v>163</v>
      </c>
      <c r="O50">
        <v>71</v>
      </c>
      <c r="P50">
        <v>85</v>
      </c>
      <c r="Q50">
        <v>145</v>
      </c>
      <c r="R50" s="1">
        <v>72</v>
      </c>
    </row>
    <row r="51" spans="1:18" ht="15.95" customHeight="1" x14ac:dyDescent="0.2">
      <c r="A51" t="s">
        <v>392</v>
      </c>
      <c r="B51" t="s">
        <v>83</v>
      </c>
      <c r="C51" t="s">
        <v>338</v>
      </c>
      <c r="D51">
        <v>34</v>
      </c>
      <c r="E51">
        <v>42</v>
      </c>
      <c r="F51">
        <v>33</v>
      </c>
      <c r="G51">
        <v>43</v>
      </c>
      <c r="H51">
        <v>27</v>
      </c>
      <c r="I51"/>
      <c r="J51"/>
      <c r="K51">
        <v>1</v>
      </c>
      <c r="L51"/>
      <c r="M51">
        <v>2</v>
      </c>
      <c r="N51">
        <v>86</v>
      </c>
      <c r="O51">
        <v>83</v>
      </c>
      <c r="P51">
        <v>65</v>
      </c>
      <c r="Q51">
        <v>88</v>
      </c>
      <c r="R51" s="1">
        <v>36</v>
      </c>
    </row>
    <row r="52" spans="1:18" ht="15.95" customHeight="1" x14ac:dyDescent="0.2">
      <c r="A52" t="s">
        <v>423</v>
      </c>
      <c r="B52" t="s">
        <v>424</v>
      </c>
      <c r="C52" t="s">
        <v>364</v>
      </c>
      <c r="D52">
        <v>26</v>
      </c>
      <c r="E52">
        <v>25</v>
      </c>
      <c r="F52">
        <v>27</v>
      </c>
      <c r="G52">
        <v>27</v>
      </c>
      <c r="H52">
        <v>27</v>
      </c>
      <c r="I52"/>
      <c r="J52"/>
      <c r="K52"/>
      <c r="L52">
        <v>2</v>
      </c>
      <c r="M52"/>
      <c r="N52">
        <v>43</v>
      </c>
      <c r="O52">
        <v>94</v>
      </c>
      <c r="P52">
        <v>56</v>
      </c>
      <c r="Q52">
        <v>125</v>
      </c>
      <c r="R52" s="1">
        <v>35</v>
      </c>
    </row>
    <row r="53" spans="1:18" ht="15.95" customHeight="1" x14ac:dyDescent="0.2">
      <c r="A53" t="s">
        <v>391</v>
      </c>
      <c r="B53" t="s">
        <v>74</v>
      </c>
      <c r="C53" t="s">
        <v>343</v>
      </c>
      <c r="D53">
        <v>42</v>
      </c>
      <c r="E53">
        <v>47</v>
      </c>
      <c r="F53">
        <v>44</v>
      </c>
      <c r="G53">
        <v>46</v>
      </c>
      <c r="H53">
        <v>26</v>
      </c>
      <c r="I53">
        <v>3</v>
      </c>
      <c r="J53">
        <v>4</v>
      </c>
      <c r="K53"/>
      <c r="L53"/>
      <c r="M53"/>
      <c r="N53">
        <v>54</v>
      </c>
      <c r="O53">
        <v>90</v>
      </c>
      <c r="P53">
        <v>52</v>
      </c>
      <c r="Q53">
        <v>75</v>
      </c>
      <c r="R53" s="1">
        <v>46</v>
      </c>
    </row>
    <row r="54" spans="1:18" ht="15.95" customHeight="1" x14ac:dyDescent="0.2">
      <c r="A54" t="s">
        <v>381</v>
      </c>
      <c r="B54" t="s">
        <v>171</v>
      </c>
      <c r="C54" t="s">
        <v>364</v>
      </c>
      <c r="D54">
        <v>52</v>
      </c>
      <c r="E54">
        <v>53</v>
      </c>
      <c r="F54">
        <v>61</v>
      </c>
      <c r="G54">
        <v>61</v>
      </c>
      <c r="H54">
        <v>25</v>
      </c>
      <c r="I54">
        <v>3</v>
      </c>
      <c r="J54">
        <v>2</v>
      </c>
      <c r="K54">
        <v>4</v>
      </c>
      <c r="L54">
        <v>2</v>
      </c>
      <c r="M54"/>
      <c r="N54">
        <v>72</v>
      </c>
      <c r="O54">
        <v>49</v>
      </c>
      <c r="P54">
        <v>89</v>
      </c>
      <c r="Q54">
        <v>505</v>
      </c>
      <c r="R54" s="1">
        <v>48</v>
      </c>
    </row>
    <row r="55" spans="1:18" ht="15.95" customHeight="1" x14ac:dyDescent="0.2">
      <c r="A55" t="s">
        <v>394</v>
      </c>
      <c r="B55" t="s">
        <v>36</v>
      </c>
      <c r="C55" t="s">
        <v>336</v>
      </c>
      <c r="D55">
        <v>20</v>
      </c>
      <c r="E55">
        <v>40</v>
      </c>
      <c r="F55">
        <v>45</v>
      </c>
      <c r="G55">
        <v>34</v>
      </c>
      <c r="H55">
        <v>24</v>
      </c>
      <c r="I55">
        <v>2</v>
      </c>
      <c r="J55"/>
      <c r="K55">
        <v>2</v>
      </c>
      <c r="L55"/>
      <c r="M55">
        <v>1</v>
      </c>
      <c r="N55">
        <v>45</v>
      </c>
      <c r="O55">
        <v>44</v>
      </c>
      <c r="P55">
        <v>70</v>
      </c>
      <c r="Q55">
        <v>52</v>
      </c>
      <c r="R55" s="1">
        <v>42</v>
      </c>
    </row>
    <row r="56" spans="1:18" ht="15.95" customHeight="1" x14ac:dyDescent="0.2">
      <c r="A56" t="s">
        <v>399</v>
      </c>
      <c r="B56" t="s">
        <v>313</v>
      </c>
      <c r="C56" t="s">
        <v>336</v>
      </c>
      <c r="D56">
        <v>55</v>
      </c>
      <c r="E56">
        <v>36</v>
      </c>
      <c r="F56">
        <v>48</v>
      </c>
      <c r="G56">
        <v>42</v>
      </c>
      <c r="H56">
        <v>23</v>
      </c>
      <c r="I56">
        <v>4</v>
      </c>
      <c r="J56">
        <v>4</v>
      </c>
      <c r="K56">
        <v>2</v>
      </c>
      <c r="L56">
        <v>2</v>
      </c>
      <c r="M56">
        <v>3</v>
      </c>
      <c r="N56">
        <v>128</v>
      </c>
      <c r="O56">
        <v>196</v>
      </c>
      <c r="P56">
        <v>82</v>
      </c>
      <c r="Q56">
        <v>99</v>
      </c>
      <c r="R56" s="1">
        <v>165</v>
      </c>
    </row>
    <row r="57" spans="1:18" ht="15.95" customHeight="1" x14ac:dyDescent="0.2">
      <c r="A57" t="s">
        <v>407</v>
      </c>
      <c r="B57" t="s">
        <v>67</v>
      </c>
      <c r="C57" t="s">
        <v>336</v>
      </c>
      <c r="D57">
        <v>25</v>
      </c>
      <c r="E57">
        <v>32</v>
      </c>
      <c r="F57">
        <v>19</v>
      </c>
      <c r="G57">
        <v>24</v>
      </c>
      <c r="H57">
        <v>23</v>
      </c>
      <c r="I57">
        <v>5</v>
      </c>
      <c r="J57">
        <v>3</v>
      </c>
      <c r="K57"/>
      <c r="L57">
        <v>2</v>
      </c>
      <c r="M57">
        <v>1</v>
      </c>
      <c r="N57">
        <v>51</v>
      </c>
      <c r="O57">
        <v>84</v>
      </c>
      <c r="P57">
        <v>56</v>
      </c>
      <c r="Q57">
        <v>84</v>
      </c>
      <c r="R57" s="1">
        <v>53</v>
      </c>
    </row>
    <row r="58" spans="1:18" ht="15.95" customHeight="1" x14ac:dyDescent="0.2">
      <c r="A58" t="s">
        <v>439</v>
      </c>
      <c r="B58" t="s">
        <v>36</v>
      </c>
      <c r="C58" t="s">
        <v>336</v>
      </c>
      <c r="D58">
        <v>27</v>
      </c>
      <c r="E58">
        <v>22</v>
      </c>
      <c r="F58">
        <v>33</v>
      </c>
      <c r="G58">
        <v>44</v>
      </c>
      <c r="H58">
        <v>21</v>
      </c>
      <c r="I58">
        <v>1</v>
      </c>
      <c r="J58"/>
      <c r="K58"/>
      <c r="L58">
        <v>2</v>
      </c>
      <c r="M58"/>
      <c r="N58">
        <v>473</v>
      </c>
      <c r="O58">
        <v>46</v>
      </c>
      <c r="P58">
        <v>75</v>
      </c>
      <c r="Q58">
        <v>127</v>
      </c>
      <c r="R58" s="1">
        <v>48</v>
      </c>
    </row>
    <row r="59" spans="1:18" ht="15.95" customHeight="1" x14ac:dyDescent="0.2">
      <c r="A59" t="s">
        <v>401</v>
      </c>
      <c r="B59" t="s">
        <v>130</v>
      </c>
      <c r="C59" t="s">
        <v>361</v>
      </c>
      <c r="D59">
        <v>28</v>
      </c>
      <c r="E59">
        <v>36</v>
      </c>
      <c r="F59">
        <v>27</v>
      </c>
      <c r="G59">
        <v>43</v>
      </c>
      <c r="H59">
        <v>21</v>
      </c>
      <c r="I59">
        <v>1</v>
      </c>
      <c r="J59">
        <v>1</v>
      </c>
      <c r="K59"/>
      <c r="L59"/>
      <c r="M59"/>
      <c r="N59">
        <v>33</v>
      </c>
      <c r="O59">
        <v>38</v>
      </c>
      <c r="P59">
        <v>29</v>
      </c>
      <c r="Q59">
        <v>81</v>
      </c>
      <c r="R59" s="1">
        <v>48</v>
      </c>
    </row>
    <row r="60" spans="1:18" ht="15.95" customHeight="1" x14ac:dyDescent="0.2">
      <c r="A60" t="s">
        <v>427</v>
      </c>
      <c r="B60" t="s">
        <v>428</v>
      </c>
      <c r="C60" t="s">
        <v>336</v>
      </c>
      <c r="D60">
        <v>29</v>
      </c>
      <c r="E60">
        <v>26</v>
      </c>
      <c r="F60">
        <v>27</v>
      </c>
      <c r="G60">
        <v>25</v>
      </c>
      <c r="H60">
        <v>20</v>
      </c>
      <c r="I60"/>
      <c r="J60">
        <v>2</v>
      </c>
      <c r="K60"/>
      <c r="L60"/>
      <c r="M60"/>
      <c r="N60">
        <v>37</v>
      </c>
      <c r="O60">
        <v>57</v>
      </c>
      <c r="P60">
        <v>48</v>
      </c>
      <c r="Q60">
        <v>50</v>
      </c>
      <c r="R60" s="1">
        <v>39</v>
      </c>
    </row>
    <row r="61" spans="1:18" ht="15.95" customHeight="1" x14ac:dyDescent="0.2">
      <c r="A61" t="s">
        <v>382</v>
      </c>
      <c r="B61" t="s">
        <v>83</v>
      </c>
      <c r="C61" t="s">
        <v>338</v>
      </c>
      <c r="D61">
        <v>59</v>
      </c>
      <c r="E61">
        <v>52</v>
      </c>
      <c r="F61">
        <v>52</v>
      </c>
      <c r="G61">
        <v>55</v>
      </c>
      <c r="H61">
        <v>19</v>
      </c>
      <c r="I61"/>
      <c r="J61">
        <v>1</v>
      </c>
      <c r="K61">
        <v>1</v>
      </c>
      <c r="L61">
        <v>2</v>
      </c>
      <c r="M61"/>
      <c r="N61">
        <v>78</v>
      </c>
      <c r="O61">
        <v>82</v>
      </c>
      <c r="P61">
        <v>116</v>
      </c>
      <c r="Q61">
        <v>177</v>
      </c>
      <c r="R61" s="1">
        <v>30</v>
      </c>
    </row>
    <row r="62" spans="1:18" ht="15.95" customHeight="1" x14ac:dyDescent="0.2">
      <c r="A62" t="s">
        <v>397</v>
      </c>
      <c r="B62" t="s">
        <v>398</v>
      </c>
      <c r="C62" t="s">
        <v>345</v>
      </c>
      <c r="D62">
        <v>35</v>
      </c>
      <c r="E62">
        <v>37</v>
      </c>
      <c r="F62">
        <v>44</v>
      </c>
      <c r="G62">
        <v>38</v>
      </c>
      <c r="H62">
        <v>19</v>
      </c>
      <c r="I62"/>
      <c r="J62"/>
      <c r="K62">
        <v>3</v>
      </c>
      <c r="L62">
        <v>1</v>
      </c>
      <c r="M62"/>
      <c r="N62">
        <v>31</v>
      </c>
      <c r="O62">
        <v>64</v>
      </c>
      <c r="P62">
        <v>77</v>
      </c>
      <c r="Q62">
        <v>115</v>
      </c>
      <c r="R62" s="1">
        <v>68</v>
      </c>
    </row>
    <row r="63" spans="1:18" ht="15.95" customHeight="1" x14ac:dyDescent="0.2">
      <c r="A63" t="s">
        <v>386</v>
      </c>
      <c r="B63" t="s">
        <v>311</v>
      </c>
      <c r="C63" t="s">
        <v>387</v>
      </c>
      <c r="D63">
        <v>44</v>
      </c>
      <c r="E63">
        <v>48</v>
      </c>
      <c r="F63">
        <v>43</v>
      </c>
      <c r="G63">
        <v>43</v>
      </c>
      <c r="H63">
        <v>18</v>
      </c>
      <c r="I63">
        <v>2</v>
      </c>
      <c r="J63">
        <v>1</v>
      </c>
      <c r="K63"/>
      <c r="L63"/>
      <c r="M63"/>
      <c r="N63">
        <v>157</v>
      </c>
      <c r="O63">
        <v>77</v>
      </c>
      <c r="P63">
        <v>101</v>
      </c>
      <c r="Q63">
        <v>69</v>
      </c>
      <c r="R63" s="1">
        <v>29</v>
      </c>
    </row>
    <row r="64" spans="1:18" ht="15.95" customHeight="1" x14ac:dyDescent="0.2">
      <c r="A64" t="s">
        <v>413</v>
      </c>
      <c r="B64" t="s">
        <v>36</v>
      </c>
      <c r="C64" t="s">
        <v>336</v>
      </c>
      <c r="D64">
        <v>31</v>
      </c>
      <c r="E64">
        <v>32</v>
      </c>
      <c r="F64">
        <v>26</v>
      </c>
      <c r="G64">
        <v>40</v>
      </c>
      <c r="H64">
        <v>18</v>
      </c>
      <c r="I64"/>
      <c r="J64">
        <v>1</v>
      </c>
      <c r="K64">
        <v>1</v>
      </c>
      <c r="L64"/>
      <c r="M64"/>
      <c r="N64">
        <v>37</v>
      </c>
      <c r="O64">
        <v>54</v>
      </c>
      <c r="P64">
        <v>65</v>
      </c>
      <c r="Q64">
        <v>57</v>
      </c>
      <c r="R64" s="1">
        <v>39</v>
      </c>
    </row>
    <row r="65" spans="1:18" ht="15.95" customHeight="1" x14ac:dyDescent="0.2">
      <c r="A65" t="s">
        <v>390</v>
      </c>
      <c r="B65" t="s">
        <v>36</v>
      </c>
      <c r="C65" t="s">
        <v>336</v>
      </c>
      <c r="D65">
        <v>40</v>
      </c>
      <c r="E65">
        <v>49</v>
      </c>
      <c r="F65">
        <v>27</v>
      </c>
      <c r="G65">
        <v>38</v>
      </c>
      <c r="H65">
        <v>18</v>
      </c>
      <c r="I65">
        <v>1</v>
      </c>
      <c r="J65">
        <v>1</v>
      </c>
      <c r="K65">
        <v>4</v>
      </c>
      <c r="L65">
        <v>3</v>
      </c>
      <c r="M65"/>
      <c r="N65">
        <v>93</v>
      </c>
      <c r="O65">
        <v>171</v>
      </c>
      <c r="P65">
        <v>139</v>
      </c>
      <c r="Q65">
        <v>212</v>
      </c>
      <c r="R65" s="1">
        <v>35</v>
      </c>
    </row>
    <row r="66" spans="1:18" ht="15.95" customHeight="1" x14ac:dyDescent="0.2">
      <c r="A66" t="s">
        <v>412</v>
      </c>
      <c r="B66" t="s">
        <v>315</v>
      </c>
      <c r="C66" t="s">
        <v>363</v>
      </c>
      <c r="D66">
        <v>34</v>
      </c>
      <c r="E66">
        <v>30</v>
      </c>
      <c r="F66">
        <v>40</v>
      </c>
      <c r="G66">
        <v>30</v>
      </c>
      <c r="H66">
        <v>18</v>
      </c>
      <c r="I66">
        <v>2</v>
      </c>
      <c r="J66"/>
      <c r="K66"/>
      <c r="L66"/>
      <c r="M66"/>
      <c r="N66">
        <v>96</v>
      </c>
      <c r="O66">
        <v>30</v>
      </c>
      <c r="P66">
        <v>70</v>
      </c>
      <c r="Q66">
        <v>57</v>
      </c>
      <c r="R66" s="1">
        <v>24</v>
      </c>
    </row>
    <row r="67" spans="1:18" ht="15.95" customHeight="1" x14ac:dyDescent="0.2">
      <c r="A67" t="s">
        <v>425</v>
      </c>
      <c r="B67" t="s">
        <v>240</v>
      </c>
      <c r="C67" t="s">
        <v>336</v>
      </c>
      <c r="D67">
        <v>23</v>
      </c>
      <c r="E67">
        <v>24</v>
      </c>
      <c r="F67">
        <v>18</v>
      </c>
      <c r="G67">
        <v>27</v>
      </c>
      <c r="H67">
        <v>18</v>
      </c>
      <c r="I67"/>
      <c r="J67"/>
      <c r="K67"/>
      <c r="L67"/>
      <c r="M67">
        <v>1</v>
      </c>
      <c r="N67">
        <v>18</v>
      </c>
      <c r="O67">
        <v>21</v>
      </c>
      <c r="P67">
        <v>30</v>
      </c>
      <c r="Q67">
        <v>50</v>
      </c>
      <c r="R67" s="1">
        <v>24</v>
      </c>
    </row>
    <row r="68" spans="1:18" ht="15.95" customHeight="1" x14ac:dyDescent="0.2">
      <c r="A68" t="s">
        <v>458</v>
      </c>
      <c r="B68" t="s">
        <v>419</v>
      </c>
      <c r="C68" t="s">
        <v>336</v>
      </c>
      <c r="D68">
        <v>18</v>
      </c>
      <c r="E68">
        <v>18</v>
      </c>
      <c r="F68">
        <v>17</v>
      </c>
      <c r="G68">
        <v>27</v>
      </c>
      <c r="H68">
        <v>18</v>
      </c>
      <c r="I68">
        <v>1</v>
      </c>
      <c r="J68"/>
      <c r="K68"/>
      <c r="L68"/>
      <c r="M68"/>
      <c r="N68">
        <v>28</v>
      </c>
      <c r="O68">
        <v>17</v>
      </c>
      <c r="P68">
        <v>58</v>
      </c>
      <c r="Q68">
        <v>50</v>
      </c>
      <c r="R68" s="1">
        <v>40</v>
      </c>
    </row>
    <row r="69" spans="1:18" ht="15.95" customHeight="1" x14ac:dyDescent="0.2">
      <c r="A69" t="s">
        <v>258</v>
      </c>
      <c r="B69" t="s">
        <v>258</v>
      </c>
      <c r="C69" t="s">
        <v>345</v>
      </c>
      <c r="D69">
        <v>45</v>
      </c>
      <c r="E69">
        <v>54</v>
      </c>
      <c r="F69">
        <v>57</v>
      </c>
      <c r="G69">
        <v>51</v>
      </c>
      <c r="H69">
        <v>17</v>
      </c>
      <c r="I69">
        <v>2</v>
      </c>
      <c r="J69">
        <v>1</v>
      </c>
      <c r="K69">
        <v>2</v>
      </c>
      <c r="L69">
        <v>1</v>
      </c>
      <c r="M69"/>
      <c r="N69">
        <v>47</v>
      </c>
      <c r="O69">
        <v>99</v>
      </c>
      <c r="P69">
        <v>105</v>
      </c>
      <c r="Q69">
        <v>99</v>
      </c>
      <c r="R69" s="1">
        <v>38</v>
      </c>
    </row>
    <row r="70" spans="1:18" ht="15.95" customHeight="1" x14ac:dyDescent="0.2">
      <c r="A70" t="s">
        <v>421</v>
      </c>
      <c r="B70" t="s">
        <v>374</v>
      </c>
      <c r="C70" t="s">
        <v>336</v>
      </c>
      <c r="D70">
        <v>37</v>
      </c>
      <c r="E70">
        <v>28</v>
      </c>
      <c r="F70">
        <v>33</v>
      </c>
      <c r="G70">
        <v>33</v>
      </c>
      <c r="H70">
        <v>17</v>
      </c>
      <c r="I70">
        <v>2</v>
      </c>
      <c r="J70">
        <v>1</v>
      </c>
      <c r="K70">
        <v>3</v>
      </c>
      <c r="L70">
        <v>2</v>
      </c>
      <c r="M70"/>
      <c r="N70">
        <v>46</v>
      </c>
      <c r="O70">
        <v>42</v>
      </c>
      <c r="P70">
        <v>94</v>
      </c>
      <c r="Q70">
        <v>95</v>
      </c>
      <c r="R70" s="1">
        <v>52</v>
      </c>
    </row>
    <row r="71" spans="1:18" ht="15.95" customHeight="1" x14ac:dyDescent="0.2">
      <c r="A71" t="s">
        <v>393</v>
      </c>
      <c r="B71" t="s">
        <v>126</v>
      </c>
      <c r="C71" t="s">
        <v>336</v>
      </c>
      <c r="D71">
        <v>50</v>
      </c>
      <c r="E71">
        <v>43</v>
      </c>
      <c r="F71">
        <v>43</v>
      </c>
      <c r="G71">
        <v>50</v>
      </c>
      <c r="H71">
        <v>16</v>
      </c>
      <c r="I71">
        <v>1</v>
      </c>
      <c r="J71">
        <v>3</v>
      </c>
      <c r="K71"/>
      <c r="L71"/>
      <c r="M71"/>
      <c r="N71">
        <v>70</v>
      </c>
      <c r="O71">
        <v>60</v>
      </c>
      <c r="P71">
        <v>63</v>
      </c>
      <c r="Q71">
        <v>88</v>
      </c>
      <c r="R71" s="1">
        <v>31</v>
      </c>
    </row>
    <row r="72" spans="1:18" ht="15.95" customHeight="1" x14ac:dyDescent="0.2">
      <c r="A72" t="s">
        <v>415</v>
      </c>
      <c r="B72" t="s">
        <v>240</v>
      </c>
      <c r="C72" t="s">
        <v>336</v>
      </c>
      <c r="D72">
        <v>41</v>
      </c>
      <c r="E72">
        <v>29</v>
      </c>
      <c r="F72">
        <v>36</v>
      </c>
      <c r="G72">
        <v>43</v>
      </c>
      <c r="H72">
        <v>16</v>
      </c>
      <c r="I72">
        <v>1</v>
      </c>
      <c r="J72">
        <v>1</v>
      </c>
      <c r="K72"/>
      <c r="L72"/>
      <c r="M72"/>
      <c r="N72">
        <v>81</v>
      </c>
      <c r="O72">
        <v>64</v>
      </c>
      <c r="P72">
        <v>66</v>
      </c>
      <c r="Q72">
        <v>84</v>
      </c>
      <c r="R72" s="1">
        <v>31</v>
      </c>
    </row>
    <row r="73" spans="1:18" ht="15.95" customHeight="1" x14ac:dyDescent="0.2">
      <c r="A73" t="s">
        <v>416</v>
      </c>
      <c r="B73" t="s">
        <v>170</v>
      </c>
      <c r="C73" t="s">
        <v>336</v>
      </c>
      <c r="D73">
        <v>34</v>
      </c>
      <c r="E73">
        <v>30</v>
      </c>
      <c r="F73">
        <v>39</v>
      </c>
      <c r="G73">
        <v>32</v>
      </c>
      <c r="H73">
        <v>16</v>
      </c>
      <c r="I73"/>
      <c r="J73"/>
      <c r="K73">
        <v>2</v>
      </c>
      <c r="L73"/>
      <c r="M73"/>
      <c r="N73">
        <v>43</v>
      </c>
      <c r="O73">
        <v>60</v>
      </c>
      <c r="P73">
        <v>109</v>
      </c>
      <c r="Q73">
        <v>188</v>
      </c>
      <c r="R73" s="1">
        <v>36</v>
      </c>
    </row>
    <row r="74" spans="1:18" ht="15.95" customHeight="1" x14ac:dyDescent="0.2">
      <c r="A74" t="s">
        <v>437</v>
      </c>
      <c r="B74" t="s">
        <v>438</v>
      </c>
      <c r="C74" t="s">
        <v>336</v>
      </c>
      <c r="D74">
        <v>29</v>
      </c>
      <c r="E74">
        <v>24</v>
      </c>
      <c r="F74">
        <v>39</v>
      </c>
      <c r="G74">
        <v>28</v>
      </c>
      <c r="H74">
        <v>16</v>
      </c>
      <c r="I74"/>
      <c r="J74"/>
      <c r="K74">
        <v>1</v>
      </c>
      <c r="L74">
        <v>1</v>
      </c>
      <c r="M74"/>
      <c r="N74">
        <v>46</v>
      </c>
      <c r="O74">
        <v>20</v>
      </c>
      <c r="P74">
        <v>58</v>
      </c>
      <c r="Q74">
        <v>53</v>
      </c>
      <c r="R74" s="1">
        <v>49</v>
      </c>
    </row>
    <row r="75" spans="1:18" ht="15.95" customHeight="1" x14ac:dyDescent="0.2">
      <c r="A75" t="s">
        <v>429</v>
      </c>
      <c r="B75" t="s">
        <v>316</v>
      </c>
      <c r="C75" t="s">
        <v>378</v>
      </c>
      <c r="D75">
        <v>26</v>
      </c>
      <c r="E75">
        <v>25</v>
      </c>
      <c r="F75">
        <v>28</v>
      </c>
      <c r="G75">
        <v>23</v>
      </c>
      <c r="H75">
        <v>16</v>
      </c>
      <c r="I75">
        <v>3</v>
      </c>
      <c r="J75">
        <v>1</v>
      </c>
      <c r="K75"/>
      <c r="L75"/>
      <c r="M75"/>
      <c r="N75">
        <v>355</v>
      </c>
      <c r="O75">
        <v>66</v>
      </c>
      <c r="P75">
        <v>47</v>
      </c>
      <c r="Q75">
        <v>42</v>
      </c>
      <c r="R75" s="1">
        <v>29</v>
      </c>
    </row>
    <row r="76" spans="1:18" ht="15.95" customHeight="1" x14ac:dyDescent="0.2">
      <c r="A76" t="s">
        <v>445</v>
      </c>
      <c r="B76" t="s">
        <v>446</v>
      </c>
      <c r="C76" t="s">
        <v>372</v>
      </c>
      <c r="D76">
        <v>32</v>
      </c>
      <c r="E76">
        <v>20</v>
      </c>
      <c r="F76">
        <v>34</v>
      </c>
      <c r="G76">
        <v>33</v>
      </c>
      <c r="H76">
        <v>15</v>
      </c>
      <c r="I76"/>
      <c r="J76"/>
      <c r="K76">
        <v>2</v>
      </c>
      <c r="L76"/>
      <c r="M76"/>
      <c r="N76">
        <v>51</v>
      </c>
      <c r="O76">
        <v>37</v>
      </c>
      <c r="P76">
        <v>83</v>
      </c>
      <c r="Q76">
        <v>54</v>
      </c>
      <c r="R76" s="1">
        <v>20</v>
      </c>
    </row>
    <row r="77" spans="1:18" ht="15.95" customHeight="1" x14ac:dyDescent="0.2">
      <c r="A77" t="s">
        <v>388</v>
      </c>
      <c r="B77" t="s">
        <v>315</v>
      </c>
      <c r="C77" t="s">
        <v>363</v>
      </c>
      <c r="D77">
        <v>28</v>
      </c>
      <c r="E77">
        <v>48</v>
      </c>
      <c r="F77">
        <v>36</v>
      </c>
      <c r="G77">
        <v>35</v>
      </c>
      <c r="H77">
        <v>14</v>
      </c>
      <c r="I77">
        <v>3</v>
      </c>
      <c r="J77">
        <v>1</v>
      </c>
      <c r="K77">
        <v>1</v>
      </c>
      <c r="L77">
        <v>2</v>
      </c>
      <c r="M77">
        <v>1</v>
      </c>
      <c r="N77">
        <v>105</v>
      </c>
      <c r="O77">
        <v>52</v>
      </c>
      <c r="P77">
        <v>78</v>
      </c>
      <c r="Q77">
        <v>511</v>
      </c>
      <c r="R77" s="1">
        <v>31</v>
      </c>
    </row>
    <row r="78" spans="1:18" ht="15.95" customHeight="1" x14ac:dyDescent="0.2">
      <c r="A78" t="s">
        <v>408</v>
      </c>
      <c r="B78" t="s">
        <v>240</v>
      </c>
      <c r="C78" t="s">
        <v>336</v>
      </c>
      <c r="D78">
        <v>29</v>
      </c>
      <c r="E78">
        <v>31</v>
      </c>
      <c r="F78">
        <v>31</v>
      </c>
      <c r="G78">
        <v>34</v>
      </c>
      <c r="H78">
        <v>14</v>
      </c>
      <c r="I78">
        <v>2</v>
      </c>
      <c r="J78">
        <v>3</v>
      </c>
      <c r="K78">
        <v>3</v>
      </c>
      <c r="L78">
        <v>3</v>
      </c>
      <c r="M78"/>
      <c r="N78">
        <v>43</v>
      </c>
      <c r="O78">
        <v>230</v>
      </c>
      <c r="P78">
        <v>98</v>
      </c>
      <c r="Q78">
        <v>261</v>
      </c>
      <c r="R78" s="1">
        <v>36</v>
      </c>
    </row>
    <row r="79" spans="1:18" ht="15.95" customHeight="1" x14ac:dyDescent="0.2">
      <c r="A79" t="s">
        <v>462</v>
      </c>
      <c r="B79" t="s">
        <v>67</v>
      </c>
      <c r="C79" t="s">
        <v>336</v>
      </c>
      <c r="D79">
        <v>25</v>
      </c>
      <c r="E79">
        <v>15</v>
      </c>
      <c r="F79">
        <v>30</v>
      </c>
      <c r="G79">
        <v>30</v>
      </c>
      <c r="H79">
        <v>14</v>
      </c>
      <c r="I79">
        <v>2</v>
      </c>
      <c r="J79"/>
      <c r="K79">
        <v>1</v>
      </c>
      <c r="L79"/>
      <c r="M79"/>
      <c r="N79">
        <v>39</v>
      </c>
      <c r="O79">
        <v>47</v>
      </c>
      <c r="P79">
        <v>42</v>
      </c>
      <c r="Q79">
        <v>76</v>
      </c>
      <c r="R79" s="1">
        <v>48</v>
      </c>
    </row>
    <row r="80" spans="1:18" ht="15.95" customHeight="1" x14ac:dyDescent="0.2">
      <c r="A80" t="s">
        <v>447</v>
      </c>
      <c r="B80" t="s">
        <v>404</v>
      </c>
      <c r="C80" t="s">
        <v>343</v>
      </c>
      <c r="D80">
        <v>26</v>
      </c>
      <c r="E80">
        <v>19</v>
      </c>
      <c r="F80">
        <v>24</v>
      </c>
      <c r="G80">
        <v>29</v>
      </c>
      <c r="H80">
        <v>14</v>
      </c>
      <c r="I80">
        <v>2</v>
      </c>
      <c r="J80">
        <v>1</v>
      </c>
      <c r="K80">
        <v>1</v>
      </c>
      <c r="L80">
        <v>3</v>
      </c>
      <c r="M80"/>
      <c r="N80">
        <v>55</v>
      </c>
      <c r="O80">
        <v>39</v>
      </c>
      <c r="P80">
        <v>46</v>
      </c>
      <c r="Q80">
        <v>57</v>
      </c>
      <c r="R80" s="1">
        <v>35</v>
      </c>
    </row>
    <row r="81" spans="1:18" ht="15.95" customHeight="1" x14ac:dyDescent="0.2">
      <c r="A81" t="s">
        <v>440</v>
      </c>
      <c r="B81" t="s">
        <v>441</v>
      </c>
      <c r="C81" t="s">
        <v>349</v>
      </c>
      <c r="D81">
        <v>17</v>
      </c>
      <c r="E81">
        <v>22</v>
      </c>
      <c r="F81">
        <v>27</v>
      </c>
      <c r="G81">
        <v>21</v>
      </c>
      <c r="H81">
        <v>14</v>
      </c>
      <c r="I81"/>
      <c r="J81">
        <v>1</v>
      </c>
      <c r="K81">
        <v>1</v>
      </c>
      <c r="L81">
        <v>2</v>
      </c>
      <c r="M81"/>
      <c r="N81">
        <v>26</v>
      </c>
      <c r="O81">
        <v>78</v>
      </c>
      <c r="P81">
        <v>48</v>
      </c>
      <c r="Q81">
        <v>36</v>
      </c>
      <c r="R81" s="1">
        <v>19</v>
      </c>
    </row>
    <row r="82" spans="1:18" ht="15.95" customHeight="1" x14ac:dyDescent="0.2">
      <c r="A82" t="s">
        <v>518</v>
      </c>
      <c r="B82" t="s">
        <v>307</v>
      </c>
      <c r="C82" t="s">
        <v>338</v>
      </c>
      <c r="D82">
        <v>17</v>
      </c>
      <c r="E82">
        <v>15</v>
      </c>
      <c r="F82">
        <v>19</v>
      </c>
      <c r="G82">
        <v>10</v>
      </c>
      <c r="H82">
        <v>14</v>
      </c>
      <c r="I82">
        <v>4</v>
      </c>
      <c r="J82">
        <v>1</v>
      </c>
      <c r="K82">
        <v>1</v>
      </c>
      <c r="L82"/>
      <c r="M82">
        <v>1</v>
      </c>
      <c r="N82">
        <v>43</v>
      </c>
      <c r="O82">
        <v>51</v>
      </c>
      <c r="P82">
        <v>68</v>
      </c>
      <c r="Q82">
        <v>17</v>
      </c>
      <c r="R82" s="1">
        <v>41</v>
      </c>
    </row>
    <row r="83" spans="1:18" ht="15.95" customHeight="1" x14ac:dyDescent="0.2">
      <c r="A83" t="s">
        <v>402</v>
      </c>
      <c r="B83" t="s">
        <v>314</v>
      </c>
      <c r="C83" t="s">
        <v>360</v>
      </c>
      <c r="D83">
        <v>37</v>
      </c>
      <c r="E83">
        <v>35</v>
      </c>
      <c r="F83">
        <v>43</v>
      </c>
      <c r="G83">
        <v>37</v>
      </c>
      <c r="H83">
        <v>13</v>
      </c>
      <c r="I83"/>
      <c r="J83"/>
      <c r="K83">
        <v>1</v>
      </c>
      <c r="L83">
        <v>1</v>
      </c>
      <c r="M83"/>
      <c r="N83">
        <v>46</v>
      </c>
      <c r="O83">
        <v>71</v>
      </c>
      <c r="P83">
        <v>110</v>
      </c>
      <c r="Q83">
        <v>58</v>
      </c>
      <c r="R83" s="1">
        <v>29</v>
      </c>
    </row>
    <row r="84" spans="1:18" ht="15.95" customHeight="1" x14ac:dyDescent="0.2">
      <c r="A84" t="s">
        <v>430</v>
      </c>
      <c r="B84" t="s">
        <v>431</v>
      </c>
      <c r="C84" t="s">
        <v>349</v>
      </c>
      <c r="D84">
        <v>22</v>
      </c>
      <c r="E84">
        <v>25</v>
      </c>
      <c r="F84">
        <v>37</v>
      </c>
      <c r="G84">
        <v>30</v>
      </c>
      <c r="H84">
        <v>13</v>
      </c>
      <c r="I84">
        <v>1</v>
      </c>
      <c r="J84">
        <v>3</v>
      </c>
      <c r="K84"/>
      <c r="L84">
        <v>1</v>
      </c>
      <c r="M84"/>
      <c r="N84">
        <v>72</v>
      </c>
      <c r="O84">
        <v>83</v>
      </c>
      <c r="P84">
        <v>90</v>
      </c>
      <c r="Q84">
        <v>93</v>
      </c>
      <c r="R84" s="1">
        <v>17</v>
      </c>
    </row>
    <row r="85" spans="1:18" ht="15.95" customHeight="1" x14ac:dyDescent="0.2">
      <c r="A85" t="s">
        <v>451</v>
      </c>
      <c r="B85" t="s">
        <v>150</v>
      </c>
      <c r="C85" t="s">
        <v>372</v>
      </c>
      <c r="D85">
        <v>25</v>
      </c>
      <c r="E85">
        <v>19</v>
      </c>
      <c r="F85">
        <v>18</v>
      </c>
      <c r="G85">
        <v>28</v>
      </c>
      <c r="H85">
        <v>13</v>
      </c>
      <c r="I85">
        <v>2</v>
      </c>
      <c r="J85">
        <v>3</v>
      </c>
      <c r="K85">
        <v>2</v>
      </c>
      <c r="L85">
        <v>4</v>
      </c>
      <c r="M85">
        <v>1</v>
      </c>
      <c r="N85">
        <v>107</v>
      </c>
      <c r="O85">
        <v>61</v>
      </c>
      <c r="P85">
        <v>147</v>
      </c>
      <c r="Q85">
        <v>227</v>
      </c>
      <c r="R85" s="1">
        <v>34</v>
      </c>
    </row>
    <row r="86" spans="1:18" ht="15.95" customHeight="1" x14ac:dyDescent="0.2">
      <c r="A86" t="s">
        <v>435</v>
      </c>
      <c r="B86" t="s">
        <v>435</v>
      </c>
      <c r="C86" t="s">
        <v>336</v>
      </c>
      <c r="D86">
        <v>13</v>
      </c>
      <c r="E86">
        <v>24</v>
      </c>
      <c r="F86">
        <v>27</v>
      </c>
      <c r="G86">
        <v>25</v>
      </c>
      <c r="H86">
        <v>13</v>
      </c>
      <c r="I86"/>
      <c r="J86"/>
      <c r="K86">
        <v>1</v>
      </c>
      <c r="L86">
        <v>2</v>
      </c>
      <c r="M86">
        <v>1</v>
      </c>
      <c r="N86">
        <v>18</v>
      </c>
      <c r="O86">
        <v>31</v>
      </c>
      <c r="P86">
        <v>44</v>
      </c>
      <c r="Q86">
        <v>222</v>
      </c>
      <c r="R86" s="1">
        <v>50</v>
      </c>
    </row>
    <row r="87" spans="1:18" ht="15.95" customHeight="1" x14ac:dyDescent="0.2">
      <c r="A87" t="s">
        <v>420</v>
      </c>
      <c r="B87" t="s">
        <v>130</v>
      </c>
      <c r="C87" t="s">
        <v>361</v>
      </c>
      <c r="D87">
        <v>20</v>
      </c>
      <c r="E87">
        <v>32</v>
      </c>
      <c r="F87">
        <v>25</v>
      </c>
      <c r="G87">
        <v>24</v>
      </c>
      <c r="H87">
        <v>13</v>
      </c>
      <c r="I87"/>
      <c r="J87"/>
      <c r="K87"/>
      <c r="L87"/>
      <c r="M87"/>
      <c r="N87">
        <v>34</v>
      </c>
      <c r="O87">
        <v>45</v>
      </c>
      <c r="P87">
        <v>44</v>
      </c>
      <c r="Q87">
        <v>35</v>
      </c>
      <c r="R87" s="1">
        <v>35</v>
      </c>
    </row>
    <row r="88" spans="1:18" ht="15.95" customHeight="1" x14ac:dyDescent="0.2">
      <c r="A88" t="s">
        <v>409</v>
      </c>
      <c r="B88" t="s">
        <v>83</v>
      </c>
      <c r="C88" t="s">
        <v>338</v>
      </c>
      <c r="D88">
        <v>18</v>
      </c>
      <c r="E88">
        <v>32</v>
      </c>
      <c r="F88">
        <v>15</v>
      </c>
      <c r="G88">
        <v>21</v>
      </c>
      <c r="H88">
        <v>13</v>
      </c>
      <c r="I88">
        <v>2</v>
      </c>
      <c r="J88">
        <v>4</v>
      </c>
      <c r="K88"/>
      <c r="L88"/>
      <c r="M88"/>
      <c r="N88">
        <v>27</v>
      </c>
      <c r="O88">
        <v>1345</v>
      </c>
      <c r="P88">
        <v>34</v>
      </c>
      <c r="Q88">
        <v>75</v>
      </c>
      <c r="R88" s="1">
        <v>43</v>
      </c>
    </row>
    <row r="89" spans="1:18" ht="15.95" customHeight="1" x14ac:dyDescent="0.2">
      <c r="A89" t="s">
        <v>436</v>
      </c>
      <c r="B89" t="s">
        <v>170</v>
      </c>
      <c r="C89" t="s">
        <v>336</v>
      </c>
      <c r="D89">
        <v>30</v>
      </c>
      <c r="E89">
        <v>24</v>
      </c>
      <c r="F89">
        <v>27</v>
      </c>
      <c r="G89">
        <v>36</v>
      </c>
      <c r="H89">
        <v>12</v>
      </c>
      <c r="I89">
        <v>2</v>
      </c>
      <c r="J89"/>
      <c r="K89">
        <v>5</v>
      </c>
      <c r="L89">
        <v>1</v>
      </c>
      <c r="M89"/>
      <c r="N89">
        <v>69</v>
      </c>
      <c r="O89">
        <v>69</v>
      </c>
      <c r="P89">
        <v>108</v>
      </c>
      <c r="Q89">
        <v>77</v>
      </c>
      <c r="R89" s="1">
        <v>25</v>
      </c>
    </row>
    <row r="90" spans="1:18" ht="15.95" customHeight="1" x14ac:dyDescent="0.2">
      <c r="A90" t="s">
        <v>406</v>
      </c>
      <c r="B90" t="s">
        <v>83</v>
      </c>
      <c r="C90" t="s">
        <v>338</v>
      </c>
      <c r="D90">
        <v>28</v>
      </c>
      <c r="E90">
        <v>35</v>
      </c>
      <c r="F90">
        <v>28</v>
      </c>
      <c r="G90">
        <v>34</v>
      </c>
      <c r="H90">
        <v>12</v>
      </c>
      <c r="I90">
        <v>3</v>
      </c>
      <c r="J90"/>
      <c r="K90"/>
      <c r="L90">
        <v>1</v>
      </c>
      <c r="M90"/>
      <c r="N90">
        <v>63</v>
      </c>
      <c r="O90">
        <v>54</v>
      </c>
      <c r="P90">
        <v>50</v>
      </c>
      <c r="Q90">
        <v>107</v>
      </c>
      <c r="R90" s="1">
        <v>22</v>
      </c>
    </row>
    <row r="91" spans="1:18" ht="15.95" customHeight="1" x14ac:dyDescent="0.2">
      <c r="A91" t="s">
        <v>414</v>
      </c>
      <c r="B91" t="s">
        <v>74</v>
      </c>
      <c r="C91" t="s">
        <v>343</v>
      </c>
      <c r="D91">
        <v>20</v>
      </c>
      <c r="E91">
        <v>30</v>
      </c>
      <c r="F91">
        <v>29</v>
      </c>
      <c r="G91">
        <v>27</v>
      </c>
      <c r="H91">
        <v>12</v>
      </c>
      <c r="I91"/>
      <c r="J91">
        <v>2</v>
      </c>
      <c r="K91">
        <v>1</v>
      </c>
      <c r="L91"/>
      <c r="M91">
        <v>1</v>
      </c>
      <c r="N91">
        <v>21</v>
      </c>
      <c r="O91">
        <v>43</v>
      </c>
      <c r="P91">
        <v>50</v>
      </c>
      <c r="Q91">
        <v>62</v>
      </c>
      <c r="R91" s="1">
        <v>22</v>
      </c>
    </row>
    <row r="92" spans="1:18" ht="15.95" customHeight="1" x14ac:dyDescent="0.2">
      <c r="A92" t="s">
        <v>544</v>
      </c>
      <c r="B92" t="s">
        <v>526</v>
      </c>
      <c r="C92" t="s">
        <v>346</v>
      </c>
      <c r="D92">
        <v>15</v>
      </c>
      <c r="E92">
        <v>9</v>
      </c>
      <c r="F92">
        <v>21</v>
      </c>
      <c r="G92">
        <v>22</v>
      </c>
      <c r="H92">
        <v>12</v>
      </c>
      <c r="I92"/>
      <c r="J92"/>
      <c r="K92"/>
      <c r="L92"/>
      <c r="M92"/>
      <c r="N92">
        <v>14</v>
      </c>
      <c r="O92">
        <v>11</v>
      </c>
      <c r="P92">
        <v>39</v>
      </c>
      <c r="Q92">
        <v>32</v>
      </c>
      <c r="R92" s="1">
        <v>33</v>
      </c>
    </row>
    <row r="93" spans="1:18" ht="15.95" customHeight="1" x14ac:dyDescent="0.2">
      <c r="A93" t="s">
        <v>403</v>
      </c>
      <c r="B93" t="s">
        <v>404</v>
      </c>
      <c r="C93" t="s">
        <v>343</v>
      </c>
      <c r="D93">
        <v>31</v>
      </c>
      <c r="E93">
        <v>32</v>
      </c>
      <c r="F93">
        <v>23</v>
      </c>
      <c r="G93">
        <v>37</v>
      </c>
      <c r="H93">
        <v>11</v>
      </c>
      <c r="I93">
        <v>2</v>
      </c>
      <c r="J93">
        <v>2</v>
      </c>
      <c r="K93">
        <v>3</v>
      </c>
      <c r="L93">
        <v>1</v>
      </c>
      <c r="M93"/>
      <c r="N93">
        <v>76</v>
      </c>
      <c r="O93">
        <v>50</v>
      </c>
      <c r="P93">
        <v>111</v>
      </c>
      <c r="Q93">
        <v>77</v>
      </c>
      <c r="R93" s="1">
        <v>32</v>
      </c>
    </row>
    <row r="94" spans="1:18" ht="15.95" customHeight="1" x14ac:dyDescent="0.2">
      <c r="A94" t="s">
        <v>422</v>
      </c>
      <c r="B94" t="s">
        <v>126</v>
      </c>
      <c r="C94" t="s">
        <v>336</v>
      </c>
      <c r="D94">
        <v>36</v>
      </c>
      <c r="E94">
        <v>25</v>
      </c>
      <c r="F94">
        <v>19</v>
      </c>
      <c r="G94">
        <v>25</v>
      </c>
      <c r="H94">
        <v>11</v>
      </c>
      <c r="I94">
        <v>2</v>
      </c>
      <c r="J94">
        <v>2</v>
      </c>
      <c r="K94">
        <v>3</v>
      </c>
      <c r="L94">
        <v>1</v>
      </c>
      <c r="M94"/>
      <c r="N94">
        <v>70</v>
      </c>
      <c r="O94">
        <v>75</v>
      </c>
      <c r="P94">
        <v>19</v>
      </c>
      <c r="Q94">
        <v>73</v>
      </c>
      <c r="R94" s="1">
        <v>17</v>
      </c>
    </row>
    <row r="95" spans="1:18" ht="15.95" customHeight="1" x14ac:dyDescent="0.2">
      <c r="A95" t="s">
        <v>396</v>
      </c>
      <c r="B95" t="s">
        <v>174</v>
      </c>
      <c r="C95" t="s">
        <v>355</v>
      </c>
      <c r="D95">
        <v>36</v>
      </c>
      <c r="E95">
        <v>38</v>
      </c>
      <c r="F95">
        <v>35</v>
      </c>
      <c r="G95">
        <v>23</v>
      </c>
      <c r="H95">
        <v>11</v>
      </c>
      <c r="I95">
        <v>1</v>
      </c>
      <c r="J95">
        <v>1</v>
      </c>
      <c r="K95"/>
      <c r="L95"/>
      <c r="M95"/>
      <c r="N95">
        <v>35</v>
      </c>
      <c r="O95">
        <v>75</v>
      </c>
      <c r="P95">
        <v>51</v>
      </c>
      <c r="Q95">
        <v>46</v>
      </c>
      <c r="R95" s="1">
        <v>42</v>
      </c>
    </row>
    <row r="96" spans="1:18" ht="15.95" customHeight="1" x14ac:dyDescent="0.2">
      <c r="A96" t="s">
        <v>486</v>
      </c>
      <c r="B96" t="s">
        <v>240</v>
      </c>
      <c r="C96" t="s">
        <v>336</v>
      </c>
      <c r="D96">
        <v>9</v>
      </c>
      <c r="E96">
        <v>15</v>
      </c>
      <c r="F96">
        <v>18</v>
      </c>
      <c r="G96">
        <v>23</v>
      </c>
      <c r="H96">
        <v>11</v>
      </c>
      <c r="I96">
        <v>2</v>
      </c>
      <c r="J96"/>
      <c r="K96"/>
      <c r="L96"/>
      <c r="M96"/>
      <c r="N96">
        <v>24</v>
      </c>
      <c r="O96">
        <v>23</v>
      </c>
      <c r="P96">
        <v>28</v>
      </c>
      <c r="Q96">
        <v>37</v>
      </c>
      <c r="R96" s="1">
        <v>31</v>
      </c>
    </row>
    <row r="97" spans="1:18" ht="15.95" customHeight="1" x14ac:dyDescent="0.2">
      <c r="A97" t="s">
        <v>470</v>
      </c>
      <c r="B97" t="s">
        <v>158</v>
      </c>
      <c r="C97" t="s">
        <v>363</v>
      </c>
      <c r="D97">
        <v>6</v>
      </c>
      <c r="E97">
        <v>18</v>
      </c>
      <c r="F97">
        <v>24</v>
      </c>
      <c r="G97">
        <v>22</v>
      </c>
      <c r="H97">
        <v>11</v>
      </c>
      <c r="I97"/>
      <c r="J97"/>
      <c r="K97"/>
      <c r="L97"/>
      <c r="M97"/>
      <c r="N97">
        <v>4</v>
      </c>
      <c r="O97">
        <v>17</v>
      </c>
      <c r="P97">
        <v>20</v>
      </c>
      <c r="Q97">
        <v>48</v>
      </c>
      <c r="R97" s="1">
        <v>16</v>
      </c>
    </row>
    <row r="98" spans="1:18" ht="15.95" customHeight="1" x14ac:dyDescent="0.2">
      <c r="A98" t="s">
        <v>579</v>
      </c>
      <c r="B98" t="s">
        <v>419</v>
      </c>
      <c r="C98" t="s">
        <v>336</v>
      </c>
      <c r="D98">
        <v>12</v>
      </c>
      <c r="E98">
        <v>7</v>
      </c>
      <c r="F98">
        <v>18</v>
      </c>
      <c r="G98">
        <v>21</v>
      </c>
      <c r="H98">
        <v>11</v>
      </c>
      <c r="I98"/>
      <c r="J98">
        <v>1</v>
      </c>
      <c r="K98">
        <v>4</v>
      </c>
      <c r="L98"/>
      <c r="M98"/>
      <c r="N98">
        <v>34</v>
      </c>
      <c r="O98">
        <v>13</v>
      </c>
      <c r="P98">
        <v>71</v>
      </c>
      <c r="Q98">
        <v>58</v>
      </c>
      <c r="R98" s="1">
        <v>45</v>
      </c>
    </row>
    <row r="99" spans="1:18" ht="15.95" customHeight="1" x14ac:dyDescent="0.2">
      <c r="A99" t="s">
        <v>426</v>
      </c>
      <c r="B99" t="s">
        <v>36</v>
      </c>
      <c r="C99" t="s">
        <v>336</v>
      </c>
      <c r="D99">
        <v>14</v>
      </c>
      <c r="E99">
        <v>27</v>
      </c>
      <c r="F99">
        <v>19</v>
      </c>
      <c r="G99">
        <v>15</v>
      </c>
      <c r="H99">
        <v>11</v>
      </c>
      <c r="I99">
        <v>2</v>
      </c>
      <c r="J99"/>
      <c r="K99">
        <v>2</v>
      </c>
      <c r="L99"/>
      <c r="M99"/>
      <c r="N99">
        <v>24</v>
      </c>
      <c r="O99">
        <v>81</v>
      </c>
      <c r="P99">
        <v>72</v>
      </c>
      <c r="Q99">
        <v>38</v>
      </c>
      <c r="R99" s="1">
        <v>32</v>
      </c>
    </row>
    <row r="100" spans="1:18" ht="15.95" customHeight="1" x14ac:dyDescent="0.2">
      <c r="A100" t="s">
        <v>507</v>
      </c>
      <c r="B100" t="s">
        <v>428</v>
      </c>
      <c r="C100" t="s">
        <v>336</v>
      </c>
      <c r="D100">
        <v>14</v>
      </c>
      <c r="E100">
        <v>12</v>
      </c>
      <c r="F100">
        <v>16</v>
      </c>
      <c r="G100">
        <v>12</v>
      </c>
      <c r="H100">
        <v>11</v>
      </c>
      <c r="I100"/>
      <c r="J100">
        <v>2</v>
      </c>
      <c r="K100">
        <v>2</v>
      </c>
      <c r="L100">
        <v>2</v>
      </c>
      <c r="M100">
        <v>3</v>
      </c>
      <c r="N100">
        <v>35</v>
      </c>
      <c r="O100">
        <v>25</v>
      </c>
      <c r="P100">
        <v>77</v>
      </c>
      <c r="Q100">
        <v>57</v>
      </c>
      <c r="R100" s="1">
        <v>34</v>
      </c>
    </row>
    <row r="101" spans="1:18" ht="15.95" customHeight="1" x14ac:dyDescent="0.2">
      <c r="A101" t="s">
        <v>418</v>
      </c>
      <c r="B101" t="s">
        <v>419</v>
      </c>
      <c r="C101" t="s">
        <v>336</v>
      </c>
      <c r="D101">
        <v>21</v>
      </c>
      <c r="E101">
        <v>27</v>
      </c>
      <c r="F101">
        <v>35</v>
      </c>
      <c r="G101">
        <v>39</v>
      </c>
      <c r="H101">
        <v>10</v>
      </c>
      <c r="I101">
        <v>1</v>
      </c>
      <c r="J101"/>
      <c r="K101">
        <v>1</v>
      </c>
      <c r="L101">
        <v>1</v>
      </c>
      <c r="M101"/>
      <c r="N101">
        <v>35</v>
      </c>
      <c r="O101">
        <v>33</v>
      </c>
      <c r="P101">
        <v>53</v>
      </c>
      <c r="Q101">
        <v>43</v>
      </c>
      <c r="R101" s="1">
        <v>12</v>
      </c>
    </row>
    <row r="102" spans="1:18" ht="15.95" customHeight="1" x14ac:dyDescent="0.2">
      <c r="A102" t="s">
        <v>459</v>
      </c>
      <c r="B102" t="s">
        <v>460</v>
      </c>
      <c r="C102" t="s">
        <v>343</v>
      </c>
      <c r="D102">
        <v>14</v>
      </c>
      <c r="E102">
        <v>18</v>
      </c>
      <c r="F102">
        <v>19</v>
      </c>
      <c r="G102">
        <v>28</v>
      </c>
      <c r="H102">
        <v>10</v>
      </c>
      <c r="I102"/>
      <c r="J102">
        <v>1</v>
      </c>
      <c r="K102"/>
      <c r="L102">
        <v>1</v>
      </c>
      <c r="M102"/>
      <c r="N102">
        <v>15</v>
      </c>
      <c r="O102">
        <v>63</v>
      </c>
      <c r="P102">
        <v>43</v>
      </c>
      <c r="Q102">
        <v>82</v>
      </c>
      <c r="R102" s="1">
        <v>17</v>
      </c>
    </row>
    <row r="103" spans="1:18" ht="15.95" customHeight="1" x14ac:dyDescent="0.2">
      <c r="A103" t="s">
        <v>463</v>
      </c>
      <c r="B103" t="s">
        <v>464</v>
      </c>
      <c r="C103" t="s">
        <v>338</v>
      </c>
      <c r="D103">
        <v>22</v>
      </c>
      <c r="E103">
        <v>16</v>
      </c>
      <c r="F103">
        <v>36</v>
      </c>
      <c r="G103">
        <v>21</v>
      </c>
      <c r="H103">
        <v>10</v>
      </c>
      <c r="I103"/>
      <c r="J103"/>
      <c r="K103">
        <v>1</v>
      </c>
      <c r="L103"/>
      <c r="M103"/>
      <c r="N103">
        <v>29</v>
      </c>
      <c r="O103">
        <v>33</v>
      </c>
      <c r="P103">
        <v>74</v>
      </c>
      <c r="Q103">
        <v>55</v>
      </c>
      <c r="R103" s="1">
        <v>14</v>
      </c>
    </row>
    <row r="104" spans="1:18" ht="15.95" customHeight="1" x14ac:dyDescent="0.2">
      <c r="A104" t="s">
        <v>530</v>
      </c>
      <c r="B104" t="s">
        <v>67</v>
      </c>
      <c r="C104" t="s">
        <v>336</v>
      </c>
      <c r="D104">
        <v>23</v>
      </c>
      <c r="E104">
        <v>10</v>
      </c>
      <c r="F104">
        <v>29</v>
      </c>
      <c r="G104">
        <v>15</v>
      </c>
      <c r="H104">
        <v>10</v>
      </c>
      <c r="I104">
        <v>1</v>
      </c>
      <c r="J104"/>
      <c r="K104">
        <v>3</v>
      </c>
      <c r="L104"/>
      <c r="M104">
        <v>1</v>
      </c>
      <c r="N104">
        <v>28</v>
      </c>
      <c r="O104">
        <v>13</v>
      </c>
      <c r="P104">
        <v>127</v>
      </c>
      <c r="Q104">
        <v>38</v>
      </c>
      <c r="R104" s="1">
        <v>24</v>
      </c>
    </row>
    <row r="105" spans="1:18" ht="15.95" customHeight="1" x14ac:dyDescent="0.2">
      <c r="A105" t="s">
        <v>657</v>
      </c>
      <c r="B105" t="s">
        <v>475</v>
      </c>
      <c r="C105" t="s">
        <v>343</v>
      </c>
      <c r="D105">
        <v>7</v>
      </c>
      <c r="E105">
        <v>6</v>
      </c>
      <c r="F105">
        <v>14</v>
      </c>
      <c r="G105">
        <v>8</v>
      </c>
      <c r="H105">
        <v>10</v>
      </c>
      <c r="I105"/>
      <c r="J105"/>
      <c r="K105"/>
      <c r="L105"/>
      <c r="M105"/>
      <c r="N105">
        <v>43</v>
      </c>
      <c r="O105">
        <v>5</v>
      </c>
      <c r="P105">
        <v>46</v>
      </c>
      <c r="Q105">
        <v>13</v>
      </c>
      <c r="R105" s="1">
        <v>29</v>
      </c>
    </row>
    <row r="106" spans="1:18" ht="15.95" customHeight="1" x14ac:dyDescent="0.2">
      <c r="A106" t="s">
        <v>855</v>
      </c>
      <c r="B106" t="s">
        <v>404</v>
      </c>
      <c r="C106" t="s">
        <v>343</v>
      </c>
      <c r="D106">
        <v>3</v>
      </c>
      <c r="E106">
        <v>6</v>
      </c>
      <c r="F106">
        <v>10</v>
      </c>
      <c r="G106">
        <v>22</v>
      </c>
      <c r="H106">
        <v>9</v>
      </c>
      <c r="I106"/>
      <c r="J106"/>
      <c r="K106"/>
      <c r="L106"/>
      <c r="M106"/>
      <c r="N106">
        <v>10</v>
      </c>
      <c r="O106">
        <v>10</v>
      </c>
      <c r="P106">
        <v>13</v>
      </c>
      <c r="Q106">
        <v>53</v>
      </c>
      <c r="R106" s="1">
        <v>25</v>
      </c>
    </row>
    <row r="107" spans="1:18" ht="15.95" customHeight="1" x14ac:dyDescent="0.2">
      <c r="A107" t="s">
        <v>448</v>
      </c>
      <c r="B107" t="s">
        <v>449</v>
      </c>
      <c r="C107" t="s">
        <v>338</v>
      </c>
      <c r="D107">
        <v>20</v>
      </c>
      <c r="E107">
        <v>20</v>
      </c>
      <c r="F107">
        <v>35</v>
      </c>
      <c r="G107">
        <v>21</v>
      </c>
      <c r="H107">
        <v>9</v>
      </c>
      <c r="I107">
        <v>1</v>
      </c>
      <c r="J107">
        <v>2</v>
      </c>
      <c r="K107">
        <v>1</v>
      </c>
      <c r="L107">
        <v>1</v>
      </c>
      <c r="M107"/>
      <c r="N107">
        <v>60</v>
      </c>
      <c r="O107">
        <v>39</v>
      </c>
      <c r="P107">
        <v>82</v>
      </c>
      <c r="Q107">
        <v>45</v>
      </c>
      <c r="R107" s="1">
        <v>26</v>
      </c>
    </row>
    <row r="108" spans="1:18" ht="15.95" customHeight="1" x14ac:dyDescent="0.2">
      <c r="A108" t="s">
        <v>442</v>
      </c>
      <c r="B108" t="s">
        <v>83</v>
      </c>
      <c r="C108" t="s">
        <v>338</v>
      </c>
      <c r="D108">
        <v>22</v>
      </c>
      <c r="E108">
        <v>24</v>
      </c>
      <c r="F108">
        <v>20</v>
      </c>
      <c r="G108">
        <v>20</v>
      </c>
      <c r="H108">
        <v>9</v>
      </c>
      <c r="I108">
        <v>1</v>
      </c>
      <c r="J108"/>
      <c r="K108"/>
      <c r="L108">
        <v>1</v>
      </c>
      <c r="M108"/>
      <c r="N108">
        <v>24</v>
      </c>
      <c r="O108">
        <v>25</v>
      </c>
      <c r="P108">
        <v>26</v>
      </c>
      <c r="Q108">
        <v>42</v>
      </c>
      <c r="R108" s="1">
        <v>4</v>
      </c>
    </row>
    <row r="109" spans="1:18" ht="15.95" customHeight="1" x14ac:dyDescent="0.2">
      <c r="A109" t="s">
        <v>479</v>
      </c>
      <c r="B109" t="s">
        <v>319</v>
      </c>
      <c r="C109" t="s">
        <v>349</v>
      </c>
      <c r="D109">
        <v>21</v>
      </c>
      <c r="E109">
        <v>14</v>
      </c>
      <c r="F109">
        <v>17</v>
      </c>
      <c r="G109">
        <v>18</v>
      </c>
      <c r="H109">
        <v>9</v>
      </c>
      <c r="I109">
        <v>1</v>
      </c>
      <c r="J109">
        <v>1</v>
      </c>
      <c r="K109"/>
      <c r="L109"/>
      <c r="M109"/>
      <c r="N109">
        <v>43</v>
      </c>
      <c r="O109">
        <v>26</v>
      </c>
      <c r="P109">
        <v>21</v>
      </c>
      <c r="Q109">
        <v>23</v>
      </c>
      <c r="R109" s="1">
        <v>13</v>
      </c>
    </row>
    <row r="110" spans="1:18" ht="15.95" customHeight="1" x14ac:dyDescent="0.2">
      <c r="A110" t="s">
        <v>453</v>
      </c>
      <c r="B110" t="s">
        <v>275</v>
      </c>
      <c r="C110" t="s">
        <v>349</v>
      </c>
      <c r="D110">
        <v>17</v>
      </c>
      <c r="E110">
        <v>18</v>
      </c>
      <c r="F110">
        <v>11</v>
      </c>
      <c r="G110">
        <v>13</v>
      </c>
      <c r="H110">
        <v>9</v>
      </c>
      <c r="I110"/>
      <c r="J110"/>
      <c r="K110">
        <v>1</v>
      </c>
      <c r="L110">
        <v>1</v>
      </c>
      <c r="M110"/>
      <c r="N110">
        <v>22</v>
      </c>
      <c r="O110">
        <v>29</v>
      </c>
      <c r="P110">
        <v>15</v>
      </c>
      <c r="Q110">
        <v>119</v>
      </c>
      <c r="R110" s="1">
        <v>10</v>
      </c>
    </row>
    <row r="111" spans="1:18" ht="15.95" customHeight="1" x14ac:dyDescent="0.2">
      <c r="A111" t="s">
        <v>582</v>
      </c>
      <c r="B111" t="s">
        <v>320</v>
      </c>
      <c r="C111" t="s">
        <v>351</v>
      </c>
      <c r="D111">
        <v>11</v>
      </c>
      <c r="E111">
        <v>5</v>
      </c>
      <c r="F111">
        <v>6</v>
      </c>
      <c r="G111">
        <v>12</v>
      </c>
      <c r="H111">
        <v>9</v>
      </c>
      <c r="I111"/>
      <c r="J111"/>
      <c r="K111"/>
      <c r="L111"/>
      <c r="M111">
        <v>1</v>
      </c>
      <c r="N111">
        <v>9</v>
      </c>
      <c r="O111">
        <v>7</v>
      </c>
      <c r="P111">
        <v>12</v>
      </c>
      <c r="Q111">
        <v>16</v>
      </c>
      <c r="R111" s="1">
        <v>14</v>
      </c>
    </row>
    <row r="112" spans="1:18" ht="15.95" customHeight="1" x14ac:dyDescent="0.2">
      <c r="A112" t="s">
        <v>561</v>
      </c>
      <c r="B112" t="s">
        <v>83</v>
      </c>
      <c r="C112" t="s">
        <v>338</v>
      </c>
      <c r="D112">
        <v>21</v>
      </c>
      <c r="E112">
        <v>8</v>
      </c>
      <c r="F112">
        <v>11</v>
      </c>
      <c r="G112">
        <v>11</v>
      </c>
      <c r="H112">
        <v>9</v>
      </c>
      <c r="I112"/>
      <c r="J112">
        <v>1</v>
      </c>
      <c r="K112">
        <v>1</v>
      </c>
      <c r="L112"/>
      <c r="M112">
        <v>2</v>
      </c>
      <c r="N112">
        <v>26</v>
      </c>
      <c r="O112">
        <v>17</v>
      </c>
      <c r="P112">
        <v>73</v>
      </c>
      <c r="Q112">
        <v>48</v>
      </c>
      <c r="R112" s="1">
        <v>19</v>
      </c>
    </row>
    <row r="113" spans="1:18" ht="15.95" customHeight="1" x14ac:dyDescent="0.2">
      <c r="A113" t="s">
        <v>473</v>
      </c>
      <c r="B113" t="s">
        <v>74</v>
      </c>
      <c r="C113" t="s">
        <v>343</v>
      </c>
      <c r="D113">
        <v>17</v>
      </c>
      <c r="E113">
        <v>16</v>
      </c>
      <c r="F113">
        <v>12</v>
      </c>
      <c r="G113">
        <v>10</v>
      </c>
      <c r="H113">
        <v>9</v>
      </c>
      <c r="I113">
        <v>1</v>
      </c>
      <c r="J113">
        <v>2</v>
      </c>
      <c r="K113"/>
      <c r="L113">
        <v>1</v>
      </c>
      <c r="M113"/>
      <c r="N113">
        <v>24</v>
      </c>
      <c r="O113">
        <v>26</v>
      </c>
      <c r="P113">
        <v>11</v>
      </c>
      <c r="Q113">
        <v>16</v>
      </c>
      <c r="R113" s="1">
        <v>19</v>
      </c>
    </row>
    <row r="114" spans="1:18" ht="15.95" customHeight="1" x14ac:dyDescent="0.2">
      <c r="A114" t="s">
        <v>627</v>
      </c>
      <c r="B114" t="s">
        <v>526</v>
      </c>
      <c r="C114" t="s">
        <v>346</v>
      </c>
      <c r="D114">
        <v>5</v>
      </c>
      <c r="E114">
        <v>6</v>
      </c>
      <c r="F114">
        <v>3</v>
      </c>
      <c r="G114">
        <v>7</v>
      </c>
      <c r="H114">
        <v>9</v>
      </c>
      <c r="I114"/>
      <c r="J114"/>
      <c r="K114"/>
      <c r="L114"/>
      <c r="M114"/>
      <c r="N114">
        <v>9</v>
      </c>
      <c r="O114">
        <v>8</v>
      </c>
      <c r="P114">
        <v>4</v>
      </c>
      <c r="Q114">
        <v>17</v>
      </c>
      <c r="R114" s="1">
        <v>14</v>
      </c>
    </row>
    <row r="115" spans="1:18" ht="15.95" customHeight="1" x14ac:dyDescent="0.2">
      <c r="A115" t="s">
        <v>578</v>
      </c>
      <c r="B115" t="s">
        <v>126</v>
      </c>
      <c r="C115" t="s">
        <v>336</v>
      </c>
      <c r="D115">
        <v>19</v>
      </c>
      <c r="E115">
        <v>8</v>
      </c>
      <c r="F115">
        <v>7</v>
      </c>
      <c r="G115">
        <v>6</v>
      </c>
      <c r="H115">
        <v>9</v>
      </c>
      <c r="I115"/>
      <c r="J115"/>
      <c r="K115">
        <v>1</v>
      </c>
      <c r="L115"/>
      <c r="M115"/>
      <c r="N115">
        <v>24</v>
      </c>
      <c r="O115">
        <v>12</v>
      </c>
      <c r="P115">
        <v>17</v>
      </c>
      <c r="Q115">
        <v>15</v>
      </c>
      <c r="R115" s="1">
        <v>13</v>
      </c>
    </row>
    <row r="116" spans="1:18" ht="15.95" customHeight="1" x14ac:dyDescent="0.2">
      <c r="A116" t="s">
        <v>471</v>
      </c>
      <c r="B116" t="s">
        <v>126</v>
      </c>
      <c r="C116" t="s">
        <v>336</v>
      </c>
      <c r="D116">
        <v>27</v>
      </c>
      <c r="E116">
        <v>15</v>
      </c>
      <c r="F116">
        <v>14</v>
      </c>
      <c r="G116">
        <v>36</v>
      </c>
      <c r="H116">
        <v>8</v>
      </c>
      <c r="I116"/>
      <c r="J116"/>
      <c r="K116">
        <v>1</v>
      </c>
      <c r="L116"/>
      <c r="M116"/>
      <c r="N116">
        <v>51</v>
      </c>
      <c r="O116">
        <v>18</v>
      </c>
      <c r="P116">
        <v>37</v>
      </c>
      <c r="Q116">
        <v>113</v>
      </c>
      <c r="R116" s="1">
        <v>15</v>
      </c>
    </row>
    <row r="117" spans="1:18" ht="15.95" customHeight="1" x14ac:dyDescent="0.2">
      <c r="A117" t="s">
        <v>472</v>
      </c>
      <c r="B117" t="s">
        <v>240</v>
      </c>
      <c r="C117" t="s">
        <v>336</v>
      </c>
      <c r="D117">
        <v>21</v>
      </c>
      <c r="E117">
        <v>17</v>
      </c>
      <c r="F117">
        <v>21</v>
      </c>
      <c r="G117">
        <v>24</v>
      </c>
      <c r="H117">
        <v>8</v>
      </c>
      <c r="I117">
        <v>2</v>
      </c>
      <c r="J117">
        <v>1</v>
      </c>
      <c r="K117">
        <v>1</v>
      </c>
      <c r="L117">
        <v>1</v>
      </c>
      <c r="M117"/>
      <c r="N117">
        <v>34</v>
      </c>
      <c r="O117">
        <v>28</v>
      </c>
      <c r="P117">
        <v>30</v>
      </c>
      <c r="Q117">
        <v>95</v>
      </c>
      <c r="R117" s="1">
        <v>10</v>
      </c>
    </row>
    <row r="118" spans="1:18" ht="15.95" customHeight="1" x14ac:dyDescent="0.2">
      <c r="A118" t="s">
        <v>481</v>
      </c>
      <c r="B118" t="s">
        <v>126</v>
      </c>
      <c r="C118" t="s">
        <v>336</v>
      </c>
      <c r="D118">
        <v>16</v>
      </c>
      <c r="E118">
        <v>12</v>
      </c>
      <c r="F118">
        <v>13</v>
      </c>
      <c r="G118">
        <v>22</v>
      </c>
      <c r="H118">
        <v>8</v>
      </c>
      <c r="I118"/>
      <c r="J118"/>
      <c r="K118">
        <v>1</v>
      </c>
      <c r="L118"/>
      <c r="M118"/>
      <c r="N118">
        <v>29</v>
      </c>
      <c r="O118">
        <v>19</v>
      </c>
      <c r="P118">
        <v>35</v>
      </c>
      <c r="Q118">
        <v>38</v>
      </c>
      <c r="R118" s="1">
        <v>31</v>
      </c>
    </row>
    <row r="119" spans="1:18" ht="15.95" customHeight="1" x14ac:dyDescent="0.2">
      <c r="A119" t="s">
        <v>452</v>
      </c>
      <c r="B119" t="s">
        <v>240</v>
      </c>
      <c r="C119" t="s">
        <v>336</v>
      </c>
      <c r="D119">
        <v>23</v>
      </c>
      <c r="E119">
        <v>19</v>
      </c>
      <c r="F119">
        <v>22</v>
      </c>
      <c r="G119">
        <v>19</v>
      </c>
      <c r="H119">
        <v>8</v>
      </c>
      <c r="I119">
        <v>4</v>
      </c>
      <c r="J119">
        <v>2</v>
      </c>
      <c r="K119">
        <v>1</v>
      </c>
      <c r="L119">
        <v>3</v>
      </c>
      <c r="M119"/>
      <c r="N119">
        <v>92</v>
      </c>
      <c r="O119">
        <v>150</v>
      </c>
      <c r="P119">
        <v>57</v>
      </c>
      <c r="Q119">
        <v>79</v>
      </c>
      <c r="R119" s="1">
        <v>35</v>
      </c>
    </row>
    <row r="120" spans="1:18" ht="15.95" customHeight="1" x14ac:dyDescent="0.2">
      <c r="A120" t="s">
        <v>410</v>
      </c>
      <c r="B120" t="s">
        <v>411</v>
      </c>
      <c r="C120" t="s">
        <v>336</v>
      </c>
      <c r="D120">
        <v>17</v>
      </c>
      <c r="E120">
        <v>30</v>
      </c>
      <c r="F120">
        <v>27</v>
      </c>
      <c r="G120">
        <v>18</v>
      </c>
      <c r="H120">
        <v>8</v>
      </c>
      <c r="I120"/>
      <c r="J120">
        <v>1</v>
      </c>
      <c r="K120"/>
      <c r="L120">
        <v>1</v>
      </c>
      <c r="M120"/>
      <c r="N120">
        <v>17</v>
      </c>
      <c r="O120">
        <v>42</v>
      </c>
      <c r="P120">
        <v>51</v>
      </c>
      <c r="Q120">
        <v>19</v>
      </c>
      <c r="R120" s="1">
        <v>16</v>
      </c>
    </row>
    <row r="121" spans="1:18" ht="15.95" customHeight="1" x14ac:dyDescent="0.2">
      <c r="A121" t="s">
        <v>493</v>
      </c>
      <c r="B121" t="s">
        <v>404</v>
      </c>
      <c r="C121" t="s">
        <v>343</v>
      </c>
      <c r="D121">
        <v>11</v>
      </c>
      <c r="E121">
        <v>13</v>
      </c>
      <c r="F121">
        <v>18</v>
      </c>
      <c r="G121">
        <v>13</v>
      </c>
      <c r="H121">
        <v>8</v>
      </c>
      <c r="I121"/>
      <c r="J121"/>
      <c r="K121">
        <v>1</v>
      </c>
      <c r="L121"/>
      <c r="M121">
        <v>1</v>
      </c>
      <c r="N121">
        <v>16</v>
      </c>
      <c r="O121">
        <v>47</v>
      </c>
      <c r="P121">
        <v>69</v>
      </c>
      <c r="Q121">
        <v>24</v>
      </c>
      <c r="R121" s="1">
        <v>32</v>
      </c>
    </row>
    <row r="122" spans="1:18" ht="15.95" customHeight="1" x14ac:dyDescent="0.2">
      <c r="A122" t="s">
        <v>504</v>
      </c>
      <c r="B122" t="s">
        <v>312</v>
      </c>
      <c r="C122" t="s">
        <v>351</v>
      </c>
      <c r="D122">
        <v>22</v>
      </c>
      <c r="E122">
        <v>12</v>
      </c>
      <c r="F122">
        <v>18</v>
      </c>
      <c r="G122">
        <v>13</v>
      </c>
      <c r="H122">
        <v>8</v>
      </c>
      <c r="I122">
        <v>1</v>
      </c>
      <c r="J122">
        <v>1</v>
      </c>
      <c r="K122">
        <v>2</v>
      </c>
      <c r="L122">
        <v>1</v>
      </c>
      <c r="M122"/>
      <c r="N122">
        <v>17</v>
      </c>
      <c r="O122">
        <v>26</v>
      </c>
      <c r="P122">
        <v>46</v>
      </c>
      <c r="Q122">
        <v>22</v>
      </c>
      <c r="R122" s="1">
        <v>16</v>
      </c>
    </row>
    <row r="123" spans="1:18" ht="15.95" customHeight="1" x14ac:dyDescent="0.2">
      <c r="A123" t="s">
        <v>482</v>
      </c>
      <c r="B123" t="s">
        <v>308</v>
      </c>
      <c r="C123" t="s">
        <v>363</v>
      </c>
      <c r="D123">
        <v>16</v>
      </c>
      <c r="E123">
        <v>13</v>
      </c>
      <c r="F123">
        <v>12</v>
      </c>
      <c r="G123">
        <v>12</v>
      </c>
      <c r="H123">
        <v>8</v>
      </c>
      <c r="I123">
        <v>1</v>
      </c>
      <c r="J123"/>
      <c r="K123"/>
      <c r="L123"/>
      <c r="M123">
        <v>1</v>
      </c>
      <c r="N123">
        <v>25</v>
      </c>
      <c r="O123">
        <v>24</v>
      </c>
      <c r="P123">
        <v>18</v>
      </c>
      <c r="Q123">
        <v>12</v>
      </c>
      <c r="R123" s="1">
        <v>35</v>
      </c>
    </row>
    <row r="124" spans="1:18" ht="15.95" customHeight="1" x14ac:dyDescent="0.2">
      <c r="A124" t="s">
        <v>466</v>
      </c>
      <c r="B124" t="s">
        <v>467</v>
      </c>
      <c r="C124" t="s">
        <v>336</v>
      </c>
      <c r="D124">
        <v>13</v>
      </c>
      <c r="E124">
        <v>17</v>
      </c>
      <c r="F124">
        <v>13</v>
      </c>
      <c r="G124">
        <v>11</v>
      </c>
      <c r="H124">
        <v>8</v>
      </c>
      <c r="I124"/>
      <c r="J124">
        <v>1</v>
      </c>
      <c r="K124">
        <v>1</v>
      </c>
      <c r="L124"/>
      <c r="M124"/>
      <c r="N124">
        <v>29</v>
      </c>
      <c r="O124">
        <v>35</v>
      </c>
      <c r="P124">
        <v>21</v>
      </c>
      <c r="Q124">
        <v>14</v>
      </c>
      <c r="R124" s="1">
        <v>15</v>
      </c>
    </row>
    <row r="125" spans="1:18" ht="15.95" customHeight="1" x14ac:dyDescent="0.2">
      <c r="A125" t="s">
        <v>575</v>
      </c>
      <c r="B125" t="s">
        <v>36</v>
      </c>
      <c r="C125" t="s">
        <v>336</v>
      </c>
      <c r="D125">
        <v>3</v>
      </c>
      <c r="E125">
        <v>8</v>
      </c>
      <c r="F125">
        <v>9</v>
      </c>
      <c r="G125">
        <v>9</v>
      </c>
      <c r="H125">
        <v>8</v>
      </c>
      <c r="I125"/>
      <c r="J125"/>
      <c r="K125">
        <v>1</v>
      </c>
      <c r="L125"/>
      <c r="M125"/>
      <c r="N125">
        <v>5</v>
      </c>
      <c r="O125">
        <v>18</v>
      </c>
      <c r="P125">
        <v>20</v>
      </c>
      <c r="Q125">
        <v>9</v>
      </c>
      <c r="R125" s="1">
        <v>12</v>
      </c>
    </row>
    <row r="126" spans="1:18" ht="15.95" customHeight="1" x14ac:dyDescent="0.2">
      <c r="A126" t="s">
        <v>502</v>
      </c>
      <c r="B126" t="s">
        <v>67</v>
      </c>
      <c r="C126" t="s">
        <v>336</v>
      </c>
      <c r="D126">
        <v>6</v>
      </c>
      <c r="E126">
        <v>12</v>
      </c>
      <c r="F126">
        <v>2</v>
      </c>
      <c r="G126">
        <v>8</v>
      </c>
      <c r="H126">
        <v>8</v>
      </c>
      <c r="I126"/>
      <c r="J126">
        <v>1</v>
      </c>
      <c r="K126"/>
      <c r="L126"/>
      <c r="M126">
        <v>1</v>
      </c>
      <c r="N126">
        <v>5</v>
      </c>
      <c r="O126">
        <v>44</v>
      </c>
      <c r="P126">
        <v>4</v>
      </c>
      <c r="Q126">
        <v>11</v>
      </c>
      <c r="R126" s="1">
        <v>56</v>
      </c>
    </row>
    <row r="127" spans="1:18" ht="15.95" customHeight="1" x14ac:dyDescent="0.2">
      <c r="A127" t="s">
        <v>545</v>
      </c>
      <c r="B127" t="s">
        <v>130</v>
      </c>
      <c r="C127" t="s">
        <v>361</v>
      </c>
      <c r="D127">
        <v>13</v>
      </c>
      <c r="E127">
        <v>8</v>
      </c>
      <c r="F127">
        <v>11</v>
      </c>
      <c r="G127">
        <v>6</v>
      </c>
      <c r="H127">
        <v>8</v>
      </c>
      <c r="I127"/>
      <c r="J127"/>
      <c r="K127"/>
      <c r="L127"/>
      <c r="M127"/>
      <c r="N127">
        <v>9</v>
      </c>
      <c r="O127">
        <v>4</v>
      </c>
      <c r="P127">
        <v>10</v>
      </c>
      <c r="Q127">
        <v>12</v>
      </c>
      <c r="R127" s="1">
        <v>9</v>
      </c>
    </row>
    <row r="128" spans="1:18" ht="15.95" customHeight="1" x14ac:dyDescent="0.2">
      <c r="A128" t="s">
        <v>592</v>
      </c>
      <c r="B128" t="s">
        <v>240</v>
      </c>
      <c r="C128" t="s">
        <v>336</v>
      </c>
      <c r="D128">
        <v>5</v>
      </c>
      <c r="E128">
        <v>7</v>
      </c>
      <c r="F128">
        <v>7</v>
      </c>
      <c r="G128">
        <v>6</v>
      </c>
      <c r="H128">
        <v>8</v>
      </c>
      <c r="I128"/>
      <c r="J128">
        <v>1</v>
      </c>
      <c r="K128">
        <v>2</v>
      </c>
      <c r="L128"/>
      <c r="M128"/>
      <c r="N128">
        <v>7</v>
      </c>
      <c r="O128">
        <v>11</v>
      </c>
      <c r="P128">
        <v>16</v>
      </c>
      <c r="Q128">
        <v>13</v>
      </c>
      <c r="R128" s="1">
        <v>14</v>
      </c>
    </row>
    <row r="129" spans="1:18" ht="15.95" customHeight="1" x14ac:dyDescent="0.2">
      <c r="A129" t="s">
        <v>478</v>
      </c>
      <c r="B129" t="s">
        <v>302</v>
      </c>
      <c r="C129" t="s">
        <v>349</v>
      </c>
      <c r="D129">
        <v>21</v>
      </c>
      <c r="E129">
        <v>15</v>
      </c>
      <c r="F129">
        <v>21</v>
      </c>
      <c r="G129">
        <v>26</v>
      </c>
      <c r="H129">
        <v>7</v>
      </c>
      <c r="I129"/>
      <c r="J129"/>
      <c r="K129"/>
      <c r="L129"/>
      <c r="M129"/>
      <c r="N129">
        <v>30</v>
      </c>
      <c r="O129">
        <v>17</v>
      </c>
      <c r="P129">
        <v>28</v>
      </c>
      <c r="Q129">
        <v>43</v>
      </c>
      <c r="R129" s="1">
        <v>9</v>
      </c>
    </row>
    <row r="130" spans="1:18" ht="15.95" customHeight="1" x14ac:dyDescent="0.2">
      <c r="A130" t="s">
        <v>432</v>
      </c>
      <c r="B130" t="s">
        <v>313</v>
      </c>
      <c r="C130" t="s">
        <v>336</v>
      </c>
      <c r="D130">
        <v>33</v>
      </c>
      <c r="E130">
        <v>23</v>
      </c>
      <c r="F130">
        <v>23</v>
      </c>
      <c r="G130">
        <v>25</v>
      </c>
      <c r="H130">
        <v>7</v>
      </c>
      <c r="I130"/>
      <c r="J130"/>
      <c r="K130">
        <v>1</v>
      </c>
      <c r="L130">
        <v>1</v>
      </c>
      <c r="M130"/>
      <c r="N130">
        <v>53</v>
      </c>
      <c r="O130">
        <v>29</v>
      </c>
      <c r="P130">
        <v>85</v>
      </c>
      <c r="Q130">
        <v>87</v>
      </c>
      <c r="R130" s="1">
        <v>10</v>
      </c>
    </row>
    <row r="131" spans="1:18" ht="15.95" customHeight="1" x14ac:dyDescent="0.2">
      <c r="A131" t="s">
        <v>491</v>
      </c>
      <c r="B131" t="s">
        <v>310</v>
      </c>
      <c r="C131" t="s">
        <v>346</v>
      </c>
      <c r="D131">
        <v>14</v>
      </c>
      <c r="E131">
        <v>12</v>
      </c>
      <c r="F131">
        <v>14</v>
      </c>
      <c r="G131">
        <v>18</v>
      </c>
      <c r="H131">
        <v>7</v>
      </c>
      <c r="I131"/>
      <c r="J131">
        <v>1</v>
      </c>
      <c r="K131"/>
      <c r="L131">
        <v>1</v>
      </c>
      <c r="M131"/>
      <c r="N131">
        <v>16</v>
      </c>
      <c r="O131">
        <v>34</v>
      </c>
      <c r="P131">
        <v>20</v>
      </c>
      <c r="Q131">
        <v>43</v>
      </c>
      <c r="R131" s="1">
        <v>18</v>
      </c>
    </row>
    <row r="132" spans="1:18" ht="15.95" customHeight="1" x14ac:dyDescent="0.2">
      <c r="A132" t="s">
        <v>434</v>
      </c>
      <c r="B132" t="s">
        <v>126</v>
      </c>
      <c r="C132" t="s">
        <v>336</v>
      </c>
      <c r="D132">
        <v>21</v>
      </c>
      <c r="E132">
        <v>24</v>
      </c>
      <c r="F132">
        <v>35</v>
      </c>
      <c r="G132">
        <v>17</v>
      </c>
      <c r="H132">
        <v>7</v>
      </c>
      <c r="I132">
        <v>2</v>
      </c>
      <c r="J132"/>
      <c r="K132"/>
      <c r="L132">
        <v>1</v>
      </c>
      <c r="M132">
        <v>1</v>
      </c>
      <c r="N132">
        <v>61</v>
      </c>
      <c r="O132">
        <v>43</v>
      </c>
      <c r="P132">
        <v>78</v>
      </c>
      <c r="Q132">
        <v>48</v>
      </c>
      <c r="R132" s="1">
        <v>18</v>
      </c>
    </row>
    <row r="133" spans="1:18" ht="15.95" customHeight="1" x14ac:dyDescent="0.2">
      <c r="A133" t="s">
        <v>483</v>
      </c>
      <c r="B133" t="s">
        <v>419</v>
      </c>
      <c r="C133" t="s">
        <v>336</v>
      </c>
      <c r="D133">
        <v>15</v>
      </c>
      <c r="E133">
        <v>15</v>
      </c>
      <c r="F133">
        <v>14</v>
      </c>
      <c r="G133">
        <v>15</v>
      </c>
      <c r="H133">
        <v>7</v>
      </c>
      <c r="I133"/>
      <c r="J133"/>
      <c r="K133"/>
      <c r="L133">
        <v>1</v>
      </c>
      <c r="M133"/>
      <c r="N133">
        <v>35</v>
      </c>
      <c r="O133">
        <v>37</v>
      </c>
      <c r="P133">
        <v>26</v>
      </c>
      <c r="Q133">
        <v>53</v>
      </c>
      <c r="R133" s="1">
        <v>49</v>
      </c>
    </row>
    <row r="134" spans="1:18" ht="15.95" customHeight="1" x14ac:dyDescent="0.2">
      <c r="A134" t="s">
        <v>476</v>
      </c>
      <c r="B134" t="s">
        <v>460</v>
      </c>
      <c r="C134" t="s">
        <v>343</v>
      </c>
      <c r="D134">
        <v>14</v>
      </c>
      <c r="E134">
        <v>16</v>
      </c>
      <c r="F134">
        <v>22</v>
      </c>
      <c r="G134">
        <v>14</v>
      </c>
      <c r="H134">
        <v>7</v>
      </c>
      <c r="I134">
        <v>1</v>
      </c>
      <c r="J134">
        <v>1</v>
      </c>
      <c r="K134"/>
      <c r="L134">
        <v>1</v>
      </c>
      <c r="M134"/>
      <c r="N134">
        <v>25</v>
      </c>
      <c r="O134">
        <v>43</v>
      </c>
      <c r="P134">
        <v>30</v>
      </c>
      <c r="Q134">
        <v>30</v>
      </c>
      <c r="R134" s="1">
        <v>38</v>
      </c>
    </row>
    <row r="135" spans="1:18" ht="15.95" customHeight="1" x14ac:dyDescent="0.2">
      <c r="A135" t="s">
        <v>490</v>
      </c>
      <c r="B135" t="s">
        <v>467</v>
      </c>
      <c r="C135" t="s">
        <v>336</v>
      </c>
      <c r="D135">
        <v>17</v>
      </c>
      <c r="E135">
        <v>13</v>
      </c>
      <c r="F135">
        <v>22</v>
      </c>
      <c r="G135">
        <v>14</v>
      </c>
      <c r="H135">
        <v>7</v>
      </c>
      <c r="I135">
        <v>1</v>
      </c>
      <c r="J135"/>
      <c r="K135"/>
      <c r="L135"/>
      <c r="M135"/>
      <c r="N135">
        <v>161</v>
      </c>
      <c r="O135">
        <v>29</v>
      </c>
      <c r="P135">
        <v>39</v>
      </c>
      <c r="Q135">
        <v>18</v>
      </c>
      <c r="R135" s="1">
        <v>12</v>
      </c>
    </row>
    <row r="136" spans="1:18" ht="15.95" customHeight="1" x14ac:dyDescent="0.2">
      <c r="A136" t="s">
        <v>522</v>
      </c>
      <c r="B136" t="s">
        <v>374</v>
      </c>
      <c r="C136" t="s">
        <v>336</v>
      </c>
      <c r="D136">
        <v>8</v>
      </c>
      <c r="E136">
        <v>11</v>
      </c>
      <c r="F136">
        <v>13</v>
      </c>
      <c r="G136">
        <v>13</v>
      </c>
      <c r="H136">
        <v>7</v>
      </c>
      <c r="I136">
        <v>1</v>
      </c>
      <c r="J136">
        <v>1</v>
      </c>
      <c r="K136">
        <v>2</v>
      </c>
      <c r="L136">
        <v>1</v>
      </c>
      <c r="M136">
        <v>1</v>
      </c>
      <c r="N136">
        <v>42</v>
      </c>
      <c r="O136">
        <v>48</v>
      </c>
      <c r="P136">
        <v>30</v>
      </c>
      <c r="Q136">
        <v>24</v>
      </c>
      <c r="R136" s="1">
        <v>17</v>
      </c>
    </row>
    <row r="137" spans="1:18" ht="15.95" customHeight="1" x14ac:dyDescent="0.2">
      <c r="A137" t="s">
        <v>455</v>
      </c>
      <c r="B137" t="s">
        <v>456</v>
      </c>
      <c r="C137" t="s">
        <v>346</v>
      </c>
      <c r="D137">
        <v>17</v>
      </c>
      <c r="E137">
        <v>18</v>
      </c>
      <c r="F137">
        <v>15</v>
      </c>
      <c r="G137">
        <v>12</v>
      </c>
      <c r="H137">
        <v>7</v>
      </c>
      <c r="I137"/>
      <c r="J137"/>
      <c r="K137">
        <v>1</v>
      </c>
      <c r="L137"/>
      <c r="M137"/>
      <c r="N137">
        <v>21</v>
      </c>
      <c r="O137">
        <v>22</v>
      </c>
      <c r="P137">
        <v>16</v>
      </c>
      <c r="Q137">
        <v>15</v>
      </c>
      <c r="R137" s="1">
        <v>20</v>
      </c>
    </row>
    <row r="138" spans="1:18" ht="15.95" customHeight="1" x14ac:dyDescent="0.2">
      <c r="A138" t="s">
        <v>532</v>
      </c>
      <c r="B138" t="s">
        <v>258</v>
      </c>
      <c r="C138" t="s">
        <v>345</v>
      </c>
      <c r="D138">
        <v>12</v>
      </c>
      <c r="E138">
        <v>10</v>
      </c>
      <c r="F138">
        <v>19</v>
      </c>
      <c r="G138">
        <v>11</v>
      </c>
      <c r="H138">
        <v>7</v>
      </c>
      <c r="I138">
        <v>1</v>
      </c>
      <c r="J138"/>
      <c r="K138"/>
      <c r="L138"/>
      <c r="M138"/>
      <c r="N138">
        <v>50</v>
      </c>
      <c r="O138">
        <v>8</v>
      </c>
      <c r="P138">
        <v>27</v>
      </c>
      <c r="Q138">
        <v>10</v>
      </c>
      <c r="R138" s="1">
        <v>20</v>
      </c>
    </row>
    <row r="139" spans="1:18" ht="15.95" customHeight="1" x14ac:dyDescent="0.2">
      <c r="A139" t="s">
        <v>489</v>
      </c>
      <c r="B139" t="s">
        <v>126</v>
      </c>
      <c r="C139" t="s">
        <v>336</v>
      </c>
      <c r="D139">
        <v>14</v>
      </c>
      <c r="E139">
        <v>14</v>
      </c>
      <c r="F139">
        <v>14</v>
      </c>
      <c r="G139">
        <v>11</v>
      </c>
      <c r="H139">
        <v>7</v>
      </c>
      <c r="I139">
        <v>1</v>
      </c>
      <c r="J139">
        <v>1</v>
      </c>
      <c r="K139"/>
      <c r="L139">
        <v>1</v>
      </c>
      <c r="M139">
        <v>1</v>
      </c>
      <c r="N139">
        <v>21</v>
      </c>
      <c r="O139">
        <v>47</v>
      </c>
      <c r="P139">
        <v>13</v>
      </c>
      <c r="Q139">
        <v>27</v>
      </c>
      <c r="R139" s="1">
        <v>12</v>
      </c>
    </row>
    <row r="140" spans="1:18" ht="15.95" customHeight="1" x14ac:dyDescent="0.2">
      <c r="A140" t="s">
        <v>505</v>
      </c>
      <c r="B140" t="s">
        <v>301</v>
      </c>
      <c r="C140" t="s">
        <v>338</v>
      </c>
      <c r="D140">
        <v>16</v>
      </c>
      <c r="E140">
        <v>13</v>
      </c>
      <c r="F140">
        <v>13</v>
      </c>
      <c r="G140">
        <v>11</v>
      </c>
      <c r="H140">
        <v>7</v>
      </c>
      <c r="I140"/>
      <c r="J140"/>
      <c r="K140"/>
      <c r="L140">
        <v>1</v>
      </c>
      <c r="M140"/>
      <c r="N140">
        <v>17</v>
      </c>
      <c r="O140">
        <v>25</v>
      </c>
      <c r="P140">
        <v>18</v>
      </c>
      <c r="Q140">
        <v>34</v>
      </c>
      <c r="R140" s="1">
        <v>7</v>
      </c>
    </row>
    <row r="141" spans="1:18" ht="15.95" customHeight="1" x14ac:dyDescent="0.2">
      <c r="A141" t="s">
        <v>492</v>
      </c>
      <c r="B141" t="s">
        <v>157</v>
      </c>
      <c r="C141" t="s">
        <v>349</v>
      </c>
      <c r="D141">
        <v>11</v>
      </c>
      <c r="E141">
        <v>13</v>
      </c>
      <c r="F141">
        <v>16</v>
      </c>
      <c r="G141">
        <v>10</v>
      </c>
      <c r="H141">
        <v>7</v>
      </c>
      <c r="I141"/>
      <c r="J141"/>
      <c r="K141">
        <v>1</v>
      </c>
      <c r="L141"/>
      <c r="M141"/>
      <c r="N141">
        <v>15</v>
      </c>
      <c r="O141">
        <v>12</v>
      </c>
      <c r="P141">
        <v>36</v>
      </c>
      <c r="Q141">
        <v>15</v>
      </c>
      <c r="R141" s="1">
        <v>9</v>
      </c>
    </row>
    <row r="142" spans="1:18" ht="15.95" customHeight="1" x14ac:dyDescent="0.2">
      <c r="A142" t="s">
        <v>811</v>
      </c>
      <c r="B142" t="s">
        <v>170</v>
      </c>
      <c r="C142" t="s">
        <v>336</v>
      </c>
      <c r="D142">
        <v>4</v>
      </c>
      <c r="E142">
        <v>3</v>
      </c>
      <c r="F142">
        <v>2</v>
      </c>
      <c r="G142">
        <v>10</v>
      </c>
      <c r="H142">
        <v>7</v>
      </c>
      <c r="I142"/>
      <c r="J142">
        <v>1</v>
      </c>
      <c r="K142"/>
      <c r="L142">
        <v>2</v>
      </c>
      <c r="M142"/>
      <c r="N142">
        <v>9</v>
      </c>
      <c r="O142">
        <v>7</v>
      </c>
      <c r="P142">
        <v>2</v>
      </c>
      <c r="Q142">
        <v>34</v>
      </c>
      <c r="R142" s="1">
        <v>8</v>
      </c>
    </row>
    <row r="143" spans="1:18" ht="15.95" customHeight="1" x14ac:dyDescent="0.2">
      <c r="A143" t="s">
        <v>488</v>
      </c>
      <c r="B143" t="s">
        <v>464</v>
      </c>
      <c r="C143" t="s">
        <v>338</v>
      </c>
      <c r="D143">
        <v>18</v>
      </c>
      <c r="E143">
        <v>14</v>
      </c>
      <c r="F143">
        <v>12</v>
      </c>
      <c r="G143">
        <v>9</v>
      </c>
      <c r="H143">
        <v>7</v>
      </c>
      <c r="I143"/>
      <c r="J143"/>
      <c r="K143">
        <v>1</v>
      </c>
      <c r="L143"/>
      <c r="M143"/>
      <c r="N143">
        <v>26</v>
      </c>
      <c r="O143">
        <v>11</v>
      </c>
      <c r="P143">
        <v>19</v>
      </c>
      <c r="Q143">
        <v>22</v>
      </c>
      <c r="R143" s="1">
        <v>12</v>
      </c>
    </row>
    <row r="144" spans="1:18" ht="15.95" customHeight="1" x14ac:dyDescent="0.2">
      <c r="A144" t="s">
        <v>485</v>
      </c>
      <c r="B144" t="s">
        <v>173</v>
      </c>
      <c r="C144" t="s">
        <v>378</v>
      </c>
      <c r="D144">
        <v>10</v>
      </c>
      <c r="E144">
        <v>15</v>
      </c>
      <c r="F144">
        <v>8</v>
      </c>
      <c r="G144">
        <v>8</v>
      </c>
      <c r="H144">
        <v>7</v>
      </c>
      <c r="I144">
        <v>1</v>
      </c>
      <c r="J144">
        <v>1</v>
      </c>
      <c r="K144">
        <v>1</v>
      </c>
      <c r="L144"/>
      <c r="M144"/>
      <c r="N144">
        <v>8</v>
      </c>
      <c r="O144">
        <v>15</v>
      </c>
      <c r="P144">
        <v>20</v>
      </c>
      <c r="Q144">
        <v>8</v>
      </c>
      <c r="R144" s="1">
        <v>14</v>
      </c>
    </row>
    <row r="145" spans="1:18" ht="15.95" customHeight="1" x14ac:dyDescent="0.2">
      <c r="A145" t="s">
        <v>509</v>
      </c>
      <c r="B145" t="s">
        <v>170</v>
      </c>
      <c r="C145" t="s">
        <v>336</v>
      </c>
      <c r="D145">
        <v>10</v>
      </c>
      <c r="E145">
        <v>8</v>
      </c>
      <c r="F145">
        <v>4</v>
      </c>
      <c r="G145">
        <v>6</v>
      </c>
      <c r="H145">
        <v>7</v>
      </c>
      <c r="I145">
        <v>2</v>
      </c>
      <c r="J145">
        <v>1</v>
      </c>
      <c r="K145"/>
      <c r="L145"/>
      <c r="M145"/>
      <c r="N145">
        <v>74</v>
      </c>
      <c r="O145">
        <v>20</v>
      </c>
      <c r="P145">
        <v>8</v>
      </c>
      <c r="Q145">
        <v>17</v>
      </c>
      <c r="R145" s="1">
        <v>15</v>
      </c>
    </row>
    <row r="146" spans="1:18" ht="15.95" customHeight="1" x14ac:dyDescent="0.2">
      <c r="A146" t="s">
        <v>600</v>
      </c>
      <c r="B146" t="s">
        <v>446</v>
      </c>
      <c r="C146" t="s">
        <v>372</v>
      </c>
      <c r="D146">
        <v>5</v>
      </c>
      <c r="E146">
        <v>6</v>
      </c>
      <c r="F146">
        <v>4</v>
      </c>
      <c r="G146">
        <v>3</v>
      </c>
      <c r="H146">
        <v>7</v>
      </c>
      <c r="I146"/>
      <c r="J146"/>
      <c r="K146"/>
      <c r="L146"/>
      <c r="M146"/>
      <c r="N146">
        <v>3</v>
      </c>
      <c r="O146">
        <v>17</v>
      </c>
      <c r="P146">
        <v>7</v>
      </c>
      <c r="Q146">
        <v>3</v>
      </c>
      <c r="R146" s="1">
        <v>16</v>
      </c>
    </row>
    <row r="147" spans="1:18" ht="15.95" customHeight="1" x14ac:dyDescent="0.2">
      <c r="A147" t="s">
        <v>480</v>
      </c>
      <c r="B147" t="s">
        <v>170</v>
      </c>
      <c r="C147" t="s">
        <v>336</v>
      </c>
      <c r="D147">
        <v>19</v>
      </c>
      <c r="E147">
        <v>16</v>
      </c>
      <c r="F147">
        <v>23</v>
      </c>
      <c r="G147">
        <v>28</v>
      </c>
      <c r="H147">
        <v>6</v>
      </c>
      <c r="I147"/>
      <c r="J147">
        <v>2</v>
      </c>
      <c r="K147">
        <v>2</v>
      </c>
      <c r="L147">
        <v>1</v>
      </c>
      <c r="M147">
        <v>1</v>
      </c>
      <c r="N147">
        <v>24</v>
      </c>
      <c r="O147">
        <v>36</v>
      </c>
      <c r="P147">
        <v>117</v>
      </c>
      <c r="Q147">
        <v>86</v>
      </c>
      <c r="R147" s="1">
        <v>15</v>
      </c>
    </row>
    <row r="148" spans="1:18" ht="15.95" customHeight="1" x14ac:dyDescent="0.2">
      <c r="A148" t="s">
        <v>495</v>
      </c>
      <c r="B148" t="s">
        <v>496</v>
      </c>
      <c r="C148" t="s">
        <v>343</v>
      </c>
      <c r="D148">
        <v>10</v>
      </c>
      <c r="E148">
        <v>14</v>
      </c>
      <c r="F148">
        <v>14</v>
      </c>
      <c r="G148">
        <v>21</v>
      </c>
      <c r="H148">
        <v>6</v>
      </c>
      <c r="I148"/>
      <c r="J148">
        <v>1</v>
      </c>
      <c r="K148"/>
      <c r="L148">
        <v>2</v>
      </c>
      <c r="M148"/>
      <c r="N148">
        <v>10</v>
      </c>
      <c r="O148">
        <v>35</v>
      </c>
      <c r="P148">
        <v>17</v>
      </c>
      <c r="Q148">
        <v>52</v>
      </c>
      <c r="R148" s="1">
        <v>12</v>
      </c>
    </row>
    <row r="149" spans="1:18" ht="15.95" customHeight="1" x14ac:dyDescent="0.2">
      <c r="A149" t="s">
        <v>468</v>
      </c>
      <c r="B149" t="s">
        <v>374</v>
      </c>
      <c r="C149" t="s">
        <v>336</v>
      </c>
      <c r="D149">
        <v>12</v>
      </c>
      <c r="E149">
        <v>17</v>
      </c>
      <c r="F149">
        <v>15</v>
      </c>
      <c r="G149">
        <v>18</v>
      </c>
      <c r="H149">
        <v>6</v>
      </c>
      <c r="I149"/>
      <c r="J149">
        <v>2</v>
      </c>
      <c r="K149"/>
      <c r="L149"/>
      <c r="M149"/>
      <c r="N149">
        <v>12</v>
      </c>
      <c r="O149">
        <v>81</v>
      </c>
      <c r="P149">
        <v>33</v>
      </c>
      <c r="Q149">
        <v>24</v>
      </c>
      <c r="R149" s="1">
        <v>21</v>
      </c>
    </row>
    <row r="150" spans="1:18" ht="15.95" customHeight="1" x14ac:dyDescent="0.2">
      <c r="A150" t="s">
        <v>454</v>
      </c>
      <c r="B150" t="s">
        <v>36</v>
      </c>
      <c r="C150" t="s">
        <v>336</v>
      </c>
      <c r="D150">
        <v>18</v>
      </c>
      <c r="E150">
        <v>18</v>
      </c>
      <c r="F150">
        <v>15</v>
      </c>
      <c r="G150">
        <v>17</v>
      </c>
      <c r="H150">
        <v>6</v>
      </c>
      <c r="I150"/>
      <c r="J150">
        <v>2</v>
      </c>
      <c r="K150"/>
      <c r="L150">
        <v>1</v>
      </c>
      <c r="M150"/>
      <c r="N150">
        <v>31</v>
      </c>
      <c r="O150">
        <v>71</v>
      </c>
      <c r="P150">
        <v>31</v>
      </c>
      <c r="Q150">
        <v>37</v>
      </c>
      <c r="R150" s="1">
        <v>7</v>
      </c>
    </row>
    <row r="151" spans="1:18" ht="15.95" customHeight="1" x14ac:dyDescent="0.2">
      <c r="A151" t="s">
        <v>469</v>
      </c>
      <c r="B151" t="s">
        <v>113</v>
      </c>
      <c r="C151" t="s">
        <v>355</v>
      </c>
      <c r="D151">
        <v>7</v>
      </c>
      <c r="E151">
        <v>15</v>
      </c>
      <c r="F151">
        <v>14</v>
      </c>
      <c r="G151">
        <v>16</v>
      </c>
      <c r="H151">
        <v>6</v>
      </c>
      <c r="I151"/>
      <c r="J151"/>
      <c r="K151"/>
      <c r="L151"/>
      <c r="M151"/>
      <c r="N151">
        <v>13</v>
      </c>
      <c r="O151">
        <v>17</v>
      </c>
      <c r="P151">
        <v>18</v>
      </c>
      <c r="Q151">
        <v>21</v>
      </c>
      <c r="R151" s="1">
        <v>40</v>
      </c>
    </row>
    <row r="152" spans="1:18" ht="15.95" customHeight="1" x14ac:dyDescent="0.2">
      <c r="A152" t="s">
        <v>503</v>
      </c>
      <c r="B152" t="s">
        <v>50</v>
      </c>
      <c r="C152" t="s">
        <v>338</v>
      </c>
      <c r="D152">
        <v>3</v>
      </c>
      <c r="E152">
        <v>13</v>
      </c>
      <c r="F152">
        <v>11</v>
      </c>
      <c r="G152">
        <v>12</v>
      </c>
      <c r="H152">
        <v>6</v>
      </c>
      <c r="I152"/>
      <c r="J152"/>
      <c r="K152">
        <v>2</v>
      </c>
      <c r="L152"/>
      <c r="M152"/>
      <c r="N152">
        <v>22</v>
      </c>
      <c r="O152">
        <v>21</v>
      </c>
      <c r="P152">
        <v>17</v>
      </c>
      <c r="Q152">
        <v>31</v>
      </c>
      <c r="R152" s="1">
        <v>12</v>
      </c>
    </row>
    <row r="153" spans="1:18" ht="15.95" customHeight="1" x14ac:dyDescent="0.2">
      <c r="A153" t="s">
        <v>548</v>
      </c>
      <c r="B153" t="s">
        <v>150</v>
      </c>
      <c r="C153" t="s">
        <v>372</v>
      </c>
      <c r="D153">
        <v>11</v>
      </c>
      <c r="E153">
        <v>9</v>
      </c>
      <c r="F153">
        <v>5</v>
      </c>
      <c r="G153">
        <v>11</v>
      </c>
      <c r="H153">
        <v>6</v>
      </c>
      <c r="I153"/>
      <c r="J153">
        <v>1</v>
      </c>
      <c r="K153"/>
      <c r="L153"/>
      <c r="M153"/>
      <c r="N153">
        <v>12</v>
      </c>
      <c r="O153">
        <v>41</v>
      </c>
      <c r="P153">
        <v>5</v>
      </c>
      <c r="Q153">
        <v>18</v>
      </c>
      <c r="R153" s="1">
        <v>13</v>
      </c>
    </row>
    <row r="154" spans="1:18" ht="15.95" customHeight="1" x14ac:dyDescent="0.2">
      <c r="A154" t="s">
        <v>516</v>
      </c>
      <c r="B154" t="s">
        <v>170</v>
      </c>
      <c r="C154" t="s">
        <v>336</v>
      </c>
      <c r="D154">
        <v>20</v>
      </c>
      <c r="E154">
        <v>9</v>
      </c>
      <c r="F154">
        <v>18</v>
      </c>
      <c r="G154">
        <v>10</v>
      </c>
      <c r="H154">
        <v>6</v>
      </c>
      <c r="I154"/>
      <c r="J154"/>
      <c r="K154">
        <v>1</v>
      </c>
      <c r="L154">
        <v>1</v>
      </c>
      <c r="M154"/>
      <c r="N154">
        <v>51</v>
      </c>
      <c r="O154">
        <v>11</v>
      </c>
      <c r="P154">
        <v>23</v>
      </c>
      <c r="Q154">
        <v>22</v>
      </c>
      <c r="R154" s="1">
        <v>15</v>
      </c>
    </row>
    <row r="155" spans="1:18" ht="15.95" customHeight="1" x14ac:dyDescent="0.2">
      <c r="A155" t="s">
        <v>494</v>
      </c>
      <c r="B155" t="s">
        <v>50</v>
      </c>
      <c r="C155" t="s">
        <v>338</v>
      </c>
      <c r="D155">
        <v>10</v>
      </c>
      <c r="E155">
        <v>13</v>
      </c>
      <c r="F155">
        <v>11</v>
      </c>
      <c r="G155">
        <v>10</v>
      </c>
      <c r="H155">
        <v>6</v>
      </c>
      <c r="I155"/>
      <c r="J155">
        <v>1</v>
      </c>
      <c r="K155">
        <v>1</v>
      </c>
      <c r="L155">
        <v>1</v>
      </c>
      <c r="M155"/>
      <c r="N155">
        <v>7</v>
      </c>
      <c r="O155">
        <v>15</v>
      </c>
      <c r="P155">
        <v>18</v>
      </c>
      <c r="Q155">
        <v>122</v>
      </c>
      <c r="R155" s="1">
        <v>5</v>
      </c>
    </row>
    <row r="156" spans="1:18" ht="15.95" customHeight="1" x14ac:dyDescent="0.2">
      <c r="A156" t="s">
        <v>541</v>
      </c>
      <c r="B156" t="s">
        <v>113</v>
      </c>
      <c r="C156" t="s">
        <v>355</v>
      </c>
      <c r="D156">
        <v>4</v>
      </c>
      <c r="E156">
        <v>8</v>
      </c>
      <c r="F156">
        <v>9</v>
      </c>
      <c r="G156">
        <v>10</v>
      </c>
      <c r="H156">
        <v>6</v>
      </c>
      <c r="I156"/>
      <c r="J156"/>
      <c r="K156"/>
      <c r="L156">
        <v>1</v>
      </c>
      <c r="M156"/>
      <c r="N156">
        <v>6</v>
      </c>
      <c r="O156">
        <v>8</v>
      </c>
      <c r="P156">
        <v>12</v>
      </c>
      <c r="Q156">
        <v>66</v>
      </c>
      <c r="R156" s="1">
        <v>37</v>
      </c>
    </row>
    <row r="157" spans="1:18" ht="15.95" customHeight="1" x14ac:dyDescent="0.2">
      <c r="A157" t="s">
        <v>523</v>
      </c>
      <c r="B157" t="s">
        <v>374</v>
      </c>
      <c r="C157" t="s">
        <v>336</v>
      </c>
      <c r="D157">
        <v>8</v>
      </c>
      <c r="E157">
        <v>10</v>
      </c>
      <c r="F157">
        <v>7</v>
      </c>
      <c r="G157">
        <v>9</v>
      </c>
      <c r="H157">
        <v>6</v>
      </c>
      <c r="I157"/>
      <c r="J157"/>
      <c r="K157"/>
      <c r="L157"/>
      <c r="M157"/>
      <c r="N157">
        <v>4</v>
      </c>
      <c r="O157">
        <v>19</v>
      </c>
      <c r="P157">
        <v>15</v>
      </c>
      <c r="Q157">
        <v>17</v>
      </c>
      <c r="R157" s="1">
        <v>38</v>
      </c>
    </row>
    <row r="158" spans="1:18" ht="15.95" customHeight="1" x14ac:dyDescent="0.2">
      <c r="A158" t="s">
        <v>711</v>
      </c>
      <c r="B158" t="s">
        <v>83</v>
      </c>
      <c r="C158" t="s">
        <v>338</v>
      </c>
      <c r="D158">
        <v>8</v>
      </c>
      <c r="E158">
        <v>4</v>
      </c>
      <c r="F158">
        <v>6</v>
      </c>
      <c r="G158">
        <v>9</v>
      </c>
      <c r="H158">
        <v>6</v>
      </c>
      <c r="I158">
        <v>3</v>
      </c>
      <c r="J158">
        <v>1</v>
      </c>
      <c r="K158">
        <v>2</v>
      </c>
      <c r="L158">
        <v>2</v>
      </c>
      <c r="M158">
        <v>2</v>
      </c>
      <c r="N158">
        <v>22</v>
      </c>
      <c r="O158">
        <v>40</v>
      </c>
      <c r="P158">
        <v>296</v>
      </c>
      <c r="Q158">
        <v>62</v>
      </c>
      <c r="R158" s="1">
        <v>52</v>
      </c>
    </row>
    <row r="159" spans="1:18" ht="15.95" customHeight="1" x14ac:dyDescent="0.2">
      <c r="A159" t="s">
        <v>511</v>
      </c>
      <c r="B159" t="s">
        <v>310</v>
      </c>
      <c r="C159" t="s">
        <v>346</v>
      </c>
      <c r="D159">
        <v>9</v>
      </c>
      <c r="E159">
        <v>12</v>
      </c>
      <c r="F159">
        <v>14</v>
      </c>
      <c r="G159">
        <v>8</v>
      </c>
      <c r="H159">
        <v>6</v>
      </c>
      <c r="I159"/>
      <c r="J159"/>
      <c r="K159">
        <v>1</v>
      </c>
      <c r="L159"/>
      <c r="M159"/>
      <c r="N159">
        <v>9</v>
      </c>
      <c r="O159">
        <v>27</v>
      </c>
      <c r="P159">
        <v>37</v>
      </c>
      <c r="Q159">
        <v>13</v>
      </c>
      <c r="R159" s="1">
        <v>11</v>
      </c>
    </row>
    <row r="160" spans="1:18" ht="15.95" customHeight="1" x14ac:dyDescent="0.2">
      <c r="A160" t="s">
        <v>566</v>
      </c>
      <c r="B160" t="s">
        <v>36</v>
      </c>
      <c r="C160" t="s">
        <v>336</v>
      </c>
      <c r="D160">
        <v>9</v>
      </c>
      <c r="E160">
        <v>8</v>
      </c>
      <c r="F160">
        <v>11</v>
      </c>
      <c r="G160">
        <v>7</v>
      </c>
      <c r="H160">
        <v>6</v>
      </c>
      <c r="I160"/>
      <c r="J160">
        <v>1</v>
      </c>
      <c r="K160">
        <v>2</v>
      </c>
      <c r="L160"/>
      <c r="M160"/>
      <c r="N160">
        <v>14</v>
      </c>
      <c r="O160">
        <v>16</v>
      </c>
      <c r="P160">
        <v>38</v>
      </c>
      <c r="Q160">
        <v>29</v>
      </c>
      <c r="R160" s="1">
        <v>9</v>
      </c>
    </row>
    <row r="161" spans="1:18" ht="15.95" customHeight="1" x14ac:dyDescent="0.2">
      <c r="A161" t="s">
        <v>525</v>
      </c>
      <c r="B161" t="s">
        <v>526</v>
      </c>
      <c r="C161" t="s">
        <v>346</v>
      </c>
      <c r="D161">
        <v>6</v>
      </c>
      <c r="E161">
        <v>11</v>
      </c>
      <c r="F161">
        <v>9</v>
      </c>
      <c r="G161">
        <v>5</v>
      </c>
      <c r="H161">
        <v>6</v>
      </c>
      <c r="I161"/>
      <c r="J161">
        <v>1</v>
      </c>
      <c r="K161"/>
      <c r="L161"/>
      <c r="M161"/>
      <c r="N161">
        <v>7</v>
      </c>
      <c r="O161">
        <v>43</v>
      </c>
      <c r="P161">
        <v>24</v>
      </c>
      <c r="Q161">
        <v>6</v>
      </c>
      <c r="R161" s="1">
        <v>9</v>
      </c>
    </row>
    <row r="162" spans="1:18" ht="15.95" customHeight="1" x14ac:dyDescent="0.2">
      <c r="A162" t="s">
        <v>1986</v>
      </c>
      <c r="B162" t="s">
        <v>310</v>
      </c>
      <c r="C162" t="s">
        <v>346</v>
      </c>
      <c r="D162">
        <v>2</v>
      </c>
      <c r="E162">
        <v>0</v>
      </c>
      <c r="F162">
        <v>1</v>
      </c>
      <c r="G162">
        <v>5</v>
      </c>
      <c r="H162">
        <v>6</v>
      </c>
      <c r="I162"/>
      <c r="J162"/>
      <c r="K162">
        <v>1</v>
      </c>
      <c r="L162">
        <v>1</v>
      </c>
      <c r="M162"/>
      <c r="N162">
        <v>9</v>
      </c>
      <c r="O162"/>
      <c r="P162">
        <v>32</v>
      </c>
      <c r="Q162">
        <v>9</v>
      </c>
      <c r="R162" s="1">
        <v>12</v>
      </c>
    </row>
    <row r="163" spans="1:18" ht="15.95" customHeight="1" x14ac:dyDescent="0.2">
      <c r="A163" t="s">
        <v>1041</v>
      </c>
      <c r="B163" t="s">
        <v>67</v>
      </c>
      <c r="C163" t="s">
        <v>336</v>
      </c>
      <c r="D163">
        <v>1</v>
      </c>
      <c r="E163">
        <v>2</v>
      </c>
      <c r="F163">
        <v>0</v>
      </c>
      <c r="G163">
        <v>5</v>
      </c>
      <c r="H163">
        <v>6</v>
      </c>
      <c r="I163"/>
      <c r="J163"/>
      <c r="K163"/>
      <c r="L163"/>
      <c r="M163"/>
      <c r="N163">
        <v>2</v>
      </c>
      <c r="O163">
        <v>3</v>
      </c>
      <c r="P163"/>
      <c r="Q163">
        <v>194</v>
      </c>
      <c r="R163" s="1">
        <v>11</v>
      </c>
    </row>
    <row r="164" spans="1:18" ht="15.95" customHeight="1" x14ac:dyDescent="0.2">
      <c r="A164" t="s">
        <v>521</v>
      </c>
      <c r="B164" t="s">
        <v>50</v>
      </c>
      <c r="C164" t="s">
        <v>338</v>
      </c>
      <c r="D164">
        <v>10</v>
      </c>
      <c r="E164">
        <v>11</v>
      </c>
      <c r="F164">
        <v>6</v>
      </c>
      <c r="G164">
        <v>4</v>
      </c>
      <c r="H164">
        <v>6</v>
      </c>
      <c r="I164">
        <v>1</v>
      </c>
      <c r="J164"/>
      <c r="K164"/>
      <c r="L164"/>
      <c r="M164"/>
      <c r="N164">
        <v>18</v>
      </c>
      <c r="O164">
        <v>19</v>
      </c>
      <c r="P164">
        <v>17</v>
      </c>
      <c r="Q164">
        <v>3</v>
      </c>
      <c r="R164" s="1">
        <v>11</v>
      </c>
    </row>
    <row r="165" spans="1:18" ht="15.95" customHeight="1" x14ac:dyDescent="0.2">
      <c r="A165" t="s">
        <v>433</v>
      </c>
      <c r="B165" t="s">
        <v>308</v>
      </c>
      <c r="C165" t="s">
        <v>363</v>
      </c>
      <c r="D165">
        <v>21</v>
      </c>
      <c r="E165">
        <v>24</v>
      </c>
      <c r="F165">
        <v>18</v>
      </c>
      <c r="G165">
        <v>19</v>
      </c>
      <c r="H165">
        <v>5</v>
      </c>
      <c r="I165">
        <v>1</v>
      </c>
      <c r="J165">
        <v>1</v>
      </c>
      <c r="K165"/>
      <c r="L165"/>
      <c r="M165"/>
      <c r="N165">
        <v>73</v>
      </c>
      <c r="O165">
        <v>98</v>
      </c>
      <c r="P165">
        <v>43</v>
      </c>
      <c r="Q165">
        <v>37</v>
      </c>
      <c r="R165" s="1">
        <v>5</v>
      </c>
    </row>
    <row r="166" spans="1:18" ht="15.95" customHeight="1" x14ac:dyDescent="0.2">
      <c r="A166" t="s">
        <v>450</v>
      </c>
      <c r="B166" t="s">
        <v>172</v>
      </c>
      <c r="C166" t="s">
        <v>364</v>
      </c>
      <c r="D166">
        <v>11</v>
      </c>
      <c r="E166">
        <v>18</v>
      </c>
      <c r="F166">
        <v>12</v>
      </c>
      <c r="G166">
        <v>14</v>
      </c>
      <c r="H166">
        <v>5</v>
      </c>
      <c r="I166"/>
      <c r="J166"/>
      <c r="K166"/>
      <c r="L166"/>
      <c r="M166"/>
      <c r="N166">
        <v>33</v>
      </c>
      <c r="O166">
        <v>20</v>
      </c>
      <c r="P166">
        <v>16</v>
      </c>
      <c r="Q166">
        <v>34</v>
      </c>
      <c r="R166" s="1">
        <v>25</v>
      </c>
    </row>
    <row r="167" spans="1:18" ht="15.95" customHeight="1" x14ac:dyDescent="0.2">
      <c r="A167" t="s">
        <v>465</v>
      </c>
      <c r="B167" t="s">
        <v>157</v>
      </c>
      <c r="C167" t="s">
        <v>349</v>
      </c>
      <c r="D167">
        <v>18</v>
      </c>
      <c r="E167">
        <v>17</v>
      </c>
      <c r="F167">
        <v>11</v>
      </c>
      <c r="G167">
        <v>14</v>
      </c>
      <c r="H167">
        <v>5</v>
      </c>
      <c r="I167">
        <v>3</v>
      </c>
      <c r="J167">
        <v>1</v>
      </c>
      <c r="K167">
        <v>1</v>
      </c>
      <c r="L167"/>
      <c r="M167">
        <v>1</v>
      </c>
      <c r="N167">
        <v>47</v>
      </c>
      <c r="O167">
        <v>48</v>
      </c>
      <c r="P167">
        <v>30</v>
      </c>
      <c r="Q167">
        <v>70</v>
      </c>
      <c r="R167" s="1">
        <v>88</v>
      </c>
    </row>
    <row r="168" spans="1:18" ht="15.95" customHeight="1" x14ac:dyDescent="0.2">
      <c r="A168" t="s">
        <v>538</v>
      </c>
      <c r="B168" t="s">
        <v>438</v>
      </c>
      <c r="C168" t="s">
        <v>336</v>
      </c>
      <c r="D168">
        <v>10</v>
      </c>
      <c r="E168">
        <v>10</v>
      </c>
      <c r="F168">
        <v>12</v>
      </c>
      <c r="G168">
        <v>12</v>
      </c>
      <c r="H168">
        <v>5</v>
      </c>
      <c r="I168"/>
      <c r="J168"/>
      <c r="K168"/>
      <c r="L168"/>
      <c r="M168"/>
      <c r="N168">
        <v>13</v>
      </c>
      <c r="O168">
        <v>20</v>
      </c>
      <c r="P168">
        <v>46</v>
      </c>
      <c r="Q168">
        <v>15</v>
      </c>
      <c r="R168" s="1">
        <v>3</v>
      </c>
    </row>
    <row r="169" spans="1:18" ht="15.95" customHeight="1" x14ac:dyDescent="0.2">
      <c r="A169" t="s">
        <v>457</v>
      </c>
      <c r="B169" t="s">
        <v>240</v>
      </c>
      <c r="C169" t="s">
        <v>336</v>
      </c>
      <c r="D169">
        <v>20</v>
      </c>
      <c r="E169">
        <v>19</v>
      </c>
      <c r="F169">
        <v>21</v>
      </c>
      <c r="G169">
        <v>10</v>
      </c>
      <c r="H169">
        <v>5</v>
      </c>
      <c r="I169">
        <v>1</v>
      </c>
      <c r="J169">
        <v>5</v>
      </c>
      <c r="K169">
        <v>1</v>
      </c>
      <c r="L169">
        <v>1</v>
      </c>
      <c r="M169"/>
      <c r="N169">
        <v>84</v>
      </c>
      <c r="O169">
        <v>66</v>
      </c>
      <c r="P169">
        <v>42</v>
      </c>
      <c r="Q169">
        <v>24</v>
      </c>
      <c r="R169" s="1">
        <v>17</v>
      </c>
    </row>
    <row r="170" spans="1:18" ht="15.95" customHeight="1" x14ac:dyDescent="0.2">
      <c r="A170" t="s">
        <v>470</v>
      </c>
      <c r="B170" t="s">
        <v>374</v>
      </c>
      <c r="C170" t="s">
        <v>336</v>
      </c>
      <c r="D170">
        <v>7</v>
      </c>
      <c r="E170">
        <v>13</v>
      </c>
      <c r="F170">
        <v>10</v>
      </c>
      <c r="G170">
        <v>10</v>
      </c>
      <c r="H170">
        <v>5</v>
      </c>
      <c r="I170">
        <v>1</v>
      </c>
      <c r="J170"/>
      <c r="K170">
        <v>2</v>
      </c>
      <c r="L170"/>
      <c r="M170"/>
      <c r="N170">
        <v>17</v>
      </c>
      <c r="O170">
        <v>14</v>
      </c>
      <c r="P170">
        <v>19</v>
      </c>
      <c r="Q170">
        <v>18</v>
      </c>
      <c r="R170" s="1">
        <v>6</v>
      </c>
    </row>
    <row r="171" spans="1:18" ht="15.95" customHeight="1" x14ac:dyDescent="0.2">
      <c r="A171" t="s">
        <v>679</v>
      </c>
      <c r="B171" t="s">
        <v>311</v>
      </c>
      <c r="C171" t="s">
        <v>387</v>
      </c>
      <c r="D171">
        <v>2</v>
      </c>
      <c r="E171">
        <v>5</v>
      </c>
      <c r="F171">
        <v>9</v>
      </c>
      <c r="G171">
        <v>10</v>
      </c>
      <c r="H171">
        <v>5</v>
      </c>
      <c r="I171"/>
      <c r="J171"/>
      <c r="K171"/>
      <c r="L171"/>
      <c r="M171"/>
      <c r="N171">
        <v>1</v>
      </c>
      <c r="O171">
        <v>5</v>
      </c>
      <c r="P171">
        <v>11</v>
      </c>
      <c r="Q171">
        <v>8</v>
      </c>
      <c r="R171" s="1">
        <v>8</v>
      </c>
    </row>
    <row r="172" spans="1:18" ht="15.95" customHeight="1" x14ac:dyDescent="0.2">
      <c r="A172" t="s">
        <v>667</v>
      </c>
      <c r="B172" t="s">
        <v>475</v>
      </c>
      <c r="C172" t="s">
        <v>343</v>
      </c>
      <c r="D172">
        <v>5</v>
      </c>
      <c r="E172">
        <v>5</v>
      </c>
      <c r="F172">
        <v>6</v>
      </c>
      <c r="G172">
        <v>9</v>
      </c>
      <c r="H172">
        <v>5</v>
      </c>
      <c r="I172"/>
      <c r="J172"/>
      <c r="K172"/>
      <c r="L172">
        <v>1</v>
      </c>
      <c r="M172"/>
      <c r="N172">
        <v>31</v>
      </c>
      <c r="O172">
        <v>36</v>
      </c>
      <c r="P172">
        <v>32</v>
      </c>
      <c r="Q172">
        <v>18</v>
      </c>
      <c r="R172" s="1">
        <v>38</v>
      </c>
    </row>
    <row r="173" spans="1:18" ht="15.95" customHeight="1" x14ac:dyDescent="0.2">
      <c r="A173" t="s">
        <v>635</v>
      </c>
      <c r="B173" t="s">
        <v>636</v>
      </c>
      <c r="C173" t="s">
        <v>351</v>
      </c>
      <c r="D173">
        <v>4</v>
      </c>
      <c r="E173">
        <v>6</v>
      </c>
      <c r="F173">
        <v>5</v>
      </c>
      <c r="G173">
        <v>9</v>
      </c>
      <c r="H173">
        <v>5</v>
      </c>
      <c r="I173"/>
      <c r="J173"/>
      <c r="K173"/>
      <c r="L173"/>
      <c r="M173">
        <v>1</v>
      </c>
      <c r="N173">
        <v>2</v>
      </c>
      <c r="O173">
        <v>8</v>
      </c>
      <c r="P173">
        <v>12</v>
      </c>
      <c r="Q173">
        <v>10</v>
      </c>
      <c r="R173" s="1">
        <v>22</v>
      </c>
    </row>
    <row r="174" spans="1:18" ht="15.95" customHeight="1" x14ac:dyDescent="0.2">
      <c r="A174" t="s">
        <v>519</v>
      </c>
      <c r="B174" t="s">
        <v>36</v>
      </c>
      <c r="C174" t="s">
        <v>336</v>
      </c>
      <c r="D174">
        <v>13</v>
      </c>
      <c r="E174">
        <v>11</v>
      </c>
      <c r="F174">
        <v>8</v>
      </c>
      <c r="G174">
        <v>8</v>
      </c>
      <c r="H174">
        <v>5</v>
      </c>
      <c r="I174">
        <v>1</v>
      </c>
      <c r="J174"/>
      <c r="K174"/>
      <c r="L174">
        <v>1</v>
      </c>
      <c r="M174"/>
      <c r="N174">
        <v>51</v>
      </c>
      <c r="O174">
        <v>57</v>
      </c>
      <c r="P174">
        <v>28</v>
      </c>
      <c r="Q174">
        <v>13</v>
      </c>
      <c r="R174" s="1">
        <v>21</v>
      </c>
    </row>
    <row r="175" spans="1:18" ht="15.95" customHeight="1" x14ac:dyDescent="0.2">
      <c r="A175" t="s">
        <v>625</v>
      </c>
      <c r="B175" t="s">
        <v>555</v>
      </c>
      <c r="C175" t="s">
        <v>363</v>
      </c>
      <c r="D175">
        <v>5</v>
      </c>
      <c r="E175">
        <v>6</v>
      </c>
      <c r="F175">
        <v>2</v>
      </c>
      <c r="G175">
        <v>8</v>
      </c>
      <c r="H175">
        <v>5</v>
      </c>
      <c r="I175"/>
      <c r="J175"/>
      <c r="K175"/>
      <c r="L175"/>
      <c r="M175"/>
      <c r="N175">
        <v>11</v>
      </c>
      <c r="O175">
        <v>7</v>
      </c>
      <c r="P175">
        <v>4</v>
      </c>
      <c r="Q175">
        <v>9</v>
      </c>
      <c r="R175" s="1">
        <v>6</v>
      </c>
    </row>
    <row r="176" spans="1:18" ht="15.95" customHeight="1" x14ac:dyDescent="0.2">
      <c r="A176" t="s">
        <v>543</v>
      </c>
      <c r="B176" t="s">
        <v>313</v>
      </c>
      <c r="C176" t="s">
        <v>336</v>
      </c>
      <c r="D176">
        <v>4</v>
      </c>
      <c r="E176">
        <v>10</v>
      </c>
      <c r="F176">
        <v>9</v>
      </c>
      <c r="G176">
        <v>7</v>
      </c>
      <c r="H176">
        <v>5</v>
      </c>
      <c r="I176"/>
      <c r="J176"/>
      <c r="K176"/>
      <c r="L176"/>
      <c r="M176"/>
      <c r="N176">
        <v>7</v>
      </c>
      <c r="O176">
        <v>12</v>
      </c>
      <c r="P176">
        <v>15</v>
      </c>
      <c r="Q176">
        <v>36</v>
      </c>
      <c r="R176" s="1">
        <v>19</v>
      </c>
    </row>
    <row r="177" spans="1:18" ht="15.95" customHeight="1" x14ac:dyDescent="0.2">
      <c r="A177" t="s">
        <v>690</v>
      </c>
      <c r="B177" t="s">
        <v>179</v>
      </c>
      <c r="C177" t="s">
        <v>372</v>
      </c>
      <c r="D177">
        <v>3</v>
      </c>
      <c r="E177">
        <v>5</v>
      </c>
      <c r="F177">
        <v>6</v>
      </c>
      <c r="G177">
        <v>6</v>
      </c>
      <c r="H177">
        <v>5</v>
      </c>
      <c r="I177"/>
      <c r="J177">
        <v>2</v>
      </c>
      <c r="K177">
        <v>3</v>
      </c>
      <c r="L177">
        <v>1</v>
      </c>
      <c r="M177"/>
      <c r="N177">
        <v>8</v>
      </c>
      <c r="O177">
        <v>26</v>
      </c>
      <c r="P177">
        <v>85</v>
      </c>
      <c r="Q177">
        <v>117</v>
      </c>
      <c r="R177" s="1">
        <v>15</v>
      </c>
    </row>
    <row r="178" spans="1:18" ht="15.95" customHeight="1" x14ac:dyDescent="0.2">
      <c r="A178" t="s">
        <v>731</v>
      </c>
      <c r="B178" t="s">
        <v>74</v>
      </c>
      <c r="C178" t="s">
        <v>343</v>
      </c>
      <c r="D178">
        <v>4</v>
      </c>
      <c r="E178">
        <v>4</v>
      </c>
      <c r="F178">
        <v>3</v>
      </c>
      <c r="G178">
        <v>6</v>
      </c>
      <c r="H178">
        <v>5</v>
      </c>
      <c r="I178"/>
      <c r="J178"/>
      <c r="K178"/>
      <c r="L178"/>
      <c r="M178"/>
      <c r="N178">
        <v>6</v>
      </c>
      <c r="O178">
        <v>5</v>
      </c>
      <c r="P178">
        <v>5</v>
      </c>
      <c r="Q178">
        <v>34</v>
      </c>
      <c r="R178" s="1">
        <v>16</v>
      </c>
    </row>
    <row r="179" spans="1:18" ht="15.95" customHeight="1" x14ac:dyDescent="0.2">
      <c r="A179" t="s">
        <v>612</v>
      </c>
      <c r="B179" t="s">
        <v>307</v>
      </c>
      <c r="C179" t="s">
        <v>338</v>
      </c>
      <c r="D179">
        <v>10</v>
      </c>
      <c r="E179">
        <v>6</v>
      </c>
      <c r="F179">
        <v>6</v>
      </c>
      <c r="G179">
        <v>5</v>
      </c>
      <c r="H179">
        <v>5</v>
      </c>
      <c r="I179">
        <v>1</v>
      </c>
      <c r="J179"/>
      <c r="K179"/>
      <c r="L179">
        <v>1</v>
      </c>
      <c r="M179">
        <v>1</v>
      </c>
      <c r="N179">
        <v>16</v>
      </c>
      <c r="O179">
        <v>11</v>
      </c>
      <c r="P179">
        <v>27</v>
      </c>
      <c r="Q179">
        <v>10</v>
      </c>
      <c r="R179" s="1">
        <v>51</v>
      </c>
    </row>
    <row r="180" spans="1:18" ht="15.95" customHeight="1" x14ac:dyDescent="0.2">
      <c r="A180" t="s">
        <v>697</v>
      </c>
      <c r="B180" t="s">
        <v>411</v>
      </c>
      <c r="C180" t="s">
        <v>336</v>
      </c>
      <c r="D180">
        <v>2</v>
      </c>
      <c r="E180">
        <v>5</v>
      </c>
      <c r="F180">
        <v>1</v>
      </c>
      <c r="G180">
        <v>4</v>
      </c>
      <c r="H180">
        <v>5</v>
      </c>
      <c r="I180"/>
      <c r="J180"/>
      <c r="K180"/>
      <c r="L180"/>
      <c r="M180"/>
      <c r="N180">
        <v>12</v>
      </c>
      <c r="O180">
        <v>21</v>
      </c>
      <c r="P180">
        <v>0</v>
      </c>
      <c r="Q180">
        <v>3</v>
      </c>
      <c r="R180" s="1">
        <v>7</v>
      </c>
    </row>
    <row r="181" spans="1:18" ht="15.95" customHeight="1" x14ac:dyDescent="0.2">
      <c r="A181" t="s">
        <v>1190</v>
      </c>
      <c r="B181" t="s">
        <v>460</v>
      </c>
      <c r="C181" t="s">
        <v>343</v>
      </c>
      <c r="D181">
        <v>6</v>
      </c>
      <c r="E181">
        <v>1</v>
      </c>
      <c r="F181">
        <v>1</v>
      </c>
      <c r="G181">
        <v>4</v>
      </c>
      <c r="H181">
        <v>5</v>
      </c>
      <c r="I181">
        <v>3</v>
      </c>
      <c r="J181">
        <v>1</v>
      </c>
      <c r="K181"/>
      <c r="L181">
        <v>1</v>
      </c>
      <c r="M181">
        <v>1</v>
      </c>
      <c r="N181">
        <v>64</v>
      </c>
      <c r="O181">
        <v>9</v>
      </c>
      <c r="P181">
        <v>5</v>
      </c>
      <c r="Q181">
        <v>23</v>
      </c>
      <c r="R181" s="1">
        <v>29</v>
      </c>
    </row>
    <row r="182" spans="1:18" ht="15.95" customHeight="1" x14ac:dyDescent="0.2">
      <c r="A182" t="s">
        <v>715</v>
      </c>
      <c r="B182" t="s">
        <v>174</v>
      </c>
      <c r="C182" t="s">
        <v>355</v>
      </c>
      <c r="D182">
        <v>8</v>
      </c>
      <c r="E182">
        <v>4</v>
      </c>
      <c r="F182">
        <v>5</v>
      </c>
      <c r="G182">
        <v>3</v>
      </c>
      <c r="H182">
        <v>5</v>
      </c>
      <c r="I182"/>
      <c r="J182"/>
      <c r="K182"/>
      <c r="L182"/>
      <c r="M182"/>
      <c r="N182">
        <v>9</v>
      </c>
      <c r="O182">
        <v>13</v>
      </c>
      <c r="P182">
        <v>15</v>
      </c>
      <c r="Q182">
        <v>7</v>
      </c>
      <c r="R182" s="1">
        <v>9</v>
      </c>
    </row>
    <row r="183" spans="1:18" ht="15.95" customHeight="1" x14ac:dyDescent="0.2">
      <c r="A183" t="s">
        <v>685</v>
      </c>
      <c r="B183" t="s">
        <v>177</v>
      </c>
      <c r="C183" t="s">
        <v>345</v>
      </c>
      <c r="D183">
        <v>2</v>
      </c>
      <c r="E183">
        <v>5</v>
      </c>
      <c r="F183">
        <v>4</v>
      </c>
      <c r="G183">
        <v>1</v>
      </c>
      <c r="H183">
        <v>5</v>
      </c>
      <c r="I183">
        <v>1</v>
      </c>
      <c r="J183"/>
      <c r="K183"/>
      <c r="L183"/>
      <c r="M183"/>
      <c r="N183">
        <v>9</v>
      </c>
      <c r="O183">
        <v>11</v>
      </c>
      <c r="P183">
        <v>5</v>
      </c>
      <c r="Q183">
        <v>1</v>
      </c>
      <c r="R183" s="1">
        <v>14</v>
      </c>
    </row>
    <row r="184" spans="1:18" ht="15.95" customHeight="1" x14ac:dyDescent="0.2">
      <c r="A184" t="s">
        <v>527</v>
      </c>
      <c r="B184" t="s">
        <v>170</v>
      </c>
      <c r="C184" t="s">
        <v>336</v>
      </c>
      <c r="D184">
        <v>5</v>
      </c>
      <c r="E184">
        <v>12</v>
      </c>
      <c r="F184">
        <v>24</v>
      </c>
      <c r="G184">
        <v>34</v>
      </c>
      <c r="H184">
        <v>4</v>
      </c>
      <c r="I184"/>
      <c r="J184"/>
      <c r="K184">
        <v>3</v>
      </c>
      <c r="L184">
        <v>2</v>
      </c>
      <c r="M184"/>
      <c r="N184">
        <v>7</v>
      </c>
      <c r="O184">
        <v>13</v>
      </c>
      <c r="P184">
        <v>98</v>
      </c>
      <c r="Q184">
        <v>97</v>
      </c>
      <c r="R184" s="1">
        <v>7</v>
      </c>
    </row>
    <row r="185" spans="1:18" ht="15.95" customHeight="1" x14ac:dyDescent="0.2">
      <c r="A185" t="s">
        <v>581</v>
      </c>
      <c r="B185" t="s">
        <v>404</v>
      </c>
      <c r="C185" t="s">
        <v>343</v>
      </c>
      <c r="D185">
        <v>12</v>
      </c>
      <c r="E185">
        <v>8</v>
      </c>
      <c r="F185">
        <v>8</v>
      </c>
      <c r="G185">
        <v>17</v>
      </c>
      <c r="H185">
        <v>4</v>
      </c>
      <c r="I185">
        <v>1</v>
      </c>
      <c r="J185"/>
      <c r="K185"/>
      <c r="L185">
        <v>4</v>
      </c>
      <c r="M185"/>
      <c r="N185">
        <v>20</v>
      </c>
      <c r="O185">
        <v>19</v>
      </c>
      <c r="P185">
        <v>99</v>
      </c>
      <c r="Q185">
        <v>310</v>
      </c>
      <c r="R185" s="1">
        <v>7</v>
      </c>
    </row>
    <row r="186" spans="1:18" ht="15.95" customHeight="1" x14ac:dyDescent="0.2">
      <c r="A186" t="s">
        <v>512</v>
      </c>
      <c r="B186" t="s">
        <v>106</v>
      </c>
      <c r="C186" t="s">
        <v>345</v>
      </c>
      <c r="D186">
        <v>11</v>
      </c>
      <c r="E186">
        <v>12</v>
      </c>
      <c r="F186">
        <v>14</v>
      </c>
      <c r="G186">
        <v>16</v>
      </c>
      <c r="H186">
        <v>4</v>
      </c>
      <c r="I186"/>
      <c r="J186"/>
      <c r="K186">
        <v>3</v>
      </c>
      <c r="L186"/>
      <c r="M186"/>
      <c r="N186">
        <v>15</v>
      </c>
      <c r="O186">
        <v>16</v>
      </c>
      <c r="P186">
        <v>125</v>
      </c>
      <c r="Q186">
        <v>40</v>
      </c>
      <c r="R186" s="1">
        <v>10</v>
      </c>
    </row>
    <row r="187" spans="1:18" ht="15.95" customHeight="1" x14ac:dyDescent="0.2">
      <c r="A187" t="s">
        <v>508</v>
      </c>
      <c r="B187" t="s">
        <v>170</v>
      </c>
      <c r="C187" t="s">
        <v>336</v>
      </c>
      <c r="D187">
        <v>13</v>
      </c>
      <c r="E187">
        <v>11</v>
      </c>
      <c r="F187">
        <v>7</v>
      </c>
      <c r="G187">
        <v>15</v>
      </c>
      <c r="H187">
        <v>4</v>
      </c>
      <c r="I187">
        <v>1</v>
      </c>
      <c r="J187"/>
      <c r="K187">
        <v>1</v>
      </c>
      <c r="L187">
        <v>1</v>
      </c>
      <c r="M187"/>
      <c r="N187">
        <v>25</v>
      </c>
      <c r="O187">
        <v>30</v>
      </c>
      <c r="P187">
        <v>9</v>
      </c>
      <c r="Q187">
        <v>40</v>
      </c>
      <c r="R187" s="1">
        <v>18</v>
      </c>
    </row>
    <row r="188" spans="1:18" ht="15.95" customHeight="1" x14ac:dyDescent="0.2">
      <c r="A188" t="s">
        <v>531</v>
      </c>
      <c r="B188" t="s">
        <v>106</v>
      </c>
      <c r="C188" t="s">
        <v>345</v>
      </c>
      <c r="D188">
        <v>12</v>
      </c>
      <c r="E188">
        <v>10</v>
      </c>
      <c r="F188">
        <v>15</v>
      </c>
      <c r="G188">
        <v>14</v>
      </c>
      <c r="H188">
        <v>4</v>
      </c>
      <c r="I188"/>
      <c r="J188">
        <v>3</v>
      </c>
      <c r="K188">
        <v>2</v>
      </c>
      <c r="L188"/>
      <c r="M188"/>
      <c r="N188">
        <v>10</v>
      </c>
      <c r="O188">
        <v>50</v>
      </c>
      <c r="P188">
        <v>90</v>
      </c>
      <c r="Q188">
        <v>30</v>
      </c>
      <c r="R188" s="1">
        <v>15</v>
      </c>
    </row>
    <row r="189" spans="1:18" ht="15.95" customHeight="1" x14ac:dyDescent="0.2">
      <c r="A189" t="s">
        <v>513</v>
      </c>
      <c r="B189" t="s">
        <v>36</v>
      </c>
      <c r="C189" t="s">
        <v>336</v>
      </c>
      <c r="D189">
        <v>7</v>
      </c>
      <c r="E189">
        <v>10</v>
      </c>
      <c r="F189">
        <v>4</v>
      </c>
      <c r="G189">
        <v>14</v>
      </c>
      <c r="H189">
        <v>4</v>
      </c>
      <c r="I189">
        <v>1</v>
      </c>
      <c r="J189">
        <v>2</v>
      </c>
      <c r="K189"/>
      <c r="L189">
        <v>1</v>
      </c>
      <c r="M189">
        <v>1</v>
      </c>
      <c r="N189">
        <v>10</v>
      </c>
      <c r="O189">
        <v>18</v>
      </c>
      <c r="P189">
        <v>6</v>
      </c>
      <c r="Q189">
        <v>29</v>
      </c>
      <c r="R189" s="1">
        <v>6</v>
      </c>
    </row>
    <row r="190" spans="1:18" ht="15.95" customHeight="1" x14ac:dyDescent="0.2">
      <c r="A190" t="s">
        <v>546</v>
      </c>
      <c r="B190" t="s">
        <v>547</v>
      </c>
      <c r="C190" t="s">
        <v>338</v>
      </c>
      <c r="D190">
        <v>12</v>
      </c>
      <c r="E190">
        <v>9</v>
      </c>
      <c r="F190">
        <v>9</v>
      </c>
      <c r="G190">
        <v>13</v>
      </c>
      <c r="H190">
        <v>4</v>
      </c>
      <c r="I190"/>
      <c r="J190"/>
      <c r="K190"/>
      <c r="L190"/>
      <c r="M190"/>
      <c r="N190">
        <v>5</v>
      </c>
      <c r="O190">
        <v>6</v>
      </c>
      <c r="P190">
        <v>14</v>
      </c>
      <c r="Q190">
        <v>9</v>
      </c>
      <c r="R190" s="1">
        <v>5</v>
      </c>
    </row>
    <row r="191" spans="1:18" ht="15.95" customHeight="1" x14ac:dyDescent="0.2">
      <c r="A191" t="s">
        <v>599</v>
      </c>
      <c r="B191" t="s">
        <v>177</v>
      </c>
      <c r="C191" t="s">
        <v>345</v>
      </c>
      <c r="D191">
        <v>3</v>
      </c>
      <c r="E191">
        <v>5</v>
      </c>
      <c r="F191">
        <v>6</v>
      </c>
      <c r="G191">
        <v>13</v>
      </c>
      <c r="H191">
        <v>4</v>
      </c>
      <c r="I191">
        <v>1</v>
      </c>
      <c r="J191">
        <v>2</v>
      </c>
      <c r="K191"/>
      <c r="L191">
        <v>4</v>
      </c>
      <c r="M191">
        <v>1</v>
      </c>
      <c r="N191">
        <v>120</v>
      </c>
      <c r="O191">
        <v>47</v>
      </c>
      <c r="P191">
        <v>15</v>
      </c>
      <c r="Q191">
        <v>43</v>
      </c>
      <c r="R191" s="1">
        <v>29</v>
      </c>
    </row>
    <row r="192" spans="1:18" ht="15.95" customHeight="1" x14ac:dyDescent="0.2">
      <c r="A192" t="s">
        <v>572</v>
      </c>
      <c r="B192" t="s">
        <v>444</v>
      </c>
      <c r="C192" t="s">
        <v>343</v>
      </c>
      <c r="D192">
        <v>4</v>
      </c>
      <c r="E192">
        <v>8</v>
      </c>
      <c r="F192">
        <v>16</v>
      </c>
      <c r="G192">
        <v>11</v>
      </c>
      <c r="H192">
        <v>4</v>
      </c>
      <c r="I192"/>
      <c r="J192"/>
      <c r="K192"/>
      <c r="L192">
        <v>2</v>
      </c>
      <c r="M192"/>
      <c r="N192">
        <v>4</v>
      </c>
      <c r="O192">
        <v>3</v>
      </c>
      <c r="P192">
        <v>24</v>
      </c>
      <c r="Q192">
        <v>87</v>
      </c>
      <c r="R192" s="1">
        <v>5</v>
      </c>
    </row>
    <row r="193" spans="1:18" ht="15.95" customHeight="1" x14ac:dyDescent="0.2">
      <c r="A193" t="s">
        <v>551</v>
      </c>
      <c r="B193" t="s">
        <v>404</v>
      </c>
      <c r="C193" t="s">
        <v>343</v>
      </c>
      <c r="D193">
        <v>6</v>
      </c>
      <c r="E193">
        <v>7</v>
      </c>
      <c r="F193">
        <v>4</v>
      </c>
      <c r="G193">
        <v>11</v>
      </c>
      <c r="H193">
        <v>4</v>
      </c>
      <c r="I193"/>
      <c r="J193"/>
      <c r="K193"/>
      <c r="L193"/>
      <c r="M193"/>
      <c r="N193">
        <v>9</v>
      </c>
      <c r="O193">
        <v>5</v>
      </c>
      <c r="P193">
        <v>18</v>
      </c>
      <c r="Q193">
        <v>11</v>
      </c>
      <c r="R193" s="1">
        <v>8</v>
      </c>
    </row>
    <row r="194" spans="1:18" ht="15.95" customHeight="1" x14ac:dyDescent="0.2">
      <c r="A194" t="s">
        <v>670</v>
      </c>
      <c r="B194" t="s">
        <v>313</v>
      </c>
      <c r="C194" t="s">
        <v>336</v>
      </c>
      <c r="D194">
        <v>4</v>
      </c>
      <c r="E194">
        <v>4</v>
      </c>
      <c r="F194">
        <v>6</v>
      </c>
      <c r="G194">
        <v>10</v>
      </c>
      <c r="H194">
        <v>4</v>
      </c>
      <c r="I194">
        <v>1</v>
      </c>
      <c r="J194"/>
      <c r="K194">
        <v>1</v>
      </c>
      <c r="L194"/>
      <c r="M194"/>
      <c r="N194">
        <v>1</v>
      </c>
      <c r="O194">
        <v>3</v>
      </c>
      <c r="P194">
        <v>8</v>
      </c>
      <c r="Q194">
        <v>16</v>
      </c>
      <c r="R194" s="1">
        <v>5</v>
      </c>
    </row>
    <row r="195" spans="1:18" ht="15.95" customHeight="1" x14ac:dyDescent="0.2">
      <c r="A195" t="s">
        <v>613</v>
      </c>
      <c r="B195" t="s">
        <v>83</v>
      </c>
      <c r="C195" t="s">
        <v>338</v>
      </c>
      <c r="D195">
        <v>10</v>
      </c>
      <c r="E195">
        <v>6</v>
      </c>
      <c r="F195">
        <v>12</v>
      </c>
      <c r="G195">
        <v>9</v>
      </c>
      <c r="H195">
        <v>4</v>
      </c>
      <c r="I195"/>
      <c r="J195"/>
      <c r="K195">
        <v>2</v>
      </c>
      <c r="L195">
        <v>1</v>
      </c>
      <c r="M195"/>
      <c r="N195">
        <v>29</v>
      </c>
      <c r="O195">
        <v>12</v>
      </c>
      <c r="P195">
        <v>19</v>
      </c>
      <c r="Q195">
        <v>89</v>
      </c>
      <c r="R195" s="1">
        <v>26</v>
      </c>
    </row>
    <row r="196" spans="1:18" ht="15.95" customHeight="1" x14ac:dyDescent="0.2">
      <c r="A196" t="s">
        <v>709</v>
      </c>
      <c r="B196" t="s">
        <v>36</v>
      </c>
      <c r="C196" t="s">
        <v>336</v>
      </c>
      <c r="D196">
        <v>9</v>
      </c>
      <c r="E196">
        <v>4</v>
      </c>
      <c r="F196">
        <v>17</v>
      </c>
      <c r="G196">
        <v>8</v>
      </c>
      <c r="H196">
        <v>4</v>
      </c>
      <c r="I196">
        <v>1</v>
      </c>
      <c r="J196">
        <v>1</v>
      </c>
      <c r="K196"/>
      <c r="L196">
        <v>1</v>
      </c>
      <c r="M196"/>
      <c r="N196">
        <v>22</v>
      </c>
      <c r="O196">
        <v>10</v>
      </c>
      <c r="P196">
        <v>87</v>
      </c>
      <c r="Q196">
        <v>16</v>
      </c>
      <c r="R196" s="1">
        <v>7</v>
      </c>
    </row>
    <row r="197" spans="1:18" ht="15.95" customHeight="1" x14ac:dyDescent="0.2">
      <c r="A197" t="s">
        <v>586</v>
      </c>
      <c r="B197" t="s">
        <v>258</v>
      </c>
      <c r="C197" t="s">
        <v>345</v>
      </c>
      <c r="D197">
        <v>8</v>
      </c>
      <c r="E197">
        <v>8</v>
      </c>
      <c r="F197">
        <v>16</v>
      </c>
      <c r="G197">
        <v>8</v>
      </c>
      <c r="H197">
        <v>4</v>
      </c>
      <c r="I197"/>
      <c r="J197">
        <v>2</v>
      </c>
      <c r="K197">
        <v>2</v>
      </c>
      <c r="L197"/>
      <c r="M197"/>
      <c r="N197">
        <v>13</v>
      </c>
      <c r="O197">
        <v>12</v>
      </c>
      <c r="P197">
        <v>25</v>
      </c>
      <c r="Q197">
        <v>18</v>
      </c>
      <c r="R197" s="1">
        <v>5</v>
      </c>
    </row>
    <row r="198" spans="1:18" ht="15.95" customHeight="1" x14ac:dyDescent="0.2">
      <c r="A198" t="s">
        <v>653</v>
      </c>
      <c r="B198" t="s">
        <v>177</v>
      </c>
      <c r="C198" t="s">
        <v>345</v>
      </c>
      <c r="D198">
        <v>9</v>
      </c>
      <c r="E198">
        <v>6</v>
      </c>
      <c r="F198">
        <v>11</v>
      </c>
      <c r="G198">
        <v>8</v>
      </c>
      <c r="H198">
        <v>4</v>
      </c>
      <c r="I198"/>
      <c r="J198"/>
      <c r="K198"/>
      <c r="L198"/>
      <c r="M198"/>
      <c r="N198">
        <v>6</v>
      </c>
      <c r="O198">
        <v>6</v>
      </c>
      <c r="P198">
        <v>15</v>
      </c>
      <c r="Q198">
        <v>21</v>
      </c>
      <c r="R198" s="1">
        <v>3</v>
      </c>
    </row>
    <row r="199" spans="1:18" ht="15.95" customHeight="1" x14ac:dyDescent="0.2">
      <c r="A199" t="s">
        <v>626</v>
      </c>
      <c r="B199" t="s">
        <v>424</v>
      </c>
      <c r="C199" t="s">
        <v>364</v>
      </c>
      <c r="D199">
        <v>5</v>
      </c>
      <c r="E199">
        <v>6</v>
      </c>
      <c r="F199">
        <v>6</v>
      </c>
      <c r="G199">
        <v>8</v>
      </c>
      <c r="H199">
        <v>4</v>
      </c>
      <c r="I199"/>
      <c r="J199"/>
      <c r="K199">
        <v>2</v>
      </c>
      <c r="L199"/>
      <c r="M199"/>
      <c r="N199">
        <v>8</v>
      </c>
      <c r="O199">
        <v>6</v>
      </c>
      <c r="P199">
        <v>21</v>
      </c>
      <c r="Q199">
        <v>19</v>
      </c>
      <c r="R199" s="1">
        <v>45</v>
      </c>
    </row>
    <row r="200" spans="1:18" ht="15.95" customHeight="1" x14ac:dyDescent="0.2">
      <c r="A200" t="s">
        <v>936</v>
      </c>
      <c r="B200" t="s">
        <v>126</v>
      </c>
      <c r="C200" t="s">
        <v>336</v>
      </c>
      <c r="D200">
        <v>8</v>
      </c>
      <c r="E200">
        <v>2</v>
      </c>
      <c r="F200">
        <v>3</v>
      </c>
      <c r="G200">
        <v>8</v>
      </c>
      <c r="H200">
        <v>4</v>
      </c>
      <c r="I200"/>
      <c r="J200"/>
      <c r="K200"/>
      <c r="L200">
        <v>1</v>
      </c>
      <c r="M200"/>
      <c r="N200">
        <v>16</v>
      </c>
      <c r="O200">
        <v>7</v>
      </c>
      <c r="P200">
        <v>0</v>
      </c>
      <c r="Q200">
        <v>22</v>
      </c>
      <c r="R200" s="1">
        <v>14</v>
      </c>
    </row>
    <row r="201" spans="1:18" ht="15.95" customHeight="1" x14ac:dyDescent="0.2">
      <c r="A201" t="s">
        <v>587</v>
      </c>
      <c r="B201" t="s">
        <v>374</v>
      </c>
      <c r="C201" t="s">
        <v>336</v>
      </c>
      <c r="D201">
        <v>8</v>
      </c>
      <c r="E201">
        <v>7</v>
      </c>
      <c r="F201">
        <v>8</v>
      </c>
      <c r="G201">
        <v>7</v>
      </c>
      <c r="H201">
        <v>4</v>
      </c>
      <c r="I201">
        <v>2</v>
      </c>
      <c r="J201"/>
      <c r="K201"/>
      <c r="L201"/>
      <c r="M201"/>
      <c r="N201">
        <v>5</v>
      </c>
      <c r="O201">
        <v>7</v>
      </c>
      <c r="P201">
        <v>20</v>
      </c>
      <c r="Q201">
        <v>12</v>
      </c>
      <c r="R201" s="1">
        <v>10</v>
      </c>
    </row>
    <row r="202" spans="1:18" ht="15.95" customHeight="1" x14ac:dyDescent="0.2">
      <c r="A202" t="s">
        <v>1193</v>
      </c>
      <c r="B202" t="s">
        <v>150</v>
      </c>
      <c r="C202" t="s">
        <v>372</v>
      </c>
      <c r="D202">
        <v>5</v>
      </c>
      <c r="E202">
        <v>1</v>
      </c>
      <c r="F202">
        <v>2</v>
      </c>
      <c r="G202">
        <v>7</v>
      </c>
      <c r="H202">
        <v>4</v>
      </c>
      <c r="I202">
        <v>2</v>
      </c>
      <c r="J202"/>
      <c r="K202"/>
      <c r="L202"/>
      <c r="M202"/>
      <c r="N202">
        <v>393</v>
      </c>
      <c r="O202">
        <v>1</v>
      </c>
      <c r="P202">
        <v>6</v>
      </c>
      <c r="Q202">
        <v>6</v>
      </c>
      <c r="R202" s="1">
        <v>8</v>
      </c>
    </row>
    <row r="203" spans="1:18" ht="15.95" customHeight="1" x14ac:dyDescent="0.2">
      <c r="A203" t="s">
        <v>541</v>
      </c>
      <c r="B203" t="s">
        <v>438</v>
      </c>
      <c r="C203" t="s">
        <v>336</v>
      </c>
      <c r="D203">
        <v>5</v>
      </c>
      <c r="E203">
        <v>10</v>
      </c>
      <c r="F203">
        <v>4</v>
      </c>
      <c r="G203">
        <v>6</v>
      </c>
      <c r="H203">
        <v>4</v>
      </c>
      <c r="I203"/>
      <c r="J203"/>
      <c r="K203">
        <v>1</v>
      </c>
      <c r="L203"/>
      <c r="M203"/>
      <c r="N203">
        <v>14</v>
      </c>
      <c r="O203">
        <v>38</v>
      </c>
      <c r="P203">
        <v>14</v>
      </c>
      <c r="Q203">
        <v>18</v>
      </c>
      <c r="R203" s="1">
        <v>31</v>
      </c>
    </row>
    <row r="204" spans="1:18" ht="15.95" customHeight="1" x14ac:dyDescent="0.2">
      <c r="A204" t="s">
        <v>506</v>
      </c>
      <c r="B204" t="s">
        <v>438</v>
      </c>
      <c r="C204" t="s">
        <v>336</v>
      </c>
      <c r="D204">
        <v>15</v>
      </c>
      <c r="E204">
        <v>11</v>
      </c>
      <c r="F204">
        <v>3</v>
      </c>
      <c r="G204">
        <v>6</v>
      </c>
      <c r="H204">
        <v>4</v>
      </c>
      <c r="I204"/>
      <c r="J204"/>
      <c r="K204"/>
      <c r="L204"/>
      <c r="M204"/>
      <c r="N204">
        <v>25</v>
      </c>
      <c r="O204">
        <v>10</v>
      </c>
      <c r="P204">
        <v>4</v>
      </c>
      <c r="Q204">
        <v>13</v>
      </c>
      <c r="R204" s="1">
        <v>9</v>
      </c>
    </row>
    <row r="205" spans="1:18" ht="15.95" customHeight="1" x14ac:dyDescent="0.2">
      <c r="A205" t="s">
        <v>672</v>
      </c>
      <c r="B205" t="s">
        <v>467</v>
      </c>
      <c r="C205" t="s">
        <v>336</v>
      </c>
      <c r="D205">
        <v>4</v>
      </c>
      <c r="E205">
        <v>5</v>
      </c>
      <c r="F205">
        <v>3</v>
      </c>
      <c r="G205">
        <v>6</v>
      </c>
      <c r="H205">
        <v>4</v>
      </c>
      <c r="I205">
        <v>1</v>
      </c>
      <c r="J205">
        <v>1</v>
      </c>
      <c r="K205"/>
      <c r="L205"/>
      <c r="M205">
        <v>1</v>
      </c>
      <c r="N205">
        <v>10</v>
      </c>
      <c r="O205">
        <v>17</v>
      </c>
      <c r="P205">
        <v>4</v>
      </c>
      <c r="Q205">
        <v>7</v>
      </c>
      <c r="R205" s="1">
        <v>44</v>
      </c>
    </row>
    <row r="206" spans="1:18" ht="15.95" customHeight="1" x14ac:dyDescent="0.2">
      <c r="A206" t="s">
        <v>691</v>
      </c>
      <c r="B206" t="s">
        <v>682</v>
      </c>
      <c r="C206" t="s">
        <v>378</v>
      </c>
      <c r="D206">
        <v>3</v>
      </c>
      <c r="E206">
        <v>4</v>
      </c>
      <c r="F206">
        <v>10</v>
      </c>
      <c r="G206">
        <v>5</v>
      </c>
      <c r="H206">
        <v>4</v>
      </c>
      <c r="I206"/>
      <c r="J206"/>
      <c r="K206">
        <v>1</v>
      </c>
      <c r="L206"/>
      <c r="M206"/>
      <c r="N206">
        <v>4</v>
      </c>
      <c r="O206">
        <v>5</v>
      </c>
      <c r="P206">
        <v>161</v>
      </c>
      <c r="Q206">
        <v>12</v>
      </c>
      <c r="R206" s="1">
        <v>26</v>
      </c>
    </row>
    <row r="207" spans="1:18" ht="15.95" customHeight="1" x14ac:dyDescent="0.2">
      <c r="A207" t="s">
        <v>537</v>
      </c>
      <c r="B207" t="s">
        <v>424</v>
      </c>
      <c r="C207" t="s">
        <v>364</v>
      </c>
      <c r="D207">
        <v>10</v>
      </c>
      <c r="E207">
        <v>10</v>
      </c>
      <c r="F207">
        <v>9</v>
      </c>
      <c r="G207">
        <v>5</v>
      </c>
      <c r="H207">
        <v>4</v>
      </c>
      <c r="I207"/>
      <c r="J207"/>
      <c r="K207"/>
      <c r="L207"/>
      <c r="M207"/>
      <c r="N207">
        <v>14</v>
      </c>
      <c r="O207">
        <v>10</v>
      </c>
      <c r="P207">
        <v>8</v>
      </c>
      <c r="Q207">
        <v>5</v>
      </c>
      <c r="R207" s="1">
        <v>3</v>
      </c>
    </row>
    <row r="208" spans="1:18" ht="15.95" customHeight="1" x14ac:dyDescent="0.2">
      <c r="A208" t="s">
        <v>556</v>
      </c>
      <c r="B208" t="s">
        <v>240</v>
      </c>
      <c r="C208" t="s">
        <v>336</v>
      </c>
      <c r="D208">
        <v>5</v>
      </c>
      <c r="E208">
        <v>8</v>
      </c>
      <c r="F208">
        <v>8</v>
      </c>
      <c r="G208">
        <v>5</v>
      </c>
      <c r="H208">
        <v>4</v>
      </c>
      <c r="I208"/>
      <c r="J208">
        <v>1</v>
      </c>
      <c r="K208"/>
      <c r="L208"/>
      <c r="M208"/>
      <c r="N208">
        <v>4</v>
      </c>
      <c r="O208">
        <v>27</v>
      </c>
      <c r="P208">
        <v>17</v>
      </c>
      <c r="Q208">
        <v>20</v>
      </c>
      <c r="R208" s="1">
        <v>4</v>
      </c>
    </row>
    <row r="209" spans="1:18" ht="15.95" customHeight="1" x14ac:dyDescent="0.2">
      <c r="A209" t="s">
        <v>638</v>
      </c>
      <c r="B209" t="s">
        <v>313</v>
      </c>
      <c r="C209" t="s">
        <v>336</v>
      </c>
      <c r="D209">
        <v>5</v>
      </c>
      <c r="E209">
        <v>6</v>
      </c>
      <c r="F209">
        <v>6</v>
      </c>
      <c r="G209">
        <v>5</v>
      </c>
      <c r="H209">
        <v>4</v>
      </c>
      <c r="I209"/>
      <c r="J209"/>
      <c r="K209"/>
      <c r="L209">
        <v>1</v>
      </c>
      <c r="M209"/>
      <c r="N209">
        <v>5</v>
      </c>
      <c r="O209">
        <v>5</v>
      </c>
      <c r="P209">
        <v>6</v>
      </c>
      <c r="Q209">
        <v>8</v>
      </c>
      <c r="R209" s="1">
        <v>4</v>
      </c>
    </row>
    <row r="210" spans="1:18" ht="15.95" customHeight="1" x14ac:dyDescent="0.2">
      <c r="A210" t="s">
        <v>946</v>
      </c>
      <c r="B210" t="s">
        <v>431</v>
      </c>
      <c r="C210" t="s">
        <v>349</v>
      </c>
      <c r="D210">
        <v>9</v>
      </c>
      <c r="E210">
        <v>2</v>
      </c>
      <c r="F210">
        <v>2</v>
      </c>
      <c r="G210">
        <v>5</v>
      </c>
      <c r="H210">
        <v>4</v>
      </c>
      <c r="I210">
        <v>1</v>
      </c>
      <c r="J210"/>
      <c r="K210"/>
      <c r="L210"/>
      <c r="M210"/>
      <c r="N210">
        <v>29</v>
      </c>
      <c r="O210">
        <v>0</v>
      </c>
      <c r="P210">
        <v>2</v>
      </c>
      <c r="Q210">
        <v>6</v>
      </c>
      <c r="R210" s="1">
        <v>11</v>
      </c>
    </row>
    <row r="211" spans="1:18" ht="15.95" customHeight="1" x14ac:dyDescent="0.2">
      <c r="A211" t="s">
        <v>813</v>
      </c>
      <c r="B211" t="s">
        <v>83</v>
      </c>
      <c r="C211" t="s">
        <v>338</v>
      </c>
      <c r="D211">
        <v>5</v>
      </c>
      <c r="E211">
        <v>3</v>
      </c>
      <c r="F211">
        <v>2</v>
      </c>
      <c r="G211">
        <v>5</v>
      </c>
      <c r="H211">
        <v>4</v>
      </c>
      <c r="I211"/>
      <c r="J211">
        <v>1</v>
      </c>
      <c r="K211"/>
      <c r="L211"/>
      <c r="M211"/>
      <c r="N211">
        <v>24</v>
      </c>
      <c r="O211">
        <v>36</v>
      </c>
      <c r="P211">
        <v>2</v>
      </c>
      <c r="Q211">
        <v>11</v>
      </c>
      <c r="R211" s="1">
        <v>38</v>
      </c>
    </row>
    <row r="212" spans="1:18" ht="15.95" customHeight="1" x14ac:dyDescent="0.2">
      <c r="A212" t="s">
        <v>702</v>
      </c>
      <c r="B212" t="s">
        <v>171</v>
      </c>
      <c r="C212" t="s">
        <v>364</v>
      </c>
      <c r="D212">
        <v>1</v>
      </c>
      <c r="E212">
        <v>7</v>
      </c>
      <c r="F212">
        <v>6</v>
      </c>
      <c r="G212">
        <v>4</v>
      </c>
      <c r="H212">
        <v>4</v>
      </c>
      <c r="I212"/>
      <c r="J212">
        <v>1</v>
      </c>
      <c r="K212"/>
      <c r="L212">
        <v>2</v>
      </c>
      <c r="M212"/>
      <c r="N212">
        <v>2</v>
      </c>
      <c r="O212">
        <v>22</v>
      </c>
      <c r="P212">
        <v>14</v>
      </c>
      <c r="Q212">
        <v>24</v>
      </c>
      <c r="R212" s="1">
        <v>8</v>
      </c>
    </row>
    <row r="213" spans="1:18" ht="15.95" customHeight="1" x14ac:dyDescent="0.2">
      <c r="A213" t="s">
        <v>947</v>
      </c>
      <c r="B213" t="s">
        <v>313</v>
      </c>
      <c r="C213" t="s">
        <v>336</v>
      </c>
      <c r="D213">
        <v>5</v>
      </c>
      <c r="E213">
        <v>1</v>
      </c>
      <c r="F213">
        <v>5</v>
      </c>
      <c r="G213">
        <v>4</v>
      </c>
      <c r="H213">
        <v>4</v>
      </c>
      <c r="I213"/>
      <c r="J213"/>
      <c r="K213">
        <v>1</v>
      </c>
      <c r="L213">
        <v>1</v>
      </c>
      <c r="M213"/>
      <c r="N213">
        <v>4</v>
      </c>
      <c r="O213">
        <v>1</v>
      </c>
      <c r="P213">
        <v>8</v>
      </c>
      <c r="Q213">
        <v>2</v>
      </c>
      <c r="R213" s="1">
        <v>9</v>
      </c>
    </row>
    <row r="214" spans="1:18" ht="15.95" customHeight="1" x14ac:dyDescent="0.2">
      <c r="A214" t="s">
        <v>560</v>
      </c>
      <c r="B214" t="s">
        <v>170</v>
      </c>
      <c r="C214" t="s">
        <v>336</v>
      </c>
      <c r="D214">
        <v>1</v>
      </c>
      <c r="E214">
        <v>3</v>
      </c>
      <c r="F214">
        <v>4</v>
      </c>
      <c r="G214">
        <v>4</v>
      </c>
      <c r="H214">
        <v>4</v>
      </c>
      <c r="I214"/>
      <c r="J214"/>
      <c r="K214"/>
      <c r="L214">
        <v>1</v>
      </c>
      <c r="M214"/>
      <c r="N214">
        <v>5</v>
      </c>
      <c r="O214">
        <v>6</v>
      </c>
      <c r="P214">
        <v>6</v>
      </c>
      <c r="Q214">
        <v>19</v>
      </c>
      <c r="R214" s="1">
        <v>7</v>
      </c>
    </row>
    <row r="215" spans="1:18" ht="15.95" customHeight="1" x14ac:dyDescent="0.2">
      <c r="A215" t="s">
        <v>725</v>
      </c>
      <c r="B215" t="s">
        <v>215</v>
      </c>
      <c r="C215" t="s">
        <v>345</v>
      </c>
      <c r="D215">
        <v>5</v>
      </c>
      <c r="E215">
        <v>3</v>
      </c>
      <c r="F215">
        <v>4</v>
      </c>
      <c r="G215">
        <v>4</v>
      </c>
      <c r="H215">
        <v>4</v>
      </c>
      <c r="I215"/>
      <c r="J215">
        <v>1</v>
      </c>
      <c r="K215"/>
      <c r="L215">
        <v>1</v>
      </c>
      <c r="M215"/>
      <c r="N215">
        <v>9</v>
      </c>
      <c r="O215">
        <v>5</v>
      </c>
      <c r="P215">
        <v>3</v>
      </c>
      <c r="Q215">
        <v>15</v>
      </c>
      <c r="R215" s="1">
        <v>17</v>
      </c>
    </row>
    <row r="216" spans="1:18" ht="15.95" customHeight="1" x14ac:dyDescent="0.2">
      <c r="A216" t="s">
        <v>675</v>
      </c>
      <c r="B216" t="s">
        <v>50</v>
      </c>
      <c r="C216" t="s">
        <v>338</v>
      </c>
      <c r="D216">
        <v>4</v>
      </c>
      <c r="E216">
        <v>5</v>
      </c>
      <c r="F216">
        <v>3</v>
      </c>
      <c r="G216">
        <v>4</v>
      </c>
      <c r="H216">
        <v>4</v>
      </c>
      <c r="I216">
        <v>1</v>
      </c>
      <c r="J216"/>
      <c r="K216"/>
      <c r="L216"/>
      <c r="M216"/>
      <c r="N216">
        <v>8</v>
      </c>
      <c r="O216">
        <v>13</v>
      </c>
      <c r="P216">
        <v>9</v>
      </c>
      <c r="Q216">
        <v>16</v>
      </c>
      <c r="R216" s="1">
        <v>12</v>
      </c>
    </row>
    <row r="217" spans="1:18" ht="15.95" customHeight="1" x14ac:dyDescent="0.2">
      <c r="A217" t="s">
        <v>720</v>
      </c>
      <c r="B217" t="s">
        <v>404</v>
      </c>
      <c r="C217" t="s">
        <v>343</v>
      </c>
      <c r="D217">
        <v>7</v>
      </c>
      <c r="E217">
        <v>4</v>
      </c>
      <c r="F217">
        <v>3</v>
      </c>
      <c r="G217">
        <v>4</v>
      </c>
      <c r="H217">
        <v>4</v>
      </c>
      <c r="I217"/>
      <c r="J217"/>
      <c r="K217"/>
      <c r="L217"/>
      <c r="M217"/>
      <c r="N217">
        <v>10</v>
      </c>
      <c r="O217">
        <v>4</v>
      </c>
      <c r="P217">
        <v>5</v>
      </c>
      <c r="Q217">
        <v>7</v>
      </c>
      <c r="R217" s="1">
        <v>31</v>
      </c>
    </row>
    <row r="218" spans="1:18" ht="15.95" customHeight="1" x14ac:dyDescent="0.2">
      <c r="A218" t="s">
        <v>818</v>
      </c>
      <c r="B218" t="s">
        <v>67</v>
      </c>
      <c r="C218" t="s">
        <v>336</v>
      </c>
      <c r="D218">
        <v>4</v>
      </c>
      <c r="E218">
        <v>3</v>
      </c>
      <c r="F218">
        <v>3</v>
      </c>
      <c r="G218">
        <v>4</v>
      </c>
      <c r="H218">
        <v>4</v>
      </c>
      <c r="I218">
        <v>1</v>
      </c>
      <c r="J218">
        <v>1</v>
      </c>
      <c r="K218"/>
      <c r="L218"/>
      <c r="M218"/>
      <c r="N218">
        <v>10</v>
      </c>
      <c r="O218">
        <v>6</v>
      </c>
      <c r="P218">
        <v>3</v>
      </c>
      <c r="Q218">
        <v>14</v>
      </c>
      <c r="R218" s="1">
        <v>71</v>
      </c>
    </row>
    <row r="219" spans="1:18" ht="15.95" customHeight="1" x14ac:dyDescent="0.2">
      <c r="A219" t="s">
        <v>775</v>
      </c>
      <c r="B219" t="s">
        <v>534</v>
      </c>
      <c r="C219" t="s">
        <v>345</v>
      </c>
      <c r="D219">
        <v>1</v>
      </c>
      <c r="E219">
        <v>4</v>
      </c>
      <c r="F219">
        <v>3</v>
      </c>
      <c r="G219">
        <v>4</v>
      </c>
      <c r="H219">
        <v>4</v>
      </c>
      <c r="I219"/>
      <c r="J219"/>
      <c r="K219"/>
      <c r="L219"/>
      <c r="M219"/>
      <c r="N219">
        <v>1</v>
      </c>
      <c r="O219">
        <v>27</v>
      </c>
      <c r="P219">
        <v>4</v>
      </c>
      <c r="Q219">
        <v>6</v>
      </c>
      <c r="R219" s="1">
        <v>3</v>
      </c>
    </row>
    <row r="220" spans="1:18" ht="15.95" customHeight="1" x14ac:dyDescent="0.2">
      <c r="A220" t="s">
        <v>1869</v>
      </c>
      <c r="B220" t="s">
        <v>374</v>
      </c>
      <c r="C220" t="s">
        <v>336</v>
      </c>
      <c r="D220">
        <v>5</v>
      </c>
      <c r="E220">
        <v>0</v>
      </c>
      <c r="F220">
        <v>2</v>
      </c>
      <c r="G220">
        <v>4</v>
      </c>
      <c r="H220">
        <v>4</v>
      </c>
      <c r="I220"/>
      <c r="J220"/>
      <c r="K220">
        <v>1</v>
      </c>
      <c r="L220"/>
      <c r="M220"/>
      <c r="N220">
        <v>11</v>
      </c>
      <c r="O220"/>
      <c r="P220">
        <v>2</v>
      </c>
      <c r="Q220">
        <v>7</v>
      </c>
      <c r="R220" s="1">
        <v>9</v>
      </c>
    </row>
    <row r="221" spans="1:18" ht="15.95" customHeight="1" x14ac:dyDescent="0.2">
      <c r="A221" t="s">
        <v>872</v>
      </c>
      <c r="B221" t="s">
        <v>464</v>
      </c>
      <c r="C221" t="s">
        <v>338</v>
      </c>
      <c r="D221">
        <v>2</v>
      </c>
      <c r="E221">
        <v>3</v>
      </c>
      <c r="F221">
        <v>7</v>
      </c>
      <c r="G221">
        <v>3</v>
      </c>
      <c r="H221">
        <v>4</v>
      </c>
      <c r="I221"/>
      <c r="J221"/>
      <c r="K221">
        <v>1</v>
      </c>
      <c r="L221"/>
      <c r="M221"/>
      <c r="N221">
        <v>1</v>
      </c>
      <c r="O221">
        <v>24</v>
      </c>
      <c r="P221">
        <v>21</v>
      </c>
      <c r="Q221">
        <v>23</v>
      </c>
      <c r="R221" s="1">
        <v>23</v>
      </c>
    </row>
    <row r="222" spans="1:18" ht="15.95" customHeight="1" x14ac:dyDescent="0.2">
      <c r="A222" t="s">
        <v>611</v>
      </c>
      <c r="B222" t="s">
        <v>172</v>
      </c>
      <c r="C222" t="s">
        <v>364</v>
      </c>
      <c r="D222">
        <v>11</v>
      </c>
      <c r="E222">
        <v>6</v>
      </c>
      <c r="F222">
        <v>4</v>
      </c>
      <c r="G222">
        <v>3</v>
      </c>
      <c r="H222">
        <v>4</v>
      </c>
      <c r="I222"/>
      <c r="J222">
        <v>1</v>
      </c>
      <c r="K222"/>
      <c r="L222"/>
      <c r="M222"/>
      <c r="N222">
        <v>37</v>
      </c>
      <c r="O222">
        <v>20</v>
      </c>
      <c r="P222">
        <v>13</v>
      </c>
      <c r="Q222">
        <v>11</v>
      </c>
      <c r="R222" s="1">
        <v>14</v>
      </c>
    </row>
    <row r="223" spans="1:18" ht="15.95" customHeight="1" x14ac:dyDescent="0.2">
      <c r="A223" t="s">
        <v>838</v>
      </c>
      <c r="B223" t="s">
        <v>308</v>
      </c>
      <c r="C223" t="s">
        <v>363</v>
      </c>
      <c r="D223">
        <v>3</v>
      </c>
      <c r="E223">
        <v>3</v>
      </c>
      <c r="F223">
        <v>3</v>
      </c>
      <c r="G223">
        <v>3</v>
      </c>
      <c r="H223">
        <v>4</v>
      </c>
      <c r="I223"/>
      <c r="J223"/>
      <c r="K223"/>
      <c r="L223"/>
      <c r="M223"/>
      <c r="N223">
        <v>2</v>
      </c>
      <c r="O223">
        <v>24</v>
      </c>
      <c r="P223">
        <v>1</v>
      </c>
      <c r="Q223">
        <v>2</v>
      </c>
      <c r="R223" s="1">
        <v>10</v>
      </c>
    </row>
    <row r="224" spans="1:18" ht="15.95" customHeight="1" x14ac:dyDescent="0.2">
      <c r="A224" t="s">
        <v>637</v>
      </c>
      <c r="B224" t="s">
        <v>174</v>
      </c>
      <c r="C224" t="s">
        <v>355</v>
      </c>
      <c r="D224">
        <v>4</v>
      </c>
      <c r="E224">
        <v>6</v>
      </c>
      <c r="F224">
        <v>3</v>
      </c>
      <c r="G224">
        <v>3</v>
      </c>
      <c r="H224">
        <v>4</v>
      </c>
      <c r="I224"/>
      <c r="J224"/>
      <c r="K224"/>
      <c r="L224">
        <v>1</v>
      </c>
      <c r="M224"/>
      <c r="N224">
        <v>8</v>
      </c>
      <c r="O224">
        <v>21</v>
      </c>
      <c r="P224">
        <v>3</v>
      </c>
      <c r="Q224">
        <v>22</v>
      </c>
      <c r="R224" s="1">
        <v>12</v>
      </c>
    </row>
    <row r="225" spans="1:18" ht="15.95" customHeight="1" x14ac:dyDescent="0.2">
      <c r="A225" t="s">
        <v>886</v>
      </c>
      <c r="B225" t="s">
        <v>308</v>
      </c>
      <c r="C225" t="s">
        <v>363</v>
      </c>
      <c r="D225">
        <v>1</v>
      </c>
      <c r="E225">
        <v>3</v>
      </c>
      <c r="F225">
        <v>3</v>
      </c>
      <c r="G225">
        <v>3</v>
      </c>
      <c r="H225">
        <v>4</v>
      </c>
      <c r="I225"/>
      <c r="J225"/>
      <c r="K225">
        <v>1</v>
      </c>
      <c r="L225"/>
      <c r="M225">
        <v>1</v>
      </c>
      <c r="N225">
        <v>1</v>
      </c>
      <c r="O225">
        <v>12</v>
      </c>
      <c r="P225">
        <v>15</v>
      </c>
      <c r="Q225">
        <v>11</v>
      </c>
      <c r="R225" s="1">
        <v>13</v>
      </c>
    </row>
    <row r="226" spans="1:18" ht="15.95" customHeight="1" x14ac:dyDescent="0.2">
      <c r="A226" t="s">
        <v>1791</v>
      </c>
      <c r="B226" t="s">
        <v>428</v>
      </c>
      <c r="C226" t="s">
        <v>336</v>
      </c>
      <c r="D226">
        <v>0</v>
      </c>
      <c r="E226">
        <v>1</v>
      </c>
      <c r="F226">
        <v>1</v>
      </c>
      <c r="G226">
        <v>1</v>
      </c>
      <c r="H226">
        <v>4</v>
      </c>
      <c r="I226"/>
      <c r="J226"/>
      <c r="K226"/>
      <c r="L226"/>
      <c r="M226">
        <v>2</v>
      </c>
      <c r="N226"/>
      <c r="O226">
        <v>2</v>
      </c>
      <c r="P226">
        <v>1</v>
      </c>
      <c r="Q226">
        <v>1</v>
      </c>
      <c r="R226" s="1">
        <v>11</v>
      </c>
    </row>
    <row r="227" spans="1:18" ht="15.95" customHeight="1" x14ac:dyDescent="0.2">
      <c r="A227" t="s">
        <v>812</v>
      </c>
      <c r="B227" t="s">
        <v>173</v>
      </c>
      <c r="C227" t="s">
        <v>378</v>
      </c>
      <c r="D227">
        <v>5</v>
      </c>
      <c r="E227">
        <v>3</v>
      </c>
      <c r="F227">
        <v>3</v>
      </c>
      <c r="G227">
        <v>0</v>
      </c>
      <c r="H227">
        <v>4</v>
      </c>
      <c r="I227"/>
      <c r="J227"/>
      <c r="K227">
        <v>1</v>
      </c>
      <c r="L227"/>
      <c r="M227"/>
      <c r="N227">
        <v>6</v>
      </c>
      <c r="O227">
        <v>4</v>
      </c>
      <c r="P227">
        <v>19</v>
      </c>
      <c r="Q227"/>
      <c r="R227" s="1">
        <v>11</v>
      </c>
    </row>
    <row r="228" spans="1:18" ht="15.95" customHeight="1" x14ac:dyDescent="0.2">
      <c r="A228" t="s">
        <v>721</v>
      </c>
      <c r="B228" t="s">
        <v>558</v>
      </c>
      <c r="C228" t="s">
        <v>361</v>
      </c>
      <c r="D228">
        <v>6</v>
      </c>
      <c r="E228">
        <v>4</v>
      </c>
      <c r="F228">
        <v>2</v>
      </c>
      <c r="G228">
        <v>0</v>
      </c>
      <c r="H228">
        <v>4</v>
      </c>
      <c r="I228"/>
      <c r="J228"/>
      <c r="K228"/>
      <c r="L228"/>
      <c r="M228"/>
      <c r="N228">
        <v>5</v>
      </c>
      <c r="O228">
        <v>5</v>
      </c>
      <c r="P228">
        <v>4</v>
      </c>
      <c r="Q228"/>
      <c r="R228" s="1">
        <v>4</v>
      </c>
    </row>
    <row r="229" spans="1:18" ht="15.95" customHeight="1" x14ac:dyDescent="0.2">
      <c r="A229" t="s">
        <v>2280</v>
      </c>
      <c r="B229" t="s">
        <v>302</v>
      </c>
      <c r="C229" t="s">
        <v>349</v>
      </c>
      <c r="D229">
        <v>0</v>
      </c>
      <c r="E229">
        <v>0</v>
      </c>
      <c r="F229">
        <v>0</v>
      </c>
      <c r="G229">
        <v>0</v>
      </c>
      <c r="H229">
        <v>4</v>
      </c>
      <c r="I229"/>
      <c r="J229"/>
      <c r="K229"/>
      <c r="L229"/>
      <c r="M229"/>
      <c r="N229"/>
      <c r="O229"/>
      <c r="P229"/>
      <c r="Q229"/>
      <c r="R229" s="1">
        <v>8</v>
      </c>
    </row>
    <row r="230" spans="1:18" ht="15.95" customHeight="1" x14ac:dyDescent="0.2">
      <c r="A230" t="s">
        <v>3234</v>
      </c>
      <c r="B230" t="s">
        <v>301</v>
      </c>
      <c r="C230" t="s">
        <v>338</v>
      </c>
      <c r="D230">
        <v>0</v>
      </c>
      <c r="E230">
        <v>0</v>
      </c>
      <c r="F230">
        <v>0</v>
      </c>
      <c r="G230">
        <v>0</v>
      </c>
      <c r="H230">
        <v>4</v>
      </c>
      <c r="I230"/>
      <c r="J230"/>
      <c r="K230"/>
      <c r="L230"/>
      <c r="M230">
        <v>1</v>
      </c>
      <c r="N230"/>
      <c r="O230"/>
      <c r="P230"/>
      <c r="Q230"/>
      <c r="R230" s="1">
        <v>7</v>
      </c>
    </row>
    <row r="231" spans="1:18" ht="15.95" customHeight="1" x14ac:dyDescent="0.2">
      <c r="A231" t="s">
        <v>514</v>
      </c>
      <c r="B231" t="s">
        <v>67</v>
      </c>
      <c r="C231" t="s">
        <v>336</v>
      </c>
      <c r="D231">
        <v>8</v>
      </c>
      <c r="E231">
        <v>15</v>
      </c>
      <c r="F231">
        <v>12</v>
      </c>
      <c r="G231">
        <v>14</v>
      </c>
      <c r="H231">
        <v>3</v>
      </c>
      <c r="I231"/>
      <c r="J231">
        <v>1</v>
      </c>
      <c r="K231"/>
      <c r="L231"/>
      <c r="M231"/>
      <c r="N231">
        <v>13</v>
      </c>
      <c r="O231">
        <v>37</v>
      </c>
      <c r="P231">
        <v>17</v>
      </c>
      <c r="Q231">
        <v>22</v>
      </c>
      <c r="R231" s="1">
        <v>10</v>
      </c>
    </row>
    <row r="232" spans="1:18" ht="15.95" customHeight="1" x14ac:dyDescent="0.2">
      <c r="A232" t="s">
        <v>484</v>
      </c>
      <c r="B232" t="s">
        <v>67</v>
      </c>
      <c r="C232" t="s">
        <v>336</v>
      </c>
      <c r="D232">
        <v>13</v>
      </c>
      <c r="E232">
        <v>15</v>
      </c>
      <c r="F232">
        <v>10</v>
      </c>
      <c r="G232">
        <v>14</v>
      </c>
      <c r="H232">
        <v>3</v>
      </c>
      <c r="I232"/>
      <c r="J232">
        <v>2</v>
      </c>
      <c r="K232"/>
      <c r="L232"/>
      <c r="M232"/>
      <c r="N232">
        <v>23</v>
      </c>
      <c r="O232">
        <v>55</v>
      </c>
      <c r="P232">
        <v>31</v>
      </c>
      <c r="Q232">
        <v>25</v>
      </c>
      <c r="R232" s="1">
        <v>3</v>
      </c>
    </row>
    <row r="233" spans="1:18" ht="15.95" customHeight="1" x14ac:dyDescent="0.2">
      <c r="A233" t="s">
        <v>533</v>
      </c>
      <c r="B233" t="s">
        <v>534</v>
      </c>
      <c r="C233" t="s">
        <v>345</v>
      </c>
      <c r="D233">
        <v>11</v>
      </c>
      <c r="E233">
        <v>10</v>
      </c>
      <c r="F233">
        <v>10</v>
      </c>
      <c r="G233">
        <v>13</v>
      </c>
      <c r="H233">
        <v>3</v>
      </c>
      <c r="I233"/>
      <c r="J233"/>
      <c r="K233"/>
      <c r="L233"/>
      <c r="M233"/>
      <c r="N233">
        <v>39</v>
      </c>
      <c r="O233">
        <v>10</v>
      </c>
      <c r="P233">
        <v>12</v>
      </c>
      <c r="Q233">
        <v>25</v>
      </c>
      <c r="R233" s="1">
        <v>5</v>
      </c>
    </row>
    <row r="234" spans="1:18" ht="15.95" customHeight="1" x14ac:dyDescent="0.2">
      <c r="A234" t="s">
        <v>1184</v>
      </c>
      <c r="B234" t="s">
        <v>501</v>
      </c>
      <c r="C234" t="s">
        <v>349</v>
      </c>
      <c r="D234">
        <v>7</v>
      </c>
      <c r="E234">
        <v>1</v>
      </c>
      <c r="F234">
        <v>7</v>
      </c>
      <c r="G234">
        <v>13</v>
      </c>
      <c r="H234">
        <v>3</v>
      </c>
      <c r="I234"/>
      <c r="J234"/>
      <c r="K234">
        <v>3</v>
      </c>
      <c r="L234">
        <v>2</v>
      </c>
      <c r="M234"/>
      <c r="N234">
        <v>9</v>
      </c>
      <c r="O234">
        <v>11</v>
      </c>
      <c r="P234">
        <v>11</v>
      </c>
      <c r="Q234">
        <v>122</v>
      </c>
      <c r="R234" s="1">
        <v>9</v>
      </c>
    </row>
    <row r="235" spans="1:18" ht="15.95" customHeight="1" x14ac:dyDescent="0.2">
      <c r="A235" t="s">
        <v>564</v>
      </c>
      <c r="B235" t="s">
        <v>67</v>
      </c>
      <c r="C235" t="s">
        <v>336</v>
      </c>
      <c r="D235">
        <v>10</v>
      </c>
      <c r="E235">
        <v>10</v>
      </c>
      <c r="F235">
        <v>12</v>
      </c>
      <c r="G235">
        <v>11</v>
      </c>
      <c r="H235">
        <v>3</v>
      </c>
      <c r="I235">
        <v>1</v>
      </c>
      <c r="J235">
        <v>1</v>
      </c>
      <c r="K235"/>
      <c r="L235"/>
      <c r="M235"/>
      <c r="N235">
        <v>30</v>
      </c>
      <c r="O235">
        <v>37</v>
      </c>
      <c r="P235">
        <v>49</v>
      </c>
      <c r="Q235">
        <v>26</v>
      </c>
      <c r="R235" s="1">
        <v>13</v>
      </c>
    </row>
    <row r="236" spans="1:18" ht="15.95" customHeight="1" x14ac:dyDescent="0.2">
      <c r="A236" t="s">
        <v>615</v>
      </c>
      <c r="B236" t="s">
        <v>310</v>
      </c>
      <c r="C236" t="s">
        <v>346</v>
      </c>
      <c r="D236">
        <v>7</v>
      </c>
      <c r="E236">
        <v>6</v>
      </c>
      <c r="F236">
        <v>11</v>
      </c>
      <c r="G236">
        <v>11</v>
      </c>
      <c r="H236">
        <v>3</v>
      </c>
      <c r="I236"/>
      <c r="J236"/>
      <c r="K236">
        <v>2</v>
      </c>
      <c r="L236">
        <v>1</v>
      </c>
      <c r="M236">
        <v>1</v>
      </c>
      <c r="N236">
        <v>6</v>
      </c>
      <c r="O236">
        <v>28</v>
      </c>
      <c r="P236">
        <v>41</v>
      </c>
      <c r="Q236">
        <v>1031</v>
      </c>
      <c r="R236" s="1">
        <v>15</v>
      </c>
    </row>
    <row r="237" spans="1:18" ht="15.95" customHeight="1" x14ac:dyDescent="0.2">
      <c r="A237" t="s">
        <v>552</v>
      </c>
      <c r="B237" t="s">
        <v>424</v>
      </c>
      <c r="C237" t="s">
        <v>364</v>
      </c>
      <c r="D237">
        <v>7</v>
      </c>
      <c r="E237">
        <v>8</v>
      </c>
      <c r="F237">
        <v>9</v>
      </c>
      <c r="G237">
        <v>11</v>
      </c>
      <c r="H237">
        <v>3</v>
      </c>
      <c r="I237"/>
      <c r="J237"/>
      <c r="K237">
        <v>1</v>
      </c>
      <c r="L237"/>
      <c r="M237"/>
      <c r="N237">
        <v>9</v>
      </c>
      <c r="O237">
        <v>10</v>
      </c>
      <c r="P237">
        <v>21</v>
      </c>
      <c r="Q237">
        <v>21</v>
      </c>
      <c r="R237" s="1">
        <v>2</v>
      </c>
    </row>
    <row r="238" spans="1:18" ht="15.95" customHeight="1" x14ac:dyDescent="0.2">
      <c r="A238" t="s">
        <v>562</v>
      </c>
      <c r="B238" t="s">
        <v>179</v>
      </c>
      <c r="C238" t="s">
        <v>372</v>
      </c>
      <c r="D238">
        <v>12</v>
      </c>
      <c r="E238">
        <v>8</v>
      </c>
      <c r="F238">
        <v>9</v>
      </c>
      <c r="G238">
        <v>10</v>
      </c>
      <c r="H238">
        <v>3</v>
      </c>
      <c r="I238">
        <v>1</v>
      </c>
      <c r="J238"/>
      <c r="K238"/>
      <c r="L238">
        <v>1</v>
      </c>
      <c r="M238"/>
      <c r="N238">
        <v>29</v>
      </c>
      <c r="O238">
        <v>10</v>
      </c>
      <c r="P238">
        <v>8</v>
      </c>
      <c r="Q238">
        <v>28</v>
      </c>
      <c r="R238" s="1">
        <v>3</v>
      </c>
    </row>
    <row r="239" spans="1:18" ht="15.95" customHeight="1" x14ac:dyDescent="0.2">
      <c r="A239" t="s">
        <v>524</v>
      </c>
      <c r="B239" t="s">
        <v>50</v>
      </c>
      <c r="C239" t="s">
        <v>338</v>
      </c>
      <c r="D239">
        <v>6</v>
      </c>
      <c r="E239">
        <v>11</v>
      </c>
      <c r="F239">
        <v>9</v>
      </c>
      <c r="G239">
        <v>10</v>
      </c>
      <c r="H239">
        <v>3</v>
      </c>
      <c r="I239"/>
      <c r="J239">
        <v>3</v>
      </c>
      <c r="K239"/>
      <c r="L239"/>
      <c r="M239">
        <v>1</v>
      </c>
      <c r="N239">
        <v>8</v>
      </c>
      <c r="O239">
        <v>93</v>
      </c>
      <c r="P239">
        <v>28</v>
      </c>
      <c r="Q239">
        <v>17</v>
      </c>
      <c r="R239" s="1">
        <v>46</v>
      </c>
    </row>
    <row r="240" spans="1:18" ht="15.95" customHeight="1" x14ac:dyDescent="0.2">
      <c r="A240" t="s">
        <v>705</v>
      </c>
      <c r="B240" t="s">
        <v>313</v>
      </c>
      <c r="C240" t="s">
        <v>336</v>
      </c>
      <c r="D240">
        <v>10</v>
      </c>
      <c r="E240">
        <v>4</v>
      </c>
      <c r="F240">
        <v>7</v>
      </c>
      <c r="G240">
        <v>10</v>
      </c>
      <c r="H240">
        <v>3</v>
      </c>
      <c r="I240"/>
      <c r="J240"/>
      <c r="K240"/>
      <c r="L240">
        <v>1</v>
      </c>
      <c r="M240"/>
      <c r="N240">
        <v>15</v>
      </c>
      <c r="O240">
        <v>8</v>
      </c>
      <c r="P240">
        <v>9</v>
      </c>
      <c r="Q240">
        <v>26</v>
      </c>
      <c r="R240" s="1">
        <v>3</v>
      </c>
    </row>
    <row r="241" spans="1:18" ht="15.95" customHeight="1" x14ac:dyDescent="0.2">
      <c r="A241" t="s">
        <v>569</v>
      </c>
      <c r="B241" t="s">
        <v>374</v>
      </c>
      <c r="C241" t="s">
        <v>336</v>
      </c>
      <c r="D241">
        <v>4</v>
      </c>
      <c r="E241">
        <v>8</v>
      </c>
      <c r="F241">
        <v>4</v>
      </c>
      <c r="G241">
        <v>10</v>
      </c>
      <c r="H241">
        <v>3</v>
      </c>
      <c r="I241"/>
      <c r="J241">
        <v>1</v>
      </c>
      <c r="K241">
        <v>1</v>
      </c>
      <c r="L241"/>
      <c r="M241"/>
      <c r="N241">
        <v>5</v>
      </c>
      <c r="O241">
        <v>21</v>
      </c>
      <c r="P241">
        <v>33</v>
      </c>
      <c r="Q241">
        <v>31</v>
      </c>
      <c r="R241" s="1">
        <v>20</v>
      </c>
    </row>
    <row r="242" spans="1:18" ht="15.95" customHeight="1" x14ac:dyDescent="0.2">
      <c r="A242" t="s">
        <v>652</v>
      </c>
      <c r="B242" t="s">
        <v>301</v>
      </c>
      <c r="C242" t="s">
        <v>338</v>
      </c>
      <c r="D242">
        <v>12</v>
      </c>
      <c r="E242">
        <v>5</v>
      </c>
      <c r="F242">
        <v>9</v>
      </c>
      <c r="G242">
        <v>9</v>
      </c>
      <c r="H242">
        <v>3</v>
      </c>
      <c r="I242"/>
      <c r="J242"/>
      <c r="K242"/>
      <c r="L242"/>
      <c r="M242"/>
      <c r="N242">
        <v>10</v>
      </c>
      <c r="O242">
        <v>8</v>
      </c>
      <c r="P242">
        <v>24</v>
      </c>
      <c r="Q242">
        <v>13</v>
      </c>
      <c r="R242" s="1">
        <v>4</v>
      </c>
    </row>
    <row r="243" spans="1:18" ht="15.95" customHeight="1" x14ac:dyDescent="0.2">
      <c r="A243" t="s">
        <v>596</v>
      </c>
      <c r="B243" t="s">
        <v>171</v>
      </c>
      <c r="C243" t="s">
        <v>364</v>
      </c>
      <c r="D243">
        <v>4</v>
      </c>
      <c r="E243">
        <v>7</v>
      </c>
      <c r="F243">
        <v>8</v>
      </c>
      <c r="G243">
        <v>9</v>
      </c>
      <c r="H243">
        <v>3</v>
      </c>
      <c r="I243"/>
      <c r="J243"/>
      <c r="K243"/>
      <c r="L243"/>
      <c r="M243"/>
      <c r="N243">
        <v>4</v>
      </c>
      <c r="O243">
        <v>13</v>
      </c>
      <c r="P243">
        <v>9</v>
      </c>
      <c r="Q243">
        <v>14</v>
      </c>
      <c r="R243" s="1">
        <v>3</v>
      </c>
    </row>
    <row r="244" spans="1:18" ht="15.95" customHeight="1" x14ac:dyDescent="0.2">
      <c r="A244" t="s">
        <v>802</v>
      </c>
      <c r="B244" t="s">
        <v>310</v>
      </c>
      <c r="C244" t="s">
        <v>346</v>
      </c>
      <c r="D244">
        <v>6</v>
      </c>
      <c r="E244">
        <v>3</v>
      </c>
      <c r="F244">
        <v>5</v>
      </c>
      <c r="G244">
        <v>9</v>
      </c>
      <c r="H244">
        <v>3</v>
      </c>
      <c r="I244"/>
      <c r="J244"/>
      <c r="K244"/>
      <c r="L244"/>
      <c r="M244"/>
      <c r="N244">
        <v>12</v>
      </c>
      <c r="O244">
        <v>11</v>
      </c>
      <c r="P244">
        <v>7</v>
      </c>
      <c r="Q244">
        <v>21</v>
      </c>
      <c r="R244" s="1">
        <v>19</v>
      </c>
    </row>
    <row r="245" spans="1:18" ht="15.95" customHeight="1" x14ac:dyDescent="0.2">
      <c r="A245" t="s">
        <v>536</v>
      </c>
      <c r="B245" t="s">
        <v>313</v>
      </c>
      <c r="C245" t="s">
        <v>336</v>
      </c>
      <c r="D245">
        <v>9</v>
      </c>
      <c r="E245">
        <v>9</v>
      </c>
      <c r="F245">
        <v>12</v>
      </c>
      <c r="G245">
        <v>8</v>
      </c>
      <c r="H245">
        <v>3</v>
      </c>
      <c r="I245"/>
      <c r="J245">
        <v>1</v>
      </c>
      <c r="K245"/>
      <c r="L245"/>
      <c r="M245"/>
      <c r="N245">
        <v>9</v>
      </c>
      <c r="O245">
        <v>100</v>
      </c>
      <c r="P245">
        <v>35</v>
      </c>
      <c r="Q245">
        <v>9</v>
      </c>
      <c r="R245" s="1">
        <v>4</v>
      </c>
    </row>
    <row r="246" spans="1:18" ht="15.95" customHeight="1" x14ac:dyDescent="0.2">
      <c r="A246" t="s">
        <v>622</v>
      </c>
      <c r="B246" t="s">
        <v>177</v>
      </c>
      <c r="C246" t="s">
        <v>345</v>
      </c>
      <c r="D246">
        <v>5</v>
      </c>
      <c r="E246">
        <v>6</v>
      </c>
      <c r="F246">
        <v>4</v>
      </c>
      <c r="G246">
        <v>8</v>
      </c>
      <c r="H246">
        <v>3</v>
      </c>
      <c r="I246"/>
      <c r="J246">
        <v>1</v>
      </c>
      <c r="K246">
        <v>1</v>
      </c>
      <c r="L246"/>
      <c r="M246"/>
      <c r="N246">
        <v>7</v>
      </c>
      <c r="O246">
        <v>21</v>
      </c>
      <c r="P246">
        <v>5</v>
      </c>
      <c r="Q246">
        <v>11</v>
      </c>
      <c r="R246" s="1">
        <v>7</v>
      </c>
    </row>
    <row r="247" spans="1:18" ht="15.95" customHeight="1" x14ac:dyDescent="0.2">
      <c r="A247" t="s">
        <v>866</v>
      </c>
      <c r="B247" t="s">
        <v>444</v>
      </c>
      <c r="C247" t="s">
        <v>343</v>
      </c>
      <c r="D247">
        <v>2</v>
      </c>
      <c r="E247">
        <v>3</v>
      </c>
      <c r="F247">
        <v>3</v>
      </c>
      <c r="G247">
        <v>8</v>
      </c>
      <c r="H247">
        <v>3</v>
      </c>
      <c r="I247"/>
      <c r="J247"/>
      <c r="K247"/>
      <c r="L247"/>
      <c r="M247"/>
      <c r="N247">
        <v>4</v>
      </c>
      <c r="O247">
        <v>4</v>
      </c>
      <c r="P247">
        <v>2</v>
      </c>
      <c r="Q247">
        <v>11</v>
      </c>
      <c r="R247" s="1">
        <v>18</v>
      </c>
    </row>
    <row r="248" spans="1:18" ht="15.95" customHeight="1" x14ac:dyDescent="0.2">
      <c r="A248" t="s">
        <v>825</v>
      </c>
      <c r="B248" t="s">
        <v>404</v>
      </c>
      <c r="C248" t="s">
        <v>343</v>
      </c>
      <c r="D248">
        <v>4</v>
      </c>
      <c r="E248">
        <v>3</v>
      </c>
      <c r="F248">
        <v>7</v>
      </c>
      <c r="G248">
        <v>7</v>
      </c>
      <c r="H248">
        <v>3</v>
      </c>
      <c r="I248"/>
      <c r="J248"/>
      <c r="K248"/>
      <c r="L248"/>
      <c r="M248"/>
      <c r="N248">
        <v>46</v>
      </c>
      <c r="O248">
        <v>5</v>
      </c>
      <c r="P248">
        <v>16</v>
      </c>
      <c r="Q248">
        <v>19</v>
      </c>
      <c r="R248" s="1">
        <v>4</v>
      </c>
    </row>
    <row r="249" spans="1:18" ht="15.95" customHeight="1" x14ac:dyDescent="0.2">
      <c r="A249" t="s">
        <v>609</v>
      </c>
      <c r="B249" t="s">
        <v>170</v>
      </c>
      <c r="C249" t="s">
        <v>336</v>
      </c>
      <c r="D249">
        <v>11</v>
      </c>
      <c r="E249">
        <v>6</v>
      </c>
      <c r="F249">
        <v>6</v>
      </c>
      <c r="G249">
        <v>7</v>
      </c>
      <c r="H249">
        <v>3</v>
      </c>
      <c r="I249">
        <v>1</v>
      </c>
      <c r="J249">
        <v>1</v>
      </c>
      <c r="K249"/>
      <c r="L249">
        <v>1</v>
      </c>
      <c r="M249"/>
      <c r="N249">
        <v>27</v>
      </c>
      <c r="O249">
        <v>9</v>
      </c>
      <c r="P249">
        <v>28</v>
      </c>
      <c r="Q249">
        <v>23</v>
      </c>
      <c r="R249" s="1">
        <v>20</v>
      </c>
    </row>
    <row r="250" spans="1:18" ht="15.95" customHeight="1" x14ac:dyDescent="0.2">
      <c r="A250" t="s">
        <v>621</v>
      </c>
      <c r="B250" t="s">
        <v>67</v>
      </c>
      <c r="C250" t="s">
        <v>336</v>
      </c>
      <c r="D250">
        <v>6</v>
      </c>
      <c r="E250">
        <v>6</v>
      </c>
      <c r="F250">
        <v>4</v>
      </c>
      <c r="G250">
        <v>7</v>
      </c>
      <c r="H250">
        <v>3</v>
      </c>
      <c r="I250"/>
      <c r="J250"/>
      <c r="K250"/>
      <c r="L250"/>
      <c r="M250">
        <v>1</v>
      </c>
      <c r="N250">
        <v>6</v>
      </c>
      <c r="O250">
        <v>7</v>
      </c>
      <c r="P250">
        <v>10</v>
      </c>
      <c r="Q250">
        <v>5</v>
      </c>
      <c r="R250" s="1">
        <v>5</v>
      </c>
    </row>
    <row r="251" spans="1:18" ht="15.95" customHeight="1" x14ac:dyDescent="0.2">
      <c r="A251" t="s">
        <v>708</v>
      </c>
      <c r="B251" t="s">
        <v>179</v>
      </c>
      <c r="C251" t="s">
        <v>372</v>
      </c>
      <c r="D251">
        <v>8</v>
      </c>
      <c r="E251">
        <v>4</v>
      </c>
      <c r="F251">
        <v>4</v>
      </c>
      <c r="G251">
        <v>7</v>
      </c>
      <c r="H251">
        <v>3</v>
      </c>
      <c r="I251"/>
      <c r="J251"/>
      <c r="K251"/>
      <c r="L251"/>
      <c r="M251"/>
      <c r="N251">
        <v>10</v>
      </c>
      <c r="O251">
        <v>3</v>
      </c>
      <c r="P251">
        <v>4</v>
      </c>
      <c r="Q251">
        <v>7</v>
      </c>
      <c r="R251" s="1">
        <v>5</v>
      </c>
    </row>
    <row r="252" spans="1:18" ht="15.95" customHeight="1" x14ac:dyDescent="0.2">
      <c r="A252" t="s">
        <v>662</v>
      </c>
      <c r="B252" t="s">
        <v>398</v>
      </c>
      <c r="C252" t="s">
        <v>345</v>
      </c>
      <c r="D252">
        <v>5</v>
      </c>
      <c r="E252">
        <v>5</v>
      </c>
      <c r="F252">
        <v>3</v>
      </c>
      <c r="G252">
        <v>7</v>
      </c>
      <c r="H252">
        <v>3</v>
      </c>
      <c r="I252"/>
      <c r="J252"/>
      <c r="K252">
        <v>1</v>
      </c>
      <c r="L252"/>
      <c r="M252"/>
      <c r="N252">
        <v>4</v>
      </c>
      <c r="O252">
        <v>4</v>
      </c>
      <c r="P252">
        <v>25</v>
      </c>
      <c r="Q252">
        <v>9</v>
      </c>
      <c r="R252" s="1">
        <v>15</v>
      </c>
    </row>
    <row r="253" spans="1:18" ht="15.95" customHeight="1" x14ac:dyDescent="0.2">
      <c r="A253" t="s">
        <v>477</v>
      </c>
      <c r="B253" t="s">
        <v>307</v>
      </c>
      <c r="C253" t="s">
        <v>338</v>
      </c>
      <c r="D253">
        <v>8</v>
      </c>
      <c r="E253">
        <v>15</v>
      </c>
      <c r="F253">
        <v>17</v>
      </c>
      <c r="G253">
        <v>6</v>
      </c>
      <c r="H253">
        <v>3</v>
      </c>
      <c r="I253"/>
      <c r="J253">
        <v>1</v>
      </c>
      <c r="K253">
        <v>1</v>
      </c>
      <c r="L253">
        <v>2</v>
      </c>
      <c r="M253"/>
      <c r="N253">
        <v>4</v>
      </c>
      <c r="O253">
        <v>31</v>
      </c>
      <c r="P253">
        <v>40</v>
      </c>
      <c r="Q253">
        <v>26</v>
      </c>
      <c r="R253" s="1">
        <v>4</v>
      </c>
    </row>
    <row r="254" spans="1:18" ht="15.95" customHeight="1" x14ac:dyDescent="0.2">
      <c r="A254" t="s">
        <v>660</v>
      </c>
      <c r="B254" t="s">
        <v>258</v>
      </c>
      <c r="C254" t="s">
        <v>345</v>
      </c>
      <c r="D254">
        <v>6</v>
      </c>
      <c r="E254">
        <v>5</v>
      </c>
      <c r="F254">
        <v>12</v>
      </c>
      <c r="G254">
        <v>6</v>
      </c>
      <c r="H254">
        <v>3</v>
      </c>
      <c r="I254"/>
      <c r="J254">
        <v>2</v>
      </c>
      <c r="K254">
        <v>1</v>
      </c>
      <c r="L254">
        <v>2</v>
      </c>
      <c r="M254"/>
      <c r="N254">
        <v>4</v>
      </c>
      <c r="O254">
        <v>60</v>
      </c>
      <c r="P254">
        <v>39</v>
      </c>
      <c r="Q254">
        <v>57</v>
      </c>
      <c r="R254" s="1">
        <v>10</v>
      </c>
    </row>
    <row r="255" spans="1:18" ht="15.95" customHeight="1" x14ac:dyDescent="0.2">
      <c r="A255" t="s">
        <v>499</v>
      </c>
      <c r="B255" t="s">
        <v>170</v>
      </c>
      <c r="C255" t="s">
        <v>336</v>
      </c>
      <c r="D255">
        <v>8</v>
      </c>
      <c r="E255">
        <v>13</v>
      </c>
      <c r="F255">
        <v>11</v>
      </c>
      <c r="G255">
        <v>6</v>
      </c>
      <c r="H255">
        <v>3</v>
      </c>
      <c r="I255">
        <v>1</v>
      </c>
      <c r="J255"/>
      <c r="K255"/>
      <c r="L255"/>
      <c r="M255"/>
      <c r="N255">
        <v>80</v>
      </c>
      <c r="O255">
        <v>13</v>
      </c>
      <c r="P255">
        <v>32</v>
      </c>
      <c r="Q255">
        <v>13</v>
      </c>
      <c r="R255" s="1">
        <v>2</v>
      </c>
    </row>
    <row r="256" spans="1:18" ht="15.95" customHeight="1" x14ac:dyDescent="0.2">
      <c r="A256" t="s">
        <v>1215</v>
      </c>
      <c r="B256" t="s">
        <v>475</v>
      </c>
      <c r="C256" t="s">
        <v>343</v>
      </c>
      <c r="D256">
        <v>4</v>
      </c>
      <c r="E256">
        <v>1</v>
      </c>
      <c r="F256">
        <v>10</v>
      </c>
      <c r="G256">
        <v>6</v>
      </c>
      <c r="H256">
        <v>3</v>
      </c>
      <c r="I256"/>
      <c r="J256"/>
      <c r="K256"/>
      <c r="L256"/>
      <c r="M256"/>
      <c r="N256">
        <v>2</v>
      </c>
      <c r="O256">
        <v>1</v>
      </c>
      <c r="P256">
        <v>19</v>
      </c>
      <c r="Q256">
        <v>24</v>
      </c>
      <c r="R256" s="1">
        <v>9</v>
      </c>
    </row>
    <row r="257" spans="1:18" ht="15.95" customHeight="1" x14ac:dyDescent="0.2">
      <c r="A257" t="s">
        <v>563</v>
      </c>
      <c r="B257" t="s">
        <v>310</v>
      </c>
      <c r="C257" t="s">
        <v>346</v>
      </c>
      <c r="D257">
        <v>13</v>
      </c>
      <c r="E257">
        <v>15</v>
      </c>
      <c r="F257">
        <v>8</v>
      </c>
      <c r="G257">
        <v>6</v>
      </c>
      <c r="H257">
        <v>3</v>
      </c>
      <c r="I257"/>
      <c r="J257"/>
      <c r="K257"/>
      <c r="L257"/>
      <c r="M257"/>
      <c r="N257">
        <v>15</v>
      </c>
      <c r="O257">
        <v>12</v>
      </c>
      <c r="P257">
        <v>12</v>
      </c>
      <c r="Q257">
        <v>14</v>
      </c>
      <c r="R257" s="1">
        <v>4</v>
      </c>
    </row>
    <row r="258" spans="1:18" ht="15.95" customHeight="1" x14ac:dyDescent="0.2">
      <c r="A258" t="s">
        <v>677</v>
      </c>
      <c r="B258" t="s">
        <v>307</v>
      </c>
      <c r="C258" t="s">
        <v>338</v>
      </c>
      <c r="D258">
        <v>3</v>
      </c>
      <c r="E258">
        <v>4</v>
      </c>
      <c r="F258">
        <v>7</v>
      </c>
      <c r="G258">
        <v>6</v>
      </c>
      <c r="H258">
        <v>3</v>
      </c>
      <c r="I258"/>
      <c r="J258">
        <v>1</v>
      </c>
      <c r="K258"/>
      <c r="L258"/>
      <c r="M258"/>
      <c r="N258">
        <v>6</v>
      </c>
      <c r="O258">
        <v>5</v>
      </c>
      <c r="P258">
        <v>11</v>
      </c>
      <c r="Q258">
        <v>8</v>
      </c>
      <c r="R258" s="1">
        <v>3</v>
      </c>
    </row>
    <row r="259" spans="1:18" ht="15.95" customHeight="1" x14ac:dyDescent="0.2">
      <c r="A259" t="s">
        <v>665</v>
      </c>
      <c r="B259" t="s">
        <v>320</v>
      </c>
      <c r="C259" t="s">
        <v>351</v>
      </c>
      <c r="D259">
        <v>5</v>
      </c>
      <c r="E259">
        <v>5</v>
      </c>
      <c r="F259">
        <v>6</v>
      </c>
      <c r="G259">
        <v>6</v>
      </c>
      <c r="H259">
        <v>3</v>
      </c>
      <c r="I259"/>
      <c r="J259"/>
      <c r="K259"/>
      <c r="L259"/>
      <c r="M259">
        <v>1</v>
      </c>
      <c r="N259">
        <v>5</v>
      </c>
      <c r="O259">
        <v>5</v>
      </c>
      <c r="P259">
        <v>4</v>
      </c>
      <c r="Q259">
        <v>7</v>
      </c>
      <c r="R259" s="1">
        <v>45</v>
      </c>
    </row>
    <row r="260" spans="1:18" ht="15.95" customHeight="1" x14ac:dyDescent="0.2">
      <c r="A260" t="s">
        <v>535</v>
      </c>
      <c r="B260" t="s">
        <v>36</v>
      </c>
      <c r="C260" t="s">
        <v>336</v>
      </c>
      <c r="D260">
        <v>11</v>
      </c>
      <c r="E260">
        <v>10</v>
      </c>
      <c r="F260">
        <v>6</v>
      </c>
      <c r="G260">
        <v>6</v>
      </c>
      <c r="H260">
        <v>3</v>
      </c>
      <c r="I260"/>
      <c r="J260"/>
      <c r="K260">
        <v>1</v>
      </c>
      <c r="L260"/>
      <c r="M260"/>
      <c r="N260">
        <v>20</v>
      </c>
      <c r="O260">
        <v>39</v>
      </c>
      <c r="P260">
        <v>28</v>
      </c>
      <c r="Q260">
        <v>14</v>
      </c>
      <c r="R260" s="1">
        <v>9</v>
      </c>
    </row>
    <row r="261" spans="1:18" ht="15.95" customHeight="1" x14ac:dyDescent="0.2">
      <c r="A261" t="s">
        <v>1240</v>
      </c>
      <c r="B261" t="s">
        <v>318</v>
      </c>
      <c r="C261" t="s">
        <v>360</v>
      </c>
      <c r="D261">
        <v>3</v>
      </c>
      <c r="E261">
        <v>1</v>
      </c>
      <c r="F261">
        <v>6</v>
      </c>
      <c r="G261">
        <v>6</v>
      </c>
      <c r="H261">
        <v>3</v>
      </c>
      <c r="I261"/>
      <c r="J261"/>
      <c r="K261"/>
      <c r="L261"/>
      <c r="M261"/>
      <c r="N261">
        <v>6</v>
      </c>
      <c r="O261">
        <v>3</v>
      </c>
      <c r="P261">
        <v>10</v>
      </c>
      <c r="Q261">
        <v>5</v>
      </c>
      <c r="R261" s="1">
        <v>3</v>
      </c>
    </row>
    <row r="262" spans="1:18" ht="15.95" customHeight="1" x14ac:dyDescent="0.2">
      <c r="A262" t="s">
        <v>965</v>
      </c>
      <c r="B262" t="s">
        <v>275</v>
      </c>
      <c r="C262" t="s">
        <v>349</v>
      </c>
      <c r="D262">
        <v>4</v>
      </c>
      <c r="E262">
        <v>2</v>
      </c>
      <c r="F262">
        <v>4</v>
      </c>
      <c r="G262">
        <v>6</v>
      </c>
      <c r="H262">
        <v>3</v>
      </c>
      <c r="I262"/>
      <c r="J262"/>
      <c r="K262">
        <v>1</v>
      </c>
      <c r="L262"/>
      <c r="M262"/>
      <c r="N262">
        <v>9</v>
      </c>
      <c r="O262">
        <v>0</v>
      </c>
      <c r="P262">
        <v>6</v>
      </c>
      <c r="Q262">
        <v>6</v>
      </c>
      <c r="R262" s="1">
        <v>4</v>
      </c>
    </row>
    <row r="263" spans="1:18" ht="15.95" customHeight="1" x14ac:dyDescent="0.2">
      <c r="A263" t="s">
        <v>935</v>
      </c>
      <c r="B263" t="s">
        <v>424</v>
      </c>
      <c r="C263" t="s">
        <v>364</v>
      </c>
      <c r="D263">
        <v>9</v>
      </c>
      <c r="E263">
        <v>2</v>
      </c>
      <c r="F263">
        <v>3</v>
      </c>
      <c r="G263">
        <v>6</v>
      </c>
      <c r="H263">
        <v>3</v>
      </c>
      <c r="I263"/>
      <c r="J263"/>
      <c r="K263"/>
      <c r="L263"/>
      <c r="M263"/>
      <c r="N263">
        <v>16</v>
      </c>
      <c r="O263">
        <v>2</v>
      </c>
      <c r="P263">
        <v>4</v>
      </c>
      <c r="Q263">
        <v>10</v>
      </c>
      <c r="R263" s="1">
        <v>4</v>
      </c>
    </row>
    <row r="264" spans="1:18" ht="15.95" customHeight="1" x14ac:dyDescent="0.2">
      <c r="A264" t="s">
        <v>656</v>
      </c>
      <c r="B264" t="s">
        <v>150</v>
      </c>
      <c r="C264" t="s">
        <v>372</v>
      </c>
      <c r="D264">
        <v>7</v>
      </c>
      <c r="E264">
        <v>5</v>
      </c>
      <c r="F264">
        <v>10</v>
      </c>
      <c r="G264">
        <v>5</v>
      </c>
      <c r="H264">
        <v>3</v>
      </c>
      <c r="I264">
        <v>1</v>
      </c>
      <c r="J264"/>
      <c r="K264">
        <v>3</v>
      </c>
      <c r="L264"/>
      <c r="M264">
        <v>1</v>
      </c>
      <c r="N264">
        <v>56</v>
      </c>
      <c r="O264">
        <v>13</v>
      </c>
      <c r="P264">
        <v>24</v>
      </c>
      <c r="Q264">
        <v>14</v>
      </c>
      <c r="R264" s="1">
        <v>25</v>
      </c>
    </row>
    <row r="265" spans="1:18" ht="15.95" customHeight="1" x14ac:dyDescent="0.2">
      <c r="A265" t="s">
        <v>580</v>
      </c>
      <c r="B265" t="s">
        <v>177</v>
      </c>
      <c r="C265" t="s">
        <v>345</v>
      </c>
      <c r="D265">
        <v>12</v>
      </c>
      <c r="E265">
        <v>8</v>
      </c>
      <c r="F265">
        <v>8</v>
      </c>
      <c r="G265">
        <v>5</v>
      </c>
      <c r="H265">
        <v>3</v>
      </c>
      <c r="I265"/>
      <c r="J265">
        <v>1</v>
      </c>
      <c r="K265"/>
      <c r="L265"/>
      <c r="M265"/>
      <c r="N265">
        <v>28</v>
      </c>
      <c r="O265">
        <v>19</v>
      </c>
      <c r="P265">
        <v>10</v>
      </c>
      <c r="Q265">
        <v>14</v>
      </c>
      <c r="R265" s="1">
        <v>6</v>
      </c>
    </row>
    <row r="266" spans="1:18" ht="15.95" customHeight="1" x14ac:dyDescent="0.2">
      <c r="A266" t="s">
        <v>601</v>
      </c>
      <c r="B266" t="s">
        <v>438</v>
      </c>
      <c r="C266" t="s">
        <v>336</v>
      </c>
      <c r="D266">
        <v>2</v>
      </c>
      <c r="E266">
        <v>6</v>
      </c>
      <c r="F266">
        <v>6</v>
      </c>
      <c r="G266">
        <v>5</v>
      </c>
      <c r="H266">
        <v>3</v>
      </c>
      <c r="I266"/>
      <c r="J266"/>
      <c r="K266"/>
      <c r="L266"/>
      <c r="M266"/>
      <c r="N266">
        <v>4</v>
      </c>
      <c r="O266">
        <v>14</v>
      </c>
      <c r="P266">
        <v>7</v>
      </c>
      <c r="Q266">
        <v>11</v>
      </c>
      <c r="R266" s="1">
        <v>8</v>
      </c>
    </row>
    <row r="267" spans="1:18" ht="15.95" customHeight="1" x14ac:dyDescent="0.2">
      <c r="A267" t="s">
        <v>605</v>
      </c>
      <c r="B267" t="s">
        <v>240</v>
      </c>
      <c r="C267" t="s">
        <v>336</v>
      </c>
      <c r="D267">
        <v>1</v>
      </c>
      <c r="E267">
        <v>7</v>
      </c>
      <c r="F267">
        <v>6</v>
      </c>
      <c r="G267">
        <v>5</v>
      </c>
      <c r="H267">
        <v>3</v>
      </c>
      <c r="I267"/>
      <c r="J267"/>
      <c r="K267">
        <v>1</v>
      </c>
      <c r="L267">
        <v>1</v>
      </c>
      <c r="M267"/>
      <c r="N267">
        <v>0</v>
      </c>
      <c r="O267">
        <v>8</v>
      </c>
      <c r="P267">
        <v>14</v>
      </c>
      <c r="Q267">
        <v>5</v>
      </c>
      <c r="R267" s="1">
        <v>8</v>
      </c>
    </row>
    <row r="268" spans="1:18" ht="15.95" customHeight="1" x14ac:dyDescent="0.2">
      <c r="A268" t="s">
        <v>728</v>
      </c>
      <c r="B268" t="s">
        <v>682</v>
      </c>
      <c r="C268" t="s">
        <v>378</v>
      </c>
      <c r="D268">
        <v>5</v>
      </c>
      <c r="E268">
        <v>4</v>
      </c>
      <c r="F268">
        <v>3</v>
      </c>
      <c r="G268">
        <v>5</v>
      </c>
      <c r="H268">
        <v>3</v>
      </c>
      <c r="I268">
        <v>1</v>
      </c>
      <c r="J268"/>
      <c r="K268">
        <v>1</v>
      </c>
      <c r="L268"/>
      <c r="M268"/>
      <c r="N268">
        <v>34</v>
      </c>
      <c r="O268">
        <v>7</v>
      </c>
      <c r="P268">
        <v>6</v>
      </c>
      <c r="Q268">
        <v>13</v>
      </c>
      <c r="R268" s="1">
        <v>4</v>
      </c>
    </row>
    <row r="269" spans="1:18" ht="15.95" customHeight="1" x14ac:dyDescent="0.2">
      <c r="A269" t="s">
        <v>671</v>
      </c>
      <c r="B269" t="s">
        <v>558</v>
      </c>
      <c r="C269" t="s">
        <v>361</v>
      </c>
      <c r="D269">
        <v>4</v>
      </c>
      <c r="E269">
        <v>5</v>
      </c>
      <c r="F269">
        <v>3</v>
      </c>
      <c r="G269">
        <v>5</v>
      </c>
      <c r="H269">
        <v>3</v>
      </c>
      <c r="I269"/>
      <c r="J269"/>
      <c r="K269"/>
      <c r="L269"/>
      <c r="M269">
        <v>1</v>
      </c>
      <c r="N269">
        <v>6</v>
      </c>
      <c r="O269">
        <v>4</v>
      </c>
      <c r="P269">
        <v>2</v>
      </c>
      <c r="Q269">
        <v>11</v>
      </c>
      <c r="R269" s="1">
        <v>6</v>
      </c>
    </row>
    <row r="270" spans="1:18" ht="15.95" customHeight="1" x14ac:dyDescent="0.2">
      <c r="A270" t="s">
        <v>644</v>
      </c>
      <c r="B270" t="s">
        <v>258</v>
      </c>
      <c r="C270" t="s">
        <v>345</v>
      </c>
      <c r="D270">
        <v>2</v>
      </c>
      <c r="E270">
        <v>7</v>
      </c>
      <c r="F270">
        <v>8</v>
      </c>
      <c r="G270">
        <v>4</v>
      </c>
      <c r="H270">
        <v>3</v>
      </c>
      <c r="I270"/>
      <c r="J270">
        <v>1</v>
      </c>
      <c r="K270">
        <v>1</v>
      </c>
      <c r="L270"/>
      <c r="M270"/>
      <c r="N270">
        <v>3</v>
      </c>
      <c r="O270">
        <v>80</v>
      </c>
      <c r="P270">
        <v>51</v>
      </c>
      <c r="Q270">
        <v>33</v>
      </c>
      <c r="R270" s="1">
        <v>6</v>
      </c>
    </row>
    <row r="271" spans="1:18" ht="15.95" customHeight="1" x14ac:dyDescent="0.2">
      <c r="A271" t="s">
        <v>574</v>
      </c>
      <c r="B271" t="s">
        <v>36</v>
      </c>
      <c r="C271" t="s">
        <v>336</v>
      </c>
      <c r="D271">
        <v>3</v>
      </c>
      <c r="E271">
        <v>8</v>
      </c>
      <c r="F271">
        <v>6</v>
      </c>
      <c r="G271">
        <v>4</v>
      </c>
      <c r="H271">
        <v>3</v>
      </c>
      <c r="I271"/>
      <c r="J271">
        <v>1</v>
      </c>
      <c r="K271"/>
      <c r="L271"/>
      <c r="M271"/>
      <c r="N271">
        <v>62</v>
      </c>
      <c r="O271">
        <v>30</v>
      </c>
      <c r="P271">
        <v>14</v>
      </c>
      <c r="Q271">
        <v>9</v>
      </c>
      <c r="R271" s="1">
        <v>8</v>
      </c>
    </row>
    <row r="272" spans="1:18" ht="15.95" customHeight="1" x14ac:dyDescent="0.2">
      <c r="A272" t="s">
        <v>835</v>
      </c>
      <c r="B272" t="s">
        <v>177</v>
      </c>
      <c r="C272" t="s">
        <v>345</v>
      </c>
      <c r="D272">
        <v>3</v>
      </c>
      <c r="E272">
        <v>3</v>
      </c>
      <c r="F272">
        <v>5</v>
      </c>
      <c r="G272">
        <v>4</v>
      </c>
      <c r="H272">
        <v>3</v>
      </c>
      <c r="I272"/>
      <c r="J272">
        <v>1</v>
      </c>
      <c r="K272">
        <v>1</v>
      </c>
      <c r="L272"/>
      <c r="M272"/>
      <c r="N272">
        <v>11</v>
      </c>
      <c r="O272">
        <v>2</v>
      </c>
      <c r="P272">
        <v>11</v>
      </c>
      <c r="Q272">
        <v>5</v>
      </c>
      <c r="R272" s="1">
        <v>14</v>
      </c>
    </row>
    <row r="273" spans="1:18" ht="15.95" customHeight="1" x14ac:dyDescent="0.2">
      <c r="A273" t="s">
        <v>765</v>
      </c>
      <c r="B273" t="s">
        <v>106</v>
      </c>
      <c r="C273" t="s">
        <v>345</v>
      </c>
      <c r="D273">
        <v>2</v>
      </c>
      <c r="E273">
        <v>4</v>
      </c>
      <c r="F273">
        <v>4</v>
      </c>
      <c r="G273">
        <v>4</v>
      </c>
      <c r="H273">
        <v>3</v>
      </c>
      <c r="I273"/>
      <c r="J273"/>
      <c r="K273"/>
      <c r="L273"/>
      <c r="M273"/>
      <c r="N273">
        <v>2</v>
      </c>
      <c r="O273">
        <v>8</v>
      </c>
      <c r="P273">
        <v>3</v>
      </c>
      <c r="Q273">
        <v>4</v>
      </c>
      <c r="R273" s="1">
        <v>5</v>
      </c>
    </row>
    <row r="274" spans="1:18" ht="15.95" customHeight="1" x14ac:dyDescent="0.2">
      <c r="A274" t="s">
        <v>842</v>
      </c>
      <c r="B274" t="s">
        <v>130</v>
      </c>
      <c r="C274" t="s">
        <v>361</v>
      </c>
      <c r="D274">
        <v>3</v>
      </c>
      <c r="E274">
        <v>3</v>
      </c>
      <c r="F274">
        <v>4</v>
      </c>
      <c r="G274">
        <v>4</v>
      </c>
      <c r="H274">
        <v>3</v>
      </c>
      <c r="I274"/>
      <c r="J274"/>
      <c r="K274"/>
      <c r="L274">
        <v>2</v>
      </c>
      <c r="M274"/>
      <c r="N274">
        <v>3</v>
      </c>
      <c r="O274">
        <v>4</v>
      </c>
      <c r="P274">
        <v>6</v>
      </c>
      <c r="Q274">
        <v>54</v>
      </c>
      <c r="R274" s="1">
        <v>6</v>
      </c>
    </row>
    <row r="275" spans="1:18" ht="15.95" customHeight="1" x14ac:dyDescent="0.2">
      <c r="A275" t="s">
        <v>722</v>
      </c>
      <c r="B275" t="s">
        <v>150</v>
      </c>
      <c r="C275" t="s">
        <v>372</v>
      </c>
      <c r="D275">
        <v>5</v>
      </c>
      <c r="E275">
        <v>4</v>
      </c>
      <c r="F275">
        <v>4</v>
      </c>
      <c r="G275">
        <v>4</v>
      </c>
      <c r="H275">
        <v>3</v>
      </c>
      <c r="I275">
        <v>1</v>
      </c>
      <c r="J275"/>
      <c r="K275">
        <v>1</v>
      </c>
      <c r="L275">
        <v>1</v>
      </c>
      <c r="M275">
        <v>1</v>
      </c>
      <c r="N275">
        <v>10</v>
      </c>
      <c r="O275">
        <v>11</v>
      </c>
      <c r="P275">
        <v>41</v>
      </c>
      <c r="Q275">
        <v>62</v>
      </c>
      <c r="R275" s="1">
        <v>71</v>
      </c>
    </row>
    <row r="276" spans="1:18" ht="15.95" customHeight="1" x14ac:dyDescent="0.2">
      <c r="A276" t="s">
        <v>603</v>
      </c>
      <c r="B276" t="s">
        <v>428</v>
      </c>
      <c r="C276" t="s">
        <v>336</v>
      </c>
      <c r="D276">
        <v>1</v>
      </c>
      <c r="E276">
        <v>8</v>
      </c>
      <c r="F276">
        <v>3</v>
      </c>
      <c r="G276">
        <v>4</v>
      </c>
      <c r="H276">
        <v>3</v>
      </c>
      <c r="I276"/>
      <c r="J276">
        <v>1</v>
      </c>
      <c r="K276">
        <v>1</v>
      </c>
      <c r="L276">
        <v>1</v>
      </c>
      <c r="M276"/>
      <c r="N276">
        <v>2</v>
      </c>
      <c r="O276">
        <v>13</v>
      </c>
      <c r="P276">
        <v>10</v>
      </c>
      <c r="Q276">
        <v>6</v>
      </c>
      <c r="R276" s="1">
        <v>4</v>
      </c>
    </row>
    <row r="277" spans="1:18" ht="15.95" customHeight="1" x14ac:dyDescent="0.2">
      <c r="A277" t="s">
        <v>741</v>
      </c>
      <c r="B277" t="s">
        <v>314</v>
      </c>
      <c r="C277" t="s">
        <v>360</v>
      </c>
      <c r="D277">
        <v>3</v>
      </c>
      <c r="E277">
        <v>4</v>
      </c>
      <c r="F277">
        <v>3</v>
      </c>
      <c r="G277">
        <v>4</v>
      </c>
      <c r="H277">
        <v>3</v>
      </c>
      <c r="I277"/>
      <c r="J277">
        <v>1</v>
      </c>
      <c r="K277"/>
      <c r="L277"/>
      <c r="M277"/>
      <c r="N277">
        <v>4</v>
      </c>
      <c r="O277">
        <v>3</v>
      </c>
      <c r="P277">
        <v>1</v>
      </c>
      <c r="Q277">
        <v>2</v>
      </c>
      <c r="R277" s="1">
        <v>1</v>
      </c>
    </row>
    <row r="278" spans="1:18" ht="15.95" customHeight="1" x14ac:dyDescent="0.2">
      <c r="A278" t="s">
        <v>762</v>
      </c>
      <c r="B278" t="s">
        <v>106</v>
      </c>
      <c r="C278" t="s">
        <v>345</v>
      </c>
      <c r="D278">
        <v>2</v>
      </c>
      <c r="E278">
        <v>4</v>
      </c>
      <c r="F278">
        <v>3</v>
      </c>
      <c r="G278">
        <v>4</v>
      </c>
      <c r="H278">
        <v>3</v>
      </c>
      <c r="I278">
        <v>1</v>
      </c>
      <c r="J278"/>
      <c r="K278"/>
      <c r="L278"/>
      <c r="M278"/>
      <c r="N278">
        <v>10</v>
      </c>
      <c r="O278">
        <v>15</v>
      </c>
      <c r="P278">
        <v>3</v>
      </c>
      <c r="Q278">
        <v>3</v>
      </c>
      <c r="R278" s="1">
        <v>4</v>
      </c>
    </row>
    <row r="279" spans="1:18" ht="15.95" customHeight="1" x14ac:dyDescent="0.2">
      <c r="A279" t="s">
        <v>630</v>
      </c>
      <c r="B279" t="s">
        <v>307</v>
      </c>
      <c r="C279" t="s">
        <v>338</v>
      </c>
      <c r="D279">
        <v>5</v>
      </c>
      <c r="E279">
        <v>6</v>
      </c>
      <c r="F279">
        <v>2</v>
      </c>
      <c r="G279">
        <v>4</v>
      </c>
      <c r="H279">
        <v>3</v>
      </c>
      <c r="I279"/>
      <c r="J279">
        <v>1</v>
      </c>
      <c r="K279">
        <v>1</v>
      </c>
      <c r="L279"/>
      <c r="M279">
        <v>1</v>
      </c>
      <c r="N279">
        <v>34</v>
      </c>
      <c r="O279">
        <v>28</v>
      </c>
      <c r="P279">
        <v>1</v>
      </c>
      <c r="Q279">
        <v>47</v>
      </c>
      <c r="R279" s="1">
        <v>24</v>
      </c>
    </row>
    <row r="280" spans="1:18" ht="15.95" customHeight="1" x14ac:dyDescent="0.2">
      <c r="A280" t="s">
        <v>821</v>
      </c>
      <c r="B280" t="s">
        <v>67</v>
      </c>
      <c r="C280" t="s">
        <v>336</v>
      </c>
      <c r="D280">
        <v>4</v>
      </c>
      <c r="E280">
        <v>3</v>
      </c>
      <c r="F280">
        <v>2</v>
      </c>
      <c r="G280">
        <v>4</v>
      </c>
      <c r="H280">
        <v>3</v>
      </c>
      <c r="I280"/>
      <c r="J280"/>
      <c r="K280"/>
      <c r="L280"/>
      <c r="M280"/>
      <c r="N280">
        <v>1</v>
      </c>
      <c r="O280">
        <v>2</v>
      </c>
      <c r="P280">
        <v>1</v>
      </c>
      <c r="Q280">
        <v>10</v>
      </c>
      <c r="R280" s="1">
        <v>5</v>
      </c>
    </row>
    <row r="281" spans="1:18" ht="15.95" customHeight="1" x14ac:dyDescent="0.2">
      <c r="A281" t="s">
        <v>540</v>
      </c>
      <c r="B281" t="s">
        <v>240</v>
      </c>
      <c r="C281" t="s">
        <v>336</v>
      </c>
      <c r="D281">
        <v>6</v>
      </c>
      <c r="E281">
        <v>11</v>
      </c>
      <c r="F281">
        <v>2</v>
      </c>
      <c r="G281">
        <v>4</v>
      </c>
      <c r="H281">
        <v>3</v>
      </c>
      <c r="I281"/>
      <c r="J281">
        <v>2</v>
      </c>
      <c r="K281"/>
      <c r="L281"/>
      <c r="M281"/>
      <c r="N281">
        <v>7</v>
      </c>
      <c r="O281">
        <v>11</v>
      </c>
      <c r="P281">
        <v>3</v>
      </c>
      <c r="Q281">
        <v>2</v>
      </c>
      <c r="R281" s="1">
        <v>3</v>
      </c>
    </row>
    <row r="282" spans="1:18" ht="15.95" customHeight="1" x14ac:dyDescent="0.2">
      <c r="A282" t="s">
        <v>920</v>
      </c>
      <c r="B282" t="s">
        <v>158</v>
      </c>
      <c r="C282" t="s">
        <v>363</v>
      </c>
      <c r="D282">
        <v>0</v>
      </c>
      <c r="E282">
        <v>3</v>
      </c>
      <c r="F282">
        <v>0</v>
      </c>
      <c r="G282">
        <v>4</v>
      </c>
      <c r="H282">
        <v>3</v>
      </c>
      <c r="I282"/>
      <c r="J282"/>
      <c r="K282"/>
      <c r="L282"/>
      <c r="M282"/>
      <c r="N282"/>
      <c r="O282">
        <v>2</v>
      </c>
      <c r="P282"/>
      <c r="Q282">
        <v>7</v>
      </c>
      <c r="R282" s="1">
        <v>5</v>
      </c>
    </row>
    <row r="283" spans="1:18" ht="15.95" customHeight="1" x14ac:dyDescent="0.2">
      <c r="A283" t="s">
        <v>639</v>
      </c>
      <c r="B283" t="s">
        <v>177</v>
      </c>
      <c r="C283" t="s">
        <v>345</v>
      </c>
      <c r="D283">
        <v>3</v>
      </c>
      <c r="E283">
        <v>5</v>
      </c>
      <c r="F283">
        <v>9</v>
      </c>
      <c r="G283">
        <v>3</v>
      </c>
      <c r="H283">
        <v>3</v>
      </c>
      <c r="I283"/>
      <c r="J283">
        <v>1</v>
      </c>
      <c r="K283">
        <v>1</v>
      </c>
      <c r="L283"/>
      <c r="M283"/>
      <c r="N283">
        <v>3</v>
      </c>
      <c r="O283">
        <v>29</v>
      </c>
      <c r="P283">
        <v>9</v>
      </c>
      <c r="Q283">
        <v>2</v>
      </c>
      <c r="R283" s="1">
        <v>4</v>
      </c>
    </row>
    <row r="284" spans="1:18" ht="15.95" customHeight="1" x14ac:dyDescent="0.2">
      <c r="A284" t="s">
        <v>585</v>
      </c>
      <c r="B284" t="s">
        <v>158</v>
      </c>
      <c r="C284" t="s">
        <v>363</v>
      </c>
      <c r="D284">
        <v>8</v>
      </c>
      <c r="E284">
        <v>6</v>
      </c>
      <c r="F284">
        <v>5</v>
      </c>
      <c r="G284">
        <v>3</v>
      </c>
      <c r="H284">
        <v>3</v>
      </c>
      <c r="I284"/>
      <c r="J284"/>
      <c r="K284"/>
      <c r="L284"/>
      <c r="M284"/>
      <c r="N284">
        <v>7</v>
      </c>
      <c r="O284">
        <v>5</v>
      </c>
      <c r="P284">
        <v>0</v>
      </c>
      <c r="Q284">
        <v>4</v>
      </c>
      <c r="R284" s="1">
        <v>3</v>
      </c>
    </row>
    <row r="285" spans="1:18" ht="15.95" customHeight="1" x14ac:dyDescent="0.2">
      <c r="A285" t="s">
        <v>883</v>
      </c>
      <c r="B285" t="s">
        <v>36</v>
      </c>
      <c r="C285" t="s">
        <v>336</v>
      </c>
      <c r="D285">
        <v>3</v>
      </c>
      <c r="E285">
        <v>2</v>
      </c>
      <c r="F285">
        <v>4</v>
      </c>
      <c r="G285">
        <v>3</v>
      </c>
      <c r="H285">
        <v>3</v>
      </c>
      <c r="I285"/>
      <c r="J285"/>
      <c r="K285"/>
      <c r="L285"/>
      <c r="M285"/>
      <c r="N285">
        <v>2</v>
      </c>
      <c r="O285">
        <v>3</v>
      </c>
      <c r="P285">
        <v>7</v>
      </c>
      <c r="Q285">
        <v>6</v>
      </c>
      <c r="R285" s="1">
        <v>33</v>
      </c>
    </row>
    <row r="286" spans="1:18" ht="15.95" customHeight="1" x14ac:dyDescent="0.2">
      <c r="A286" t="s">
        <v>843</v>
      </c>
      <c r="B286" t="s">
        <v>315</v>
      </c>
      <c r="C286" t="s">
        <v>363</v>
      </c>
      <c r="D286">
        <v>3</v>
      </c>
      <c r="E286">
        <v>3</v>
      </c>
      <c r="F286">
        <v>4</v>
      </c>
      <c r="G286">
        <v>3</v>
      </c>
      <c r="H286">
        <v>3</v>
      </c>
      <c r="I286"/>
      <c r="J286"/>
      <c r="K286"/>
      <c r="L286"/>
      <c r="M286"/>
      <c r="N286">
        <v>5</v>
      </c>
      <c r="O286">
        <v>4</v>
      </c>
      <c r="P286">
        <v>9</v>
      </c>
      <c r="Q286">
        <v>7</v>
      </c>
      <c r="R286" s="1">
        <v>4</v>
      </c>
    </row>
    <row r="287" spans="1:18" ht="15.95" customHeight="1" x14ac:dyDescent="0.2">
      <c r="A287" t="s">
        <v>669</v>
      </c>
      <c r="B287" t="s">
        <v>467</v>
      </c>
      <c r="C287" t="s">
        <v>336</v>
      </c>
      <c r="D287">
        <v>5</v>
      </c>
      <c r="E287">
        <v>5</v>
      </c>
      <c r="F287">
        <v>4</v>
      </c>
      <c r="G287">
        <v>3</v>
      </c>
      <c r="H287">
        <v>3</v>
      </c>
      <c r="I287"/>
      <c r="J287">
        <v>1</v>
      </c>
      <c r="K287"/>
      <c r="L287"/>
      <c r="M287"/>
      <c r="N287">
        <v>3</v>
      </c>
      <c r="O287">
        <v>11</v>
      </c>
      <c r="P287">
        <v>11</v>
      </c>
      <c r="Q287">
        <v>4</v>
      </c>
      <c r="R287" s="1">
        <v>10</v>
      </c>
    </row>
    <row r="288" spans="1:18" ht="15.95" customHeight="1" x14ac:dyDescent="0.2">
      <c r="A288" t="s">
        <v>912</v>
      </c>
      <c r="B288" t="s">
        <v>319</v>
      </c>
      <c r="C288" t="s">
        <v>349</v>
      </c>
      <c r="D288">
        <v>0</v>
      </c>
      <c r="E288">
        <v>3</v>
      </c>
      <c r="F288">
        <v>3</v>
      </c>
      <c r="G288">
        <v>3</v>
      </c>
      <c r="H288">
        <v>3</v>
      </c>
      <c r="I288"/>
      <c r="J288"/>
      <c r="K288"/>
      <c r="L288"/>
      <c r="M288"/>
      <c r="N288"/>
      <c r="O288">
        <v>5</v>
      </c>
      <c r="P288">
        <v>8</v>
      </c>
      <c r="Q288">
        <v>4</v>
      </c>
      <c r="R288" s="1">
        <v>7</v>
      </c>
    </row>
    <row r="289" spans="1:18" ht="15.95" customHeight="1" x14ac:dyDescent="0.2">
      <c r="A289" t="s">
        <v>642</v>
      </c>
      <c r="B289" t="s">
        <v>446</v>
      </c>
      <c r="C289" t="s">
        <v>372</v>
      </c>
      <c r="D289">
        <v>3</v>
      </c>
      <c r="E289">
        <v>6</v>
      </c>
      <c r="F289">
        <v>3</v>
      </c>
      <c r="G289">
        <v>3</v>
      </c>
      <c r="H289">
        <v>3</v>
      </c>
      <c r="I289">
        <v>1</v>
      </c>
      <c r="J289"/>
      <c r="K289"/>
      <c r="L289"/>
      <c r="M289"/>
      <c r="N289">
        <v>18</v>
      </c>
      <c r="O289">
        <v>7</v>
      </c>
      <c r="P289">
        <v>6</v>
      </c>
      <c r="Q289">
        <v>7</v>
      </c>
      <c r="R289" s="1">
        <v>3</v>
      </c>
    </row>
    <row r="290" spans="1:18" ht="15.95" customHeight="1" x14ac:dyDescent="0.2">
      <c r="A290" t="s">
        <v>2494</v>
      </c>
      <c r="B290" t="s">
        <v>501</v>
      </c>
      <c r="C290" t="s">
        <v>349</v>
      </c>
      <c r="D290">
        <v>0</v>
      </c>
      <c r="E290">
        <v>0</v>
      </c>
      <c r="F290">
        <v>3</v>
      </c>
      <c r="G290">
        <v>3</v>
      </c>
      <c r="H290">
        <v>3</v>
      </c>
      <c r="I290"/>
      <c r="J290"/>
      <c r="K290"/>
      <c r="L290"/>
      <c r="M290"/>
      <c r="N290"/>
      <c r="O290"/>
      <c r="P290">
        <v>2</v>
      </c>
      <c r="Q290">
        <v>9</v>
      </c>
      <c r="R290" s="1">
        <v>4</v>
      </c>
    </row>
    <row r="291" spans="1:18" ht="15.95" customHeight="1" x14ac:dyDescent="0.2">
      <c r="A291" t="s">
        <v>1271</v>
      </c>
      <c r="B291" t="s">
        <v>313</v>
      </c>
      <c r="C291" t="s">
        <v>336</v>
      </c>
      <c r="D291">
        <v>2</v>
      </c>
      <c r="E291">
        <v>1</v>
      </c>
      <c r="F291">
        <v>3</v>
      </c>
      <c r="G291">
        <v>3</v>
      </c>
      <c r="H291">
        <v>3</v>
      </c>
      <c r="I291">
        <v>1</v>
      </c>
      <c r="J291"/>
      <c r="K291">
        <v>1</v>
      </c>
      <c r="L291"/>
      <c r="M291"/>
      <c r="N291">
        <v>1</v>
      </c>
      <c r="O291">
        <v>1</v>
      </c>
      <c r="P291">
        <v>2</v>
      </c>
      <c r="Q291">
        <v>13</v>
      </c>
      <c r="R291" s="1">
        <v>11</v>
      </c>
    </row>
    <row r="292" spans="1:18" ht="15.95" customHeight="1" x14ac:dyDescent="0.2">
      <c r="A292" t="s">
        <v>724</v>
      </c>
      <c r="B292" t="s">
        <v>301</v>
      </c>
      <c r="C292" t="s">
        <v>338</v>
      </c>
      <c r="D292">
        <v>5</v>
      </c>
      <c r="E292">
        <v>5</v>
      </c>
      <c r="F292">
        <v>2</v>
      </c>
      <c r="G292">
        <v>3</v>
      </c>
      <c r="H292">
        <v>3</v>
      </c>
      <c r="I292"/>
      <c r="J292"/>
      <c r="K292"/>
      <c r="L292"/>
      <c r="M292"/>
      <c r="N292">
        <v>5</v>
      </c>
      <c r="O292">
        <v>8</v>
      </c>
      <c r="P292">
        <v>3</v>
      </c>
      <c r="Q292">
        <v>16</v>
      </c>
      <c r="R292" s="1">
        <v>6</v>
      </c>
    </row>
    <row r="293" spans="1:18" ht="15.95" customHeight="1" x14ac:dyDescent="0.2">
      <c r="A293" t="s">
        <v>1415</v>
      </c>
      <c r="B293" t="s">
        <v>158</v>
      </c>
      <c r="C293" t="s">
        <v>363</v>
      </c>
      <c r="D293">
        <v>1</v>
      </c>
      <c r="E293">
        <v>0</v>
      </c>
      <c r="F293">
        <v>1</v>
      </c>
      <c r="G293">
        <v>3</v>
      </c>
      <c r="H293">
        <v>3</v>
      </c>
      <c r="I293"/>
      <c r="J293"/>
      <c r="K293"/>
      <c r="L293"/>
      <c r="M293"/>
      <c r="N293">
        <v>0</v>
      </c>
      <c r="O293"/>
      <c r="P293">
        <v>0</v>
      </c>
      <c r="Q293">
        <v>2</v>
      </c>
      <c r="R293" s="1">
        <v>16</v>
      </c>
    </row>
    <row r="294" spans="1:18" ht="15.95" customHeight="1" x14ac:dyDescent="0.2">
      <c r="A294" t="s">
        <v>606</v>
      </c>
      <c r="B294" t="s">
        <v>496</v>
      </c>
      <c r="C294" t="s">
        <v>343</v>
      </c>
      <c r="D294">
        <v>1</v>
      </c>
      <c r="E294">
        <v>7</v>
      </c>
      <c r="F294">
        <v>9</v>
      </c>
      <c r="G294">
        <v>2</v>
      </c>
      <c r="H294">
        <v>3</v>
      </c>
      <c r="I294"/>
      <c r="J294"/>
      <c r="K294">
        <v>1</v>
      </c>
      <c r="L294"/>
      <c r="M294">
        <v>1</v>
      </c>
      <c r="N294">
        <v>0</v>
      </c>
      <c r="O294">
        <v>13</v>
      </c>
      <c r="P294">
        <v>15</v>
      </c>
      <c r="Q294">
        <v>1</v>
      </c>
      <c r="R294" s="1">
        <v>5</v>
      </c>
    </row>
    <row r="295" spans="1:18" ht="15.95" customHeight="1" x14ac:dyDescent="0.2">
      <c r="A295" t="s">
        <v>800</v>
      </c>
      <c r="B295" t="s">
        <v>158</v>
      </c>
      <c r="C295" t="s">
        <v>363</v>
      </c>
      <c r="D295">
        <v>7</v>
      </c>
      <c r="E295">
        <v>3</v>
      </c>
      <c r="F295">
        <v>5</v>
      </c>
      <c r="G295">
        <v>2</v>
      </c>
      <c r="H295">
        <v>3</v>
      </c>
      <c r="I295">
        <v>1</v>
      </c>
      <c r="J295"/>
      <c r="K295">
        <v>1</v>
      </c>
      <c r="L295"/>
      <c r="M295"/>
      <c r="N295">
        <v>46</v>
      </c>
      <c r="O295">
        <v>6</v>
      </c>
      <c r="P295">
        <v>24</v>
      </c>
      <c r="Q295">
        <v>6</v>
      </c>
      <c r="R295" s="1">
        <v>11</v>
      </c>
    </row>
    <row r="296" spans="1:18" ht="15.95" customHeight="1" x14ac:dyDescent="0.2">
      <c r="A296" t="s">
        <v>873</v>
      </c>
      <c r="B296" t="s">
        <v>74</v>
      </c>
      <c r="C296" t="s">
        <v>343</v>
      </c>
      <c r="D296">
        <v>2</v>
      </c>
      <c r="E296">
        <v>3</v>
      </c>
      <c r="F296">
        <v>4</v>
      </c>
      <c r="G296">
        <v>2</v>
      </c>
      <c r="H296">
        <v>3</v>
      </c>
      <c r="I296">
        <v>1</v>
      </c>
      <c r="J296"/>
      <c r="K296"/>
      <c r="L296"/>
      <c r="M296"/>
      <c r="N296">
        <v>15</v>
      </c>
      <c r="O296">
        <v>7</v>
      </c>
      <c r="P296">
        <v>3</v>
      </c>
      <c r="Q296">
        <v>3</v>
      </c>
      <c r="R296" s="1">
        <v>15</v>
      </c>
    </row>
    <row r="297" spans="1:18" ht="15.95" customHeight="1" x14ac:dyDescent="0.2">
      <c r="A297" t="s">
        <v>663</v>
      </c>
      <c r="B297" t="s">
        <v>475</v>
      </c>
      <c r="C297" t="s">
        <v>343</v>
      </c>
      <c r="D297">
        <v>5</v>
      </c>
      <c r="E297">
        <v>7</v>
      </c>
      <c r="F297">
        <v>3</v>
      </c>
      <c r="G297">
        <v>2</v>
      </c>
      <c r="H297">
        <v>3</v>
      </c>
      <c r="I297">
        <v>2</v>
      </c>
      <c r="J297"/>
      <c r="K297"/>
      <c r="L297">
        <v>1</v>
      </c>
      <c r="M297"/>
      <c r="N297">
        <v>61</v>
      </c>
      <c r="O297">
        <v>31</v>
      </c>
      <c r="P297">
        <v>17</v>
      </c>
      <c r="Q297">
        <v>53</v>
      </c>
      <c r="R297" s="1">
        <v>5</v>
      </c>
    </row>
    <row r="298" spans="1:18" ht="15.95" customHeight="1" x14ac:dyDescent="0.2">
      <c r="A298" t="s">
        <v>798</v>
      </c>
      <c r="B298" t="s">
        <v>179</v>
      </c>
      <c r="C298" t="s">
        <v>372</v>
      </c>
      <c r="D298">
        <v>7</v>
      </c>
      <c r="E298">
        <v>3</v>
      </c>
      <c r="F298">
        <v>3</v>
      </c>
      <c r="G298">
        <v>2</v>
      </c>
      <c r="H298">
        <v>3</v>
      </c>
      <c r="I298"/>
      <c r="J298"/>
      <c r="K298"/>
      <c r="L298"/>
      <c r="M298"/>
      <c r="N298">
        <v>18</v>
      </c>
      <c r="O298">
        <v>3</v>
      </c>
      <c r="P298">
        <v>3</v>
      </c>
      <c r="Q298">
        <v>3</v>
      </c>
      <c r="R298" s="1">
        <v>4</v>
      </c>
    </row>
    <row r="299" spans="1:18" ht="15.95" customHeight="1" x14ac:dyDescent="0.2">
      <c r="A299" t="s">
        <v>755</v>
      </c>
      <c r="B299" t="s">
        <v>319</v>
      </c>
      <c r="C299" t="s">
        <v>349</v>
      </c>
      <c r="D299">
        <v>2</v>
      </c>
      <c r="E299">
        <v>4</v>
      </c>
      <c r="F299">
        <v>2</v>
      </c>
      <c r="G299">
        <v>2</v>
      </c>
      <c r="H299">
        <v>3</v>
      </c>
      <c r="I299"/>
      <c r="J299"/>
      <c r="K299"/>
      <c r="L299"/>
      <c r="M299"/>
      <c r="N299">
        <v>3</v>
      </c>
      <c r="O299">
        <v>38</v>
      </c>
      <c r="P299">
        <v>4</v>
      </c>
      <c r="Q299">
        <v>2</v>
      </c>
      <c r="R299" s="1">
        <v>9</v>
      </c>
    </row>
    <row r="300" spans="1:18" ht="15.95" customHeight="1" x14ac:dyDescent="0.2">
      <c r="A300" t="s">
        <v>2202</v>
      </c>
      <c r="B300" t="s">
        <v>308</v>
      </c>
      <c r="C300" t="s">
        <v>363</v>
      </c>
      <c r="D300">
        <v>1</v>
      </c>
      <c r="E300">
        <v>0</v>
      </c>
      <c r="F300">
        <v>2</v>
      </c>
      <c r="G300">
        <v>2</v>
      </c>
      <c r="H300">
        <v>3</v>
      </c>
      <c r="I300"/>
      <c r="J300"/>
      <c r="K300">
        <v>1</v>
      </c>
      <c r="L300"/>
      <c r="M300"/>
      <c r="N300">
        <v>1</v>
      </c>
      <c r="O300"/>
      <c r="P300">
        <v>2</v>
      </c>
      <c r="Q300">
        <v>17</v>
      </c>
      <c r="R300" s="1">
        <v>11</v>
      </c>
    </row>
    <row r="301" spans="1:18" ht="15.95" customHeight="1" x14ac:dyDescent="0.2">
      <c r="A301" t="s">
        <v>687</v>
      </c>
      <c r="B301" t="s">
        <v>302</v>
      </c>
      <c r="C301" t="s">
        <v>349</v>
      </c>
      <c r="D301">
        <v>3</v>
      </c>
      <c r="E301">
        <v>6</v>
      </c>
      <c r="F301">
        <v>1</v>
      </c>
      <c r="G301">
        <v>2</v>
      </c>
      <c r="H301">
        <v>3</v>
      </c>
      <c r="I301"/>
      <c r="J301">
        <v>2</v>
      </c>
      <c r="K301"/>
      <c r="L301"/>
      <c r="M301"/>
      <c r="N301">
        <v>4</v>
      </c>
      <c r="O301">
        <v>49</v>
      </c>
      <c r="P301">
        <v>1</v>
      </c>
      <c r="Q301">
        <v>6</v>
      </c>
      <c r="R301" s="1">
        <v>7</v>
      </c>
    </row>
    <row r="302" spans="1:18" ht="15.95" customHeight="1" x14ac:dyDescent="0.2">
      <c r="A302" t="s">
        <v>1007</v>
      </c>
      <c r="B302" t="s">
        <v>150</v>
      </c>
      <c r="C302" t="s">
        <v>372</v>
      </c>
      <c r="D302">
        <v>2</v>
      </c>
      <c r="E302">
        <v>2</v>
      </c>
      <c r="F302">
        <v>0</v>
      </c>
      <c r="G302">
        <v>2</v>
      </c>
      <c r="H302">
        <v>3</v>
      </c>
      <c r="I302"/>
      <c r="J302"/>
      <c r="K302"/>
      <c r="L302">
        <v>1</v>
      </c>
      <c r="M302">
        <v>1</v>
      </c>
      <c r="N302">
        <v>1</v>
      </c>
      <c r="O302">
        <v>5</v>
      </c>
      <c r="P302"/>
      <c r="Q302">
        <v>15</v>
      </c>
      <c r="R302" s="1">
        <v>65</v>
      </c>
    </row>
    <row r="303" spans="1:18" ht="15.95" customHeight="1" x14ac:dyDescent="0.2">
      <c r="A303" t="s">
        <v>1727</v>
      </c>
      <c r="B303" t="s">
        <v>106</v>
      </c>
      <c r="C303" t="s">
        <v>345</v>
      </c>
      <c r="D303">
        <v>0</v>
      </c>
      <c r="E303">
        <v>1</v>
      </c>
      <c r="F303">
        <v>0</v>
      </c>
      <c r="G303">
        <v>2</v>
      </c>
      <c r="H303">
        <v>3</v>
      </c>
      <c r="I303"/>
      <c r="J303"/>
      <c r="K303"/>
      <c r="L303"/>
      <c r="M303"/>
      <c r="N303"/>
      <c r="O303">
        <v>0</v>
      </c>
      <c r="P303"/>
      <c r="Q303">
        <v>4</v>
      </c>
      <c r="R303" s="1">
        <v>17</v>
      </c>
    </row>
    <row r="304" spans="1:18" ht="15.95" customHeight="1" x14ac:dyDescent="0.2">
      <c r="A304" t="s">
        <v>1017</v>
      </c>
      <c r="B304" t="s">
        <v>171</v>
      </c>
      <c r="C304" t="s">
        <v>364</v>
      </c>
      <c r="D304">
        <v>2</v>
      </c>
      <c r="E304">
        <v>2</v>
      </c>
      <c r="F304">
        <v>2</v>
      </c>
      <c r="G304">
        <v>1</v>
      </c>
      <c r="H304">
        <v>3</v>
      </c>
      <c r="I304"/>
      <c r="J304"/>
      <c r="K304"/>
      <c r="L304"/>
      <c r="M304"/>
      <c r="N304">
        <v>3</v>
      </c>
      <c r="O304">
        <v>10</v>
      </c>
      <c r="P304">
        <v>5</v>
      </c>
      <c r="Q304">
        <v>8</v>
      </c>
      <c r="R304" s="1">
        <v>6</v>
      </c>
    </row>
    <row r="305" spans="1:18" ht="15.95" customHeight="1" x14ac:dyDescent="0.2">
      <c r="A305" t="s">
        <v>939</v>
      </c>
      <c r="B305" t="s">
        <v>547</v>
      </c>
      <c r="C305" t="s">
        <v>338</v>
      </c>
      <c r="D305">
        <v>7</v>
      </c>
      <c r="E305">
        <v>2</v>
      </c>
      <c r="F305">
        <v>2</v>
      </c>
      <c r="G305">
        <v>1</v>
      </c>
      <c r="H305">
        <v>3</v>
      </c>
      <c r="I305">
        <v>1</v>
      </c>
      <c r="J305"/>
      <c r="K305"/>
      <c r="L305"/>
      <c r="M305">
        <v>2</v>
      </c>
      <c r="N305">
        <v>9</v>
      </c>
      <c r="O305">
        <v>5</v>
      </c>
      <c r="P305">
        <v>4</v>
      </c>
      <c r="Q305">
        <v>2</v>
      </c>
      <c r="R305" s="1">
        <v>4</v>
      </c>
    </row>
    <row r="306" spans="1:18" ht="15.95" customHeight="1" x14ac:dyDescent="0.2">
      <c r="A306" t="s">
        <v>659</v>
      </c>
      <c r="B306" t="s">
        <v>307</v>
      </c>
      <c r="C306" t="s">
        <v>338</v>
      </c>
      <c r="D306">
        <v>7</v>
      </c>
      <c r="E306">
        <v>5</v>
      </c>
      <c r="F306">
        <v>2</v>
      </c>
      <c r="G306">
        <v>1</v>
      </c>
      <c r="H306">
        <v>3</v>
      </c>
      <c r="I306">
        <v>1</v>
      </c>
      <c r="J306">
        <v>1</v>
      </c>
      <c r="K306"/>
      <c r="L306"/>
      <c r="M306"/>
      <c r="N306">
        <v>13</v>
      </c>
      <c r="O306">
        <v>243</v>
      </c>
      <c r="P306">
        <v>14</v>
      </c>
      <c r="Q306">
        <v>14</v>
      </c>
      <c r="R306" s="1">
        <v>10</v>
      </c>
    </row>
    <row r="307" spans="1:18" ht="15.95" customHeight="1" x14ac:dyDescent="0.2">
      <c r="A307" t="s">
        <v>808</v>
      </c>
      <c r="B307" t="s">
        <v>314</v>
      </c>
      <c r="C307" t="s">
        <v>360</v>
      </c>
      <c r="D307">
        <v>0</v>
      </c>
      <c r="E307">
        <v>3</v>
      </c>
      <c r="F307">
        <v>2</v>
      </c>
      <c r="G307">
        <v>1</v>
      </c>
      <c r="H307">
        <v>3</v>
      </c>
      <c r="I307"/>
      <c r="J307"/>
      <c r="K307"/>
      <c r="L307"/>
      <c r="M307"/>
      <c r="N307"/>
      <c r="O307">
        <v>11</v>
      </c>
      <c r="P307">
        <v>6</v>
      </c>
      <c r="Q307">
        <v>3</v>
      </c>
      <c r="R307" s="1">
        <v>2</v>
      </c>
    </row>
    <row r="308" spans="1:18" ht="15.95" customHeight="1" x14ac:dyDescent="0.2">
      <c r="A308" t="s">
        <v>1082</v>
      </c>
      <c r="B308" t="s">
        <v>475</v>
      </c>
      <c r="C308" t="s">
        <v>343</v>
      </c>
      <c r="D308">
        <v>1</v>
      </c>
      <c r="E308">
        <v>3</v>
      </c>
      <c r="F308">
        <v>2</v>
      </c>
      <c r="G308">
        <v>1</v>
      </c>
      <c r="H308">
        <v>3</v>
      </c>
      <c r="I308"/>
      <c r="J308">
        <v>1</v>
      </c>
      <c r="K308"/>
      <c r="L308"/>
      <c r="M308">
        <v>1</v>
      </c>
      <c r="N308">
        <v>1</v>
      </c>
      <c r="O308">
        <v>21</v>
      </c>
      <c r="P308">
        <v>3</v>
      </c>
      <c r="Q308">
        <v>1</v>
      </c>
      <c r="R308" s="1">
        <v>15</v>
      </c>
    </row>
    <row r="309" spans="1:18" ht="15.95" customHeight="1" x14ac:dyDescent="0.2">
      <c r="A309" t="s">
        <v>876</v>
      </c>
      <c r="B309" t="s">
        <v>316</v>
      </c>
      <c r="C309" t="s">
        <v>378</v>
      </c>
      <c r="D309">
        <v>2</v>
      </c>
      <c r="E309">
        <v>3</v>
      </c>
      <c r="F309">
        <v>1</v>
      </c>
      <c r="G309">
        <v>1</v>
      </c>
      <c r="H309">
        <v>3</v>
      </c>
      <c r="I309"/>
      <c r="J309">
        <v>1</v>
      </c>
      <c r="K309"/>
      <c r="L309"/>
      <c r="M309"/>
      <c r="N309">
        <v>12</v>
      </c>
      <c r="O309">
        <v>11</v>
      </c>
      <c r="P309">
        <v>10</v>
      </c>
      <c r="Q309">
        <v>2</v>
      </c>
      <c r="R309" s="1">
        <v>4</v>
      </c>
    </row>
    <row r="310" spans="1:18" ht="15.95" customHeight="1" x14ac:dyDescent="0.2">
      <c r="A310" t="s">
        <v>874</v>
      </c>
      <c r="B310" t="s">
        <v>36</v>
      </c>
      <c r="C310" t="s">
        <v>336</v>
      </c>
      <c r="D310">
        <v>2</v>
      </c>
      <c r="E310">
        <v>3</v>
      </c>
      <c r="F310">
        <v>1</v>
      </c>
      <c r="G310">
        <v>1</v>
      </c>
      <c r="H310">
        <v>3</v>
      </c>
      <c r="I310"/>
      <c r="J310"/>
      <c r="K310"/>
      <c r="L310"/>
      <c r="M310"/>
      <c r="N310">
        <v>3</v>
      </c>
      <c r="O310">
        <v>2</v>
      </c>
      <c r="P310">
        <v>1</v>
      </c>
      <c r="Q310">
        <v>2</v>
      </c>
      <c r="R310" s="1">
        <v>5</v>
      </c>
    </row>
    <row r="311" spans="1:18" ht="15.95" customHeight="1" x14ac:dyDescent="0.2">
      <c r="A311" t="s">
        <v>624</v>
      </c>
      <c r="B311" t="s">
        <v>475</v>
      </c>
      <c r="C311" t="s">
        <v>343</v>
      </c>
      <c r="D311">
        <v>6</v>
      </c>
      <c r="E311">
        <v>5</v>
      </c>
      <c r="F311">
        <v>5</v>
      </c>
      <c r="G311">
        <v>0</v>
      </c>
      <c r="H311">
        <v>3</v>
      </c>
      <c r="I311"/>
      <c r="J311">
        <v>1</v>
      </c>
      <c r="K311"/>
      <c r="L311"/>
      <c r="M311"/>
      <c r="N311">
        <v>10</v>
      </c>
      <c r="O311">
        <v>20</v>
      </c>
      <c r="P311">
        <v>9</v>
      </c>
      <c r="Q311"/>
      <c r="R311" s="1">
        <v>9</v>
      </c>
    </row>
    <row r="312" spans="1:18" ht="15.95" customHeight="1" x14ac:dyDescent="0.2">
      <c r="A312" t="s">
        <v>877</v>
      </c>
      <c r="B312" t="s">
        <v>374</v>
      </c>
      <c r="C312" t="s">
        <v>336</v>
      </c>
      <c r="D312">
        <v>2</v>
      </c>
      <c r="E312">
        <v>3</v>
      </c>
      <c r="F312">
        <v>5</v>
      </c>
      <c r="G312">
        <v>0</v>
      </c>
      <c r="H312">
        <v>3</v>
      </c>
      <c r="I312"/>
      <c r="J312"/>
      <c r="K312"/>
      <c r="L312"/>
      <c r="M312"/>
      <c r="N312">
        <v>1</v>
      </c>
      <c r="O312">
        <v>6</v>
      </c>
      <c r="P312">
        <v>14</v>
      </c>
      <c r="Q312"/>
      <c r="R312" s="1">
        <v>1</v>
      </c>
    </row>
    <row r="313" spans="1:18" ht="15.95" customHeight="1" x14ac:dyDescent="0.2">
      <c r="A313" t="s">
        <v>1365</v>
      </c>
      <c r="B313" t="s">
        <v>173</v>
      </c>
      <c r="C313" t="s">
        <v>378</v>
      </c>
      <c r="D313">
        <v>1</v>
      </c>
      <c r="E313">
        <v>1</v>
      </c>
      <c r="F313">
        <v>3</v>
      </c>
      <c r="G313">
        <v>0</v>
      </c>
      <c r="H313">
        <v>3</v>
      </c>
      <c r="I313"/>
      <c r="J313"/>
      <c r="K313">
        <v>1</v>
      </c>
      <c r="L313"/>
      <c r="M313"/>
      <c r="N313">
        <v>3</v>
      </c>
      <c r="O313">
        <v>2</v>
      </c>
      <c r="P313">
        <v>7</v>
      </c>
      <c r="Q313"/>
      <c r="R313" s="1">
        <v>12</v>
      </c>
    </row>
    <row r="314" spans="1:18" ht="15.95" customHeight="1" x14ac:dyDescent="0.2">
      <c r="A314" t="s">
        <v>774</v>
      </c>
      <c r="B314" t="s">
        <v>67</v>
      </c>
      <c r="C314" t="s">
        <v>336</v>
      </c>
      <c r="D314">
        <v>1</v>
      </c>
      <c r="E314">
        <v>4</v>
      </c>
      <c r="F314">
        <v>2</v>
      </c>
      <c r="G314">
        <v>0</v>
      </c>
      <c r="H314">
        <v>3</v>
      </c>
      <c r="I314"/>
      <c r="J314"/>
      <c r="K314"/>
      <c r="L314"/>
      <c r="M314"/>
      <c r="N314">
        <v>3</v>
      </c>
      <c r="O314">
        <v>5</v>
      </c>
      <c r="P314">
        <v>2</v>
      </c>
      <c r="Q314"/>
      <c r="R314" s="1">
        <v>4</v>
      </c>
    </row>
    <row r="315" spans="1:18" ht="15.95" customHeight="1" x14ac:dyDescent="0.2">
      <c r="A315" t="s">
        <v>2454</v>
      </c>
      <c r="B315" t="s">
        <v>460</v>
      </c>
      <c r="C315" t="s">
        <v>343</v>
      </c>
      <c r="D315">
        <v>0</v>
      </c>
      <c r="E315">
        <v>0</v>
      </c>
      <c r="F315">
        <v>1</v>
      </c>
      <c r="G315">
        <v>0</v>
      </c>
      <c r="H315">
        <v>3</v>
      </c>
      <c r="I315"/>
      <c r="J315"/>
      <c r="K315"/>
      <c r="L315"/>
      <c r="M315"/>
      <c r="N315"/>
      <c r="O315"/>
      <c r="P315">
        <v>0</v>
      </c>
      <c r="Q315"/>
      <c r="R315" s="1">
        <v>4</v>
      </c>
    </row>
    <row r="316" spans="1:18" ht="15.95" customHeight="1" x14ac:dyDescent="0.2">
      <c r="A316" t="s">
        <v>2170</v>
      </c>
      <c r="B316" t="s">
        <v>456</v>
      </c>
      <c r="C316" t="s">
        <v>346</v>
      </c>
      <c r="D316">
        <v>1</v>
      </c>
      <c r="E316">
        <v>0</v>
      </c>
      <c r="F316">
        <v>0</v>
      </c>
      <c r="G316">
        <v>0</v>
      </c>
      <c r="H316">
        <v>3</v>
      </c>
      <c r="I316"/>
      <c r="J316"/>
      <c r="K316"/>
      <c r="L316"/>
      <c r="M316"/>
      <c r="N316">
        <v>2</v>
      </c>
      <c r="O316"/>
      <c r="P316"/>
      <c r="Q316"/>
      <c r="R316" s="1">
        <v>13</v>
      </c>
    </row>
    <row r="317" spans="1:18" ht="15.95" customHeight="1" x14ac:dyDescent="0.2">
      <c r="A317" t="s">
        <v>1571</v>
      </c>
      <c r="B317" t="s">
        <v>302</v>
      </c>
      <c r="C317" t="s">
        <v>349</v>
      </c>
      <c r="D317">
        <v>0</v>
      </c>
      <c r="E317">
        <v>1</v>
      </c>
      <c r="F317">
        <v>0</v>
      </c>
      <c r="G317">
        <v>0</v>
      </c>
      <c r="H317">
        <v>3</v>
      </c>
      <c r="I317"/>
      <c r="J317"/>
      <c r="K317"/>
      <c r="L317"/>
      <c r="M317"/>
      <c r="N317"/>
      <c r="O317">
        <v>1</v>
      </c>
      <c r="P317"/>
      <c r="Q317"/>
      <c r="R317" s="1">
        <v>5</v>
      </c>
    </row>
    <row r="318" spans="1:18" ht="15.95" customHeight="1" x14ac:dyDescent="0.2">
      <c r="A318" t="s">
        <v>443</v>
      </c>
      <c r="B318" t="s">
        <v>444</v>
      </c>
      <c r="C318" t="s">
        <v>343</v>
      </c>
      <c r="D318">
        <v>18</v>
      </c>
      <c r="E318">
        <v>20</v>
      </c>
      <c r="F318">
        <v>17</v>
      </c>
      <c r="G318">
        <v>20</v>
      </c>
      <c r="H318">
        <v>2</v>
      </c>
      <c r="I318">
        <v>1</v>
      </c>
      <c r="J318"/>
      <c r="K318"/>
      <c r="L318"/>
      <c r="M318"/>
      <c r="N318">
        <v>19</v>
      </c>
      <c r="O318">
        <v>31</v>
      </c>
      <c r="P318">
        <v>27</v>
      </c>
      <c r="Q318">
        <v>30</v>
      </c>
      <c r="R318" s="1">
        <v>1</v>
      </c>
    </row>
    <row r="319" spans="1:18" ht="15.95" customHeight="1" x14ac:dyDescent="0.2">
      <c r="A319" t="s">
        <v>474</v>
      </c>
      <c r="B319" t="s">
        <v>475</v>
      </c>
      <c r="C319" t="s">
        <v>343</v>
      </c>
      <c r="D319">
        <v>14</v>
      </c>
      <c r="E319">
        <v>14</v>
      </c>
      <c r="F319">
        <v>35</v>
      </c>
      <c r="G319">
        <v>19</v>
      </c>
      <c r="H319">
        <v>2</v>
      </c>
      <c r="I319"/>
      <c r="J319">
        <v>2</v>
      </c>
      <c r="K319">
        <v>2</v>
      </c>
      <c r="L319"/>
      <c r="M319"/>
      <c r="N319">
        <v>24</v>
      </c>
      <c r="O319">
        <v>51</v>
      </c>
      <c r="P319">
        <v>87</v>
      </c>
      <c r="Q319">
        <v>67</v>
      </c>
      <c r="R319" s="1">
        <v>14</v>
      </c>
    </row>
    <row r="320" spans="1:18" ht="15.95" customHeight="1" x14ac:dyDescent="0.2">
      <c r="A320" t="s">
        <v>417</v>
      </c>
      <c r="B320" t="s">
        <v>307</v>
      </c>
      <c r="C320" t="s">
        <v>338</v>
      </c>
      <c r="D320">
        <v>7</v>
      </c>
      <c r="E320">
        <v>9</v>
      </c>
      <c r="F320">
        <v>16</v>
      </c>
      <c r="G320">
        <v>17</v>
      </c>
      <c r="H320">
        <v>2</v>
      </c>
      <c r="I320"/>
      <c r="J320"/>
      <c r="K320">
        <v>1</v>
      </c>
      <c r="L320"/>
      <c r="M320"/>
      <c r="N320">
        <v>8</v>
      </c>
      <c r="O320">
        <v>15</v>
      </c>
      <c r="P320">
        <v>31</v>
      </c>
      <c r="Q320">
        <v>49</v>
      </c>
      <c r="R320" s="1">
        <v>2</v>
      </c>
    </row>
    <row r="321" spans="1:18" ht="15.95" customHeight="1" x14ac:dyDescent="0.2">
      <c r="A321" t="s">
        <v>550</v>
      </c>
      <c r="B321" t="s">
        <v>456</v>
      </c>
      <c r="C321" t="s">
        <v>346</v>
      </c>
      <c r="D321">
        <v>9</v>
      </c>
      <c r="E321">
        <v>9</v>
      </c>
      <c r="F321">
        <v>16</v>
      </c>
      <c r="G321">
        <v>11</v>
      </c>
      <c r="H321">
        <v>2</v>
      </c>
      <c r="I321"/>
      <c r="J321"/>
      <c r="K321"/>
      <c r="L321"/>
      <c r="M321">
        <v>1</v>
      </c>
      <c r="N321">
        <v>13</v>
      </c>
      <c r="O321">
        <v>8</v>
      </c>
      <c r="P321">
        <v>17</v>
      </c>
      <c r="Q321">
        <v>12</v>
      </c>
      <c r="R321" s="1">
        <v>5</v>
      </c>
    </row>
    <row r="322" spans="1:18" ht="15.95" customHeight="1" x14ac:dyDescent="0.2">
      <c r="A322" t="s">
        <v>608</v>
      </c>
      <c r="B322" t="s">
        <v>174</v>
      </c>
      <c r="C322" t="s">
        <v>355</v>
      </c>
      <c r="D322">
        <v>11</v>
      </c>
      <c r="E322">
        <v>6</v>
      </c>
      <c r="F322">
        <v>10</v>
      </c>
      <c r="G322">
        <v>11</v>
      </c>
      <c r="H322">
        <v>2</v>
      </c>
      <c r="I322"/>
      <c r="J322"/>
      <c r="K322"/>
      <c r="L322"/>
      <c r="M322"/>
      <c r="N322">
        <v>17</v>
      </c>
      <c r="O322">
        <v>5</v>
      </c>
      <c r="P322">
        <v>12</v>
      </c>
      <c r="Q322">
        <v>11</v>
      </c>
      <c r="R322" s="1">
        <v>6</v>
      </c>
    </row>
    <row r="323" spans="1:18" ht="15.95" customHeight="1" x14ac:dyDescent="0.2">
      <c r="A323" t="s">
        <v>942</v>
      </c>
      <c r="B323" t="s">
        <v>67</v>
      </c>
      <c r="C323" t="s">
        <v>336</v>
      </c>
      <c r="D323">
        <v>6</v>
      </c>
      <c r="E323">
        <v>2</v>
      </c>
      <c r="F323">
        <v>8</v>
      </c>
      <c r="G323">
        <v>11</v>
      </c>
      <c r="H323">
        <v>2</v>
      </c>
      <c r="I323"/>
      <c r="J323"/>
      <c r="K323">
        <v>1</v>
      </c>
      <c r="L323">
        <v>1</v>
      </c>
      <c r="M323"/>
      <c r="N323">
        <v>6</v>
      </c>
      <c r="O323">
        <v>1</v>
      </c>
      <c r="P323">
        <v>10</v>
      </c>
      <c r="Q323">
        <v>34</v>
      </c>
      <c r="R323" s="1">
        <v>3</v>
      </c>
    </row>
    <row r="324" spans="1:18" ht="15.95" customHeight="1" x14ac:dyDescent="0.2">
      <c r="A324" t="s">
        <v>500</v>
      </c>
      <c r="B324" t="s">
        <v>501</v>
      </c>
      <c r="C324" t="s">
        <v>349</v>
      </c>
      <c r="D324">
        <v>8</v>
      </c>
      <c r="E324">
        <v>14</v>
      </c>
      <c r="F324">
        <v>6</v>
      </c>
      <c r="G324">
        <v>11</v>
      </c>
      <c r="H324">
        <v>2</v>
      </c>
      <c r="I324"/>
      <c r="J324"/>
      <c r="K324"/>
      <c r="L324"/>
      <c r="M324"/>
      <c r="N324">
        <v>18</v>
      </c>
      <c r="O324">
        <v>37</v>
      </c>
      <c r="P324">
        <v>14</v>
      </c>
      <c r="Q324">
        <v>30</v>
      </c>
      <c r="R324" s="1">
        <v>6</v>
      </c>
    </row>
    <row r="325" spans="1:18" ht="15.95" customHeight="1" x14ac:dyDescent="0.2">
      <c r="A325" t="s">
        <v>520</v>
      </c>
      <c r="B325" t="s">
        <v>411</v>
      </c>
      <c r="C325" t="s">
        <v>336</v>
      </c>
      <c r="D325">
        <v>11</v>
      </c>
      <c r="E325">
        <v>9</v>
      </c>
      <c r="F325">
        <v>13</v>
      </c>
      <c r="G325">
        <v>10</v>
      </c>
      <c r="H325">
        <v>2</v>
      </c>
      <c r="I325">
        <v>1</v>
      </c>
      <c r="J325">
        <v>1</v>
      </c>
      <c r="K325"/>
      <c r="L325"/>
      <c r="M325"/>
      <c r="N325">
        <v>14</v>
      </c>
      <c r="O325">
        <v>14</v>
      </c>
      <c r="P325">
        <v>20</v>
      </c>
      <c r="Q325">
        <v>16</v>
      </c>
      <c r="R325" s="1">
        <v>3</v>
      </c>
    </row>
    <row r="326" spans="1:18" ht="15.95" customHeight="1" x14ac:dyDescent="0.2">
      <c r="A326" t="s">
        <v>576</v>
      </c>
      <c r="B326" t="s">
        <v>428</v>
      </c>
      <c r="C326" t="s">
        <v>336</v>
      </c>
      <c r="D326">
        <v>1</v>
      </c>
      <c r="E326">
        <v>8</v>
      </c>
      <c r="F326">
        <v>8</v>
      </c>
      <c r="G326">
        <v>10</v>
      </c>
      <c r="H326">
        <v>2</v>
      </c>
      <c r="I326">
        <v>1</v>
      </c>
      <c r="J326">
        <v>1</v>
      </c>
      <c r="K326">
        <v>2</v>
      </c>
      <c r="L326"/>
      <c r="M326"/>
      <c r="N326">
        <v>1</v>
      </c>
      <c r="O326">
        <v>12</v>
      </c>
      <c r="P326">
        <v>14</v>
      </c>
      <c r="Q326">
        <v>54</v>
      </c>
      <c r="R326" s="1">
        <v>5</v>
      </c>
    </row>
    <row r="327" spans="1:18" ht="15.95" customHeight="1" x14ac:dyDescent="0.2">
      <c r="A327" t="s">
        <v>617</v>
      </c>
      <c r="B327" t="s">
        <v>275</v>
      </c>
      <c r="C327" t="s">
        <v>349</v>
      </c>
      <c r="D327">
        <v>7</v>
      </c>
      <c r="E327">
        <v>6</v>
      </c>
      <c r="F327">
        <v>8</v>
      </c>
      <c r="G327">
        <v>10</v>
      </c>
      <c r="H327">
        <v>2</v>
      </c>
      <c r="I327">
        <v>1</v>
      </c>
      <c r="J327"/>
      <c r="K327"/>
      <c r="L327"/>
      <c r="M327"/>
      <c r="N327">
        <v>42</v>
      </c>
      <c r="O327">
        <v>20</v>
      </c>
      <c r="P327">
        <v>47</v>
      </c>
      <c r="Q327">
        <v>39</v>
      </c>
      <c r="R327" s="1">
        <v>3</v>
      </c>
    </row>
    <row r="328" spans="1:18" ht="15.95" customHeight="1" x14ac:dyDescent="0.2">
      <c r="A328" t="s">
        <v>646</v>
      </c>
      <c r="B328" t="s">
        <v>240</v>
      </c>
      <c r="C328" t="s">
        <v>336</v>
      </c>
      <c r="D328">
        <v>1</v>
      </c>
      <c r="E328">
        <v>6</v>
      </c>
      <c r="F328">
        <v>5</v>
      </c>
      <c r="G328">
        <v>9</v>
      </c>
      <c r="H328">
        <v>2</v>
      </c>
      <c r="I328"/>
      <c r="J328"/>
      <c r="K328">
        <v>1</v>
      </c>
      <c r="L328"/>
      <c r="M328"/>
      <c r="N328">
        <v>3</v>
      </c>
      <c r="O328">
        <v>7</v>
      </c>
      <c r="P328">
        <v>14</v>
      </c>
      <c r="Q328">
        <v>34</v>
      </c>
      <c r="R328" s="1">
        <v>5</v>
      </c>
    </row>
    <row r="329" spans="1:18" ht="15.95" customHeight="1" x14ac:dyDescent="0.2">
      <c r="A329" t="s">
        <v>1222</v>
      </c>
      <c r="B329" t="s">
        <v>177</v>
      </c>
      <c r="C329" t="s">
        <v>345</v>
      </c>
      <c r="D329">
        <v>3</v>
      </c>
      <c r="E329">
        <v>2</v>
      </c>
      <c r="F329">
        <v>6</v>
      </c>
      <c r="G329">
        <v>8</v>
      </c>
      <c r="H329">
        <v>2</v>
      </c>
      <c r="I329"/>
      <c r="J329"/>
      <c r="K329"/>
      <c r="L329">
        <v>1</v>
      </c>
      <c r="M329">
        <v>1</v>
      </c>
      <c r="N329">
        <v>5</v>
      </c>
      <c r="O329">
        <v>6</v>
      </c>
      <c r="P329">
        <v>31</v>
      </c>
      <c r="Q329">
        <v>28</v>
      </c>
      <c r="R329" s="1">
        <v>43</v>
      </c>
    </row>
    <row r="330" spans="1:18" ht="15.95" customHeight="1" x14ac:dyDescent="0.2">
      <c r="A330" t="s">
        <v>852</v>
      </c>
      <c r="B330" t="s">
        <v>464</v>
      </c>
      <c r="C330" t="s">
        <v>338</v>
      </c>
      <c r="D330">
        <v>2</v>
      </c>
      <c r="E330">
        <v>3</v>
      </c>
      <c r="F330">
        <v>4</v>
      </c>
      <c r="G330">
        <v>8</v>
      </c>
      <c r="H330">
        <v>2</v>
      </c>
      <c r="I330"/>
      <c r="J330"/>
      <c r="K330">
        <v>1</v>
      </c>
      <c r="L330"/>
      <c r="M330">
        <v>2</v>
      </c>
      <c r="N330">
        <v>2</v>
      </c>
      <c r="O330">
        <v>14</v>
      </c>
      <c r="P330">
        <v>28</v>
      </c>
      <c r="Q330">
        <v>9</v>
      </c>
      <c r="R330" s="1">
        <v>11</v>
      </c>
    </row>
    <row r="331" spans="1:18" ht="15.95" customHeight="1" x14ac:dyDescent="0.2">
      <c r="A331" t="s">
        <v>602</v>
      </c>
      <c r="B331" t="s">
        <v>498</v>
      </c>
      <c r="C331" t="s">
        <v>338</v>
      </c>
      <c r="D331">
        <v>0</v>
      </c>
      <c r="E331">
        <v>7</v>
      </c>
      <c r="F331">
        <v>2</v>
      </c>
      <c r="G331">
        <v>8</v>
      </c>
      <c r="H331">
        <v>2</v>
      </c>
      <c r="I331"/>
      <c r="J331"/>
      <c r="K331"/>
      <c r="L331"/>
      <c r="M331"/>
      <c r="N331"/>
      <c r="O331">
        <v>13</v>
      </c>
      <c r="P331">
        <v>2</v>
      </c>
      <c r="Q331">
        <v>12</v>
      </c>
      <c r="R331" s="1">
        <v>2</v>
      </c>
    </row>
    <row r="332" spans="1:18" ht="15.95" customHeight="1" x14ac:dyDescent="0.2">
      <c r="A332" t="s">
        <v>618</v>
      </c>
      <c r="B332" t="s">
        <v>313</v>
      </c>
      <c r="C332" t="s">
        <v>336</v>
      </c>
      <c r="D332">
        <v>7</v>
      </c>
      <c r="E332">
        <v>6</v>
      </c>
      <c r="F332">
        <v>6</v>
      </c>
      <c r="G332">
        <v>7</v>
      </c>
      <c r="H332">
        <v>2</v>
      </c>
      <c r="I332"/>
      <c r="J332"/>
      <c r="K332"/>
      <c r="L332">
        <v>1</v>
      </c>
      <c r="M332"/>
      <c r="N332">
        <v>10</v>
      </c>
      <c r="O332">
        <v>5</v>
      </c>
      <c r="P332">
        <v>5</v>
      </c>
      <c r="Q332">
        <v>8</v>
      </c>
      <c r="R332" s="1">
        <v>1</v>
      </c>
    </row>
    <row r="333" spans="1:18" ht="15.95" customHeight="1" x14ac:dyDescent="0.2">
      <c r="A333" t="s">
        <v>714</v>
      </c>
      <c r="B333" t="s">
        <v>258</v>
      </c>
      <c r="C333" t="s">
        <v>345</v>
      </c>
      <c r="D333">
        <v>7</v>
      </c>
      <c r="E333">
        <v>6</v>
      </c>
      <c r="F333">
        <v>5</v>
      </c>
      <c r="G333">
        <v>7</v>
      </c>
      <c r="H333">
        <v>2</v>
      </c>
      <c r="I333"/>
      <c r="J333">
        <v>1</v>
      </c>
      <c r="K333"/>
      <c r="L333">
        <v>1</v>
      </c>
      <c r="M333"/>
      <c r="N333">
        <v>5</v>
      </c>
      <c r="O333">
        <v>13</v>
      </c>
      <c r="P333">
        <v>11</v>
      </c>
      <c r="Q333">
        <v>16</v>
      </c>
      <c r="R333" s="1">
        <v>9</v>
      </c>
    </row>
    <row r="334" spans="1:18" ht="15.95" customHeight="1" x14ac:dyDescent="0.2">
      <c r="A334" t="s">
        <v>758</v>
      </c>
      <c r="B334" t="s">
        <v>313</v>
      </c>
      <c r="C334" t="s">
        <v>336</v>
      </c>
      <c r="D334">
        <v>2</v>
      </c>
      <c r="E334">
        <v>4</v>
      </c>
      <c r="F334">
        <v>5</v>
      </c>
      <c r="G334">
        <v>7</v>
      </c>
      <c r="H334">
        <v>2</v>
      </c>
      <c r="I334"/>
      <c r="J334">
        <v>1</v>
      </c>
      <c r="K334">
        <v>1</v>
      </c>
      <c r="L334">
        <v>1</v>
      </c>
      <c r="M334"/>
      <c r="N334">
        <v>6</v>
      </c>
      <c r="O334">
        <v>9</v>
      </c>
      <c r="P334">
        <v>10</v>
      </c>
      <c r="Q334">
        <v>39</v>
      </c>
      <c r="R334" s="1">
        <v>7</v>
      </c>
    </row>
    <row r="335" spans="1:18" ht="15.95" customHeight="1" x14ac:dyDescent="0.2">
      <c r="A335" t="s">
        <v>557</v>
      </c>
      <c r="B335" t="s">
        <v>558</v>
      </c>
      <c r="C335" t="s">
        <v>361</v>
      </c>
      <c r="D335">
        <v>3</v>
      </c>
      <c r="E335">
        <v>10</v>
      </c>
      <c r="F335">
        <v>1</v>
      </c>
      <c r="G335">
        <v>7</v>
      </c>
      <c r="H335">
        <v>2</v>
      </c>
      <c r="I335"/>
      <c r="J335">
        <v>2</v>
      </c>
      <c r="K335"/>
      <c r="L335">
        <v>1</v>
      </c>
      <c r="M335"/>
      <c r="N335">
        <v>10</v>
      </c>
      <c r="O335">
        <v>12</v>
      </c>
      <c r="P335">
        <v>1</v>
      </c>
      <c r="Q335">
        <v>7</v>
      </c>
      <c r="R335" s="1">
        <v>9</v>
      </c>
    </row>
    <row r="336" spans="1:18" ht="15.95" customHeight="1" x14ac:dyDescent="0.2">
      <c r="A336" t="s">
        <v>461</v>
      </c>
      <c r="B336" t="s">
        <v>170</v>
      </c>
      <c r="C336" t="s">
        <v>336</v>
      </c>
      <c r="D336">
        <v>10</v>
      </c>
      <c r="E336">
        <v>18</v>
      </c>
      <c r="F336">
        <v>15</v>
      </c>
      <c r="G336">
        <v>6</v>
      </c>
      <c r="H336">
        <v>2</v>
      </c>
      <c r="I336"/>
      <c r="J336">
        <v>2</v>
      </c>
      <c r="K336"/>
      <c r="L336">
        <v>1</v>
      </c>
      <c r="M336"/>
      <c r="N336">
        <v>15</v>
      </c>
      <c r="O336">
        <v>27</v>
      </c>
      <c r="P336">
        <v>24</v>
      </c>
      <c r="Q336">
        <v>17</v>
      </c>
      <c r="R336" s="1">
        <v>4</v>
      </c>
    </row>
    <row r="337" spans="1:18" ht="15.95" customHeight="1" x14ac:dyDescent="0.2">
      <c r="A337" t="s">
        <v>583</v>
      </c>
      <c r="B337" t="s">
        <v>441</v>
      </c>
      <c r="C337" t="s">
        <v>349</v>
      </c>
      <c r="D337">
        <v>8</v>
      </c>
      <c r="E337">
        <v>6</v>
      </c>
      <c r="F337">
        <v>6</v>
      </c>
      <c r="G337">
        <v>6</v>
      </c>
      <c r="H337">
        <v>2</v>
      </c>
      <c r="I337"/>
      <c r="J337"/>
      <c r="K337"/>
      <c r="L337"/>
      <c r="M337"/>
      <c r="N337">
        <v>11</v>
      </c>
      <c r="O337">
        <v>6</v>
      </c>
      <c r="P337">
        <v>7</v>
      </c>
      <c r="Q337">
        <v>12</v>
      </c>
      <c r="R337" s="1">
        <v>10</v>
      </c>
    </row>
    <row r="338" spans="1:18" ht="15.95" customHeight="1" x14ac:dyDescent="0.2">
      <c r="A338" t="s">
        <v>819</v>
      </c>
      <c r="B338" t="s">
        <v>313</v>
      </c>
      <c r="C338" t="s">
        <v>336</v>
      </c>
      <c r="D338">
        <v>6</v>
      </c>
      <c r="E338">
        <v>3</v>
      </c>
      <c r="F338">
        <v>5</v>
      </c>
      <c r="G338">
        <v>6</v>
      </c>
      <c r="H338">
        <v>2</v>
      </c>
      <c r="I338"/>
      <c r="J338"/>
      <c r="K338">
        <v>1</v>
      </c>
      <c r="L338">
        <v>1</v>
      </c>
      <c r="M338"/>
      <c r="N338">
        <v>5</v>
      </c>
      <c r="O338">
        <v>3</v>
      </c>
      <c r="P338">
        <v>4</v>
      </c>
      <c r="Q338">
        <v>33</v>
      </c>
      <c r="R338" s="1">
        <v>4</v>
      </c>
    </row>
    <row r="339" spans="1:18" ht="15.95" customHeight="1" x14ac:dyDescent="0.2">
      <c r="A339" t="s">
        <v>676</v>
      </c>
      <c r="B339" t="s">
        <v>438</v>
      </c>
      <c r="C339" t="s">
        <v>336</v>
      </c>
      <c r="D339">
        <v>1</v>
      </c>
      <c r="E339">
        <v>3</v>
      </c>
      <c r="F339">
        <v>3</v>
      </c>
      <c r="G339">
        <v>6</v>
      </c>
      <c r="H339">
        <v>2</v>
      </c>
      <c r="I339"/>
      <c r="J339">
        <v>1</v>
      </c>
      <c r="K339"/>
      <c r="L339">
        <v>2</v>
      </c>
      <c r="M339"/>
      <c r="N339">
        <v>2</v>
      </c>
      <c r="O339">
        <v>5</v>
      </c>
      <c r="P339">
        <v>5</v>
      </c>
      <c r="Q339">
        <v>17</v>
      </c>
      <c r="R339" s="1">
        <v>5</v>
      </c>
    </row>
    <row r="340" spans="1:18" ht="15.95" customHeight="1" x14ac:dyDescent="0.2">
      <c r="A340" t="s">
        <v>632</v>
      </c>
      <c r="B340" t="s">
        <v>633</v>
      </c>
      <c r="C340" t="s">
        <v>351</v>
      </c>
      <c r="D340">
        <v>4</v>
      </c>
      <c r="E340">
        <v>6</v>
      </c>
      <c r="F340">
        <v>3</v>
      </c>
      <c r="G340">
        <v>6</v>
      </c>
      <c r="H340">
        <v>2</v>
      </c>
      <c r="I340"/>
      <c r="J340"/>
      <c r="K340"/>
      <c r="L340"/>
      <c r="M340"/>
      <c r="N340">
        <v>9</v>
      </c>
      <c r="O340">
        <v>6</v>
      </c>
      <c r="P340">
        <v>6</v>
      </c>
      <c r="Q340">
        <v>15</v>
      </c>
      <c r="R340" s="1">
        <v>4</v>
      </c>
    </row>
    <row r="341" spans="1:18" ht="15.95" customHeight="1" x14ac:dyDescent="0.2">
      <c r="A341" t="s">
        <v>964</v>
      </c>
      <c r="B341" t="s">
        <v>177</v>
      </c>
      <c r="C341" t="s">
        <v>345</v>
      </c>
      <c r="D341">
        <v>3</v>
      </c>
      <c r="E341">
        <v>2</v>
      </c>
      <c r="F341">
        <v>3</v>
      </c>
      <c r="G341">
        <v>6</v>
      </c>
      <c r="H341">
        <v>2</v>
      </c>
      <c r="I341">
        <v>1</v>
      </c>
      <c r="J341"/>
      <c r="K341"/>
      <c r="L341"/>
      <c r="M341"/>
      <c r="N341">
        <v>17</v>
      </c>
      <c r="O341">
        <v>1</v>
      </c>
      <c r="P341">
        <v>4</v>
      </c>
      <c r="Q341">
        <v>10</v>
      </c>
      <c r="R341" s="1">
        <v>3</v>
      </c>
    </row>
    <row r="342" spans="1:18" ht="15.95" customHeight="1" x14ac:dyDescent="0.2">
      <c r="A342" t="s">
        <v>959</v>
      </c>
      <c r="B342" t="s">
        <v>106</v>
      </c>
      <c r="C342" t="s">
        <v>345</v>
      </c>
      <c r="D342">
        <v>4</v>
      </c>
      <c r="E342">
        <v>2</v>
      </c>
      <c r="F342">
        <v>2</v>
      </c>
      <c r="G342">
        <v>6</v>
      </c>
      <c r="H342">
        <v>2</v>
      </c>
      <c r="I342">
        <v>1</v>
      </c>
      <c r="J342"/>
      <c r="K342"/>
      <c r="L342"/>
      <c r="M342"/>
      <c r="N342">
        <v>10</v>
      </c>
      <c r="O342">
        <v>7</v>
      </c>
      <c r="P342">
        <v>4</v>
      </c>
      <c r="Q342">
        <v>11</v>
      </c>
      <c r="R342" s="1">
        <v>10</v>
      </c>
    </row>
    <row r="343" spans="1:18" ht="15.95" customHeight="1" x14ac:dyDescent="0.2">
      <c r="A343" t="s">
        <v>610</v>
      </c>
      <c r="B343" t="s">
        <v>555</v>
      </c>
      <c r="C343" t="s">
        <v>363</v>
      </c>
      <c r="D343">
        <v>11</v>
      </c>
      <c r="E343">
        <v>6</v>
      </c>
      <c r="F343">
        <v>11</v>
      </c>
      <c r="G343">
        <v>5</v>
      </c>
      <c r="H343">
        <v>2</v>
      </c>
      <c r="I343"/>
      <c r="J343"/>
      <c r="K343"/>
      <c r="L343">
        <v>1</v>
      </c>
      <c r="M343"/>
      <c r="N343">
        <v>22</v>
      </c>
      <c r="O343">
        <v>10</v>
      </c>
      <c r="P343">
        <v>23</v>
      </c>
      <c r="Q343">
        <v>10</v>
      </c>
      <c r="R343" s="1">
        <v>2</v>
      </c>
    </row>
    <row r="344" spans="1:18" ht="15.95" customHeight="1" x14ac:dyDescent="0.2">
      <c r="A344" t="s">
        <v>1192</v>
      </c>
      <c r="B344" t="s">
        <v>310</v>
      </c>
      <c r="C344" t="s">
        <v>346</v>
      </c>
      <c r="D344">
        <v>4</v>
      </c>
      <c r="E344">
        <v>1</v>
      </c>
      <c r="F344">
        <v>10</v>
      </c>
      <c r="G344">
        <v>5</v>
      </c>
      <c r="H344">
        <v>2</v>
      </c>
      <c r="I344"/>
      <c r="J344"/>
      <c r="K344"/>
      <c r="L344">
        <v>1</v>
      </c>
      <c r="M344"/>
      <c r="N344">
        <v>4</v>
      </c>
      <c r="O344">
        <v>1</v>
      </c>
      <c r="P344">
        <v>19</v>
      </c>
      <c r="Q344">
        <v>46</v>
      </c>
      <c r="R344" s="1">
        <v>1</v>
      </c>
    </row>
    <row r="345" spans="1:18" ht="15.95" customHeight="1" x14ac:dyDescent="0.2">
      <c r="A345" t="s">
        <v>651</v>
      </c>
      <c r="B345" t="s">
        <v>311</v>
      </c>
      <c r="C345" t="s">
        <v>387</v>
      </c>
      <c r="D345">
        <v>13</v>
      </c>
      <c r="E345">
        <v>5</v>
      </c>
      <c r="F345">
        <v>9</v>
      </c>
      <c r="G345">
        <v>5</v>
      </c>
      <c r="H345">
        <v>2</v>
      </c>
      <c r="I345"/>
      <c r="J345"/>
      <c r="K345"/>
      <c r="L345"/>
      <c r="M345"/>
      <c r="N345">
        <v>21</v>
      </c>
      <c r="O345">
        <v>7</v>
      </c>
      <c r="P345">
        <v>16</v>
      </c>
      <c r="Q345">
        <v>9</v>
      </c>
      <c r="R345" s="1">
        <v>4</v>
      </c>
    </row>
    <row r="346" spans="1:18" ht="15.95" customHeight="1" x14ac:dyDescent="0.2">
      <c r="A346" t="s">
        <v>510</v>
      </c>
      <c r="B346" t="s">
        <v>307</v>
      </c>
      <c r="C346" t="s">
        <v>338</v>
      </c>
      <c r="D346">
        <v>12</v>
      </c>
      <c r="E346">
        <v>12</v>
      </c>
      <c r="F346">
        <v>9</v>
      </c>
      <c r="G346">
        <v>5</v>
      </c>
      <c r="H346">
        <v>2</v>
      </c>
      <c r="I346">
        <v>1</v>
      </c>
      <c r="J346"/>
      <c r="K346"/>
      <c r="L346">
        <v>1</v>
      </c>
      <c r="M346">
        <v>1</v>
      </c>
      <c r="N346">
        <v>21</v>
      </c>
      <c r="O346">
        <v>37</v>
      </c>
      <c r="P346">
        <v>11</v>
      </c>
      <c r="Q346">
        <v>3</v>
      </c>
      <c r="R346" s="1">
        <v>17</v>
      </c>
    </row>
    <row r="347" spans="1:18" ht="15.95" customHeight="1" x14ac:dyDescent="0.2">
      <c r="A347" t="s">
        <v>549</v>
      </c>
      <c r="B347" t="s">
        <v>158</v>
      </c>
      <c r="C347" t="s">
        <v>363</v>
      </c>
      <c r="D347">
        <v>11</v>
      </c>
      <c r="E347">
        <v>10</v>
      </c>
      <c r="F347">
        <v>8</v>
      </c>
      <c r="G347">
        <v>5</v>
      </c>
      <c r="H347">
        <v>2</v>
      </c>
      <c r="I347">
        <v>1</v>
      </c>
      <c r="J347"/>
      <c r="K347">
        <v>1</v>
      </c>
      <c r="L347"/>
      <c r="M347"/>
      <c r="N347">
        <v>20</v>
      </c>
      <c r="O347">
        <v>12</v>
      </c>
      <c r="P347">
        <v>9</v>
      </c>
      <c r="Q347">
        <v>5</v>
      </c>
      <c r="R347" s="1">
        <v>6</v>
      </c>
    </row>
    <row r="348" spans="1:18" ht="15.95" customHeight="1" x14ac:dyDescent="0.2">
      <c r="A348" t="s">
        <v>961</v>
      </c>
      <c r="B348" t="s">
        <v>150</v>
      </c>
      <c r="C348" t="s">
        <v>372</v>
      </c>
      <c r="D348">
        <v>4</v>
      </c>
      <c r="E348">
        <v>2</v>
      </c>
      <c r="F348">
        <v>6</v>
      </c>
      <c r="G348">
        <v>5</v>
      </c>
      <c r="H348">
        <v>2</v>
      </c>
      <c r="I348"/>
      <c r="J348">
        <v>1</v>
      </c>
      <c r="K348">
        <v>2</v>
      </c>
      <c r="L348">
        <v>1</v>
      </c>
      <c r="M348"/>
      <c r="N348">
        <v>9</v>
      </c>
      <c r="O348">
        <v>8</v>
      </c>
      <c r="P348">
        <v>548</v>
      </c>
      <c r="Q348">
        <v>28</v>
      </c>
      <c r="R348" s="1">
        <v>3</v>
      </c>
    </row>
    <row r="349" spans="1:18" ht="15.95" customHeight="1" x14ac:dyDescent="0.2">
      <c r="A349" t="s">
        <v>943</v>
      </c>
      <c r="B349" t="s">
        <v>374</v>
      </c>
      <c r="C349" t="s">
        <v>336</v>
      </c>
      <c r="D349">
        <v>8</v>
      </c>
      <c r="E349">
        <v>1</v>
      </c>
      <c r="F349">
        <v>5</v>
      </c>
      <c r="G349">
        <v>5</v>
      </c>
      <c r="H349">
        <v>2</v>
      </c>
      <c r="I349"/>
      <c r="J349"/>
      <c r="K349"/>
      <c r="L349"/>
      <c r="M349"/>
      <c r="N349">
        <v>19</v>
      </c>
      <c r="O349">
        <v>1</v>
      </c>
      <c r="P349">
        <v>10</v>
      </c>
      <c r="Q349">
        <v>11</v>
      </c>
      <c r="R349" s="1">
        <v>4</v>
      </c>
    </row>
    <row r="350" spans="1:18" ht="15.95" customHeight="1" x14ac:dyDescent="0.2">
      <c r="A350" t="s">
        <v>616</v>
      </c>
      <c r="B350" t="s">
        <v>36</v>
      </c>
      <c r="C350" t="s">
        <v>336</v>
      </c>
      <c r="D350">
        <v>7</v>
      </c>
      <c r="E350">
        <v>6</v>
      </c>
      <c r="F350">
        <v>5</v>
      </c>
      <c r="G350">
        <v>5</v>
      </c>
      <c r="H350">
        <v>2</v>
      </c>
      <c r="I350">
        <v>1</v>
      </c>
      <c r="J350"/>
      <c r="K350"/>
      <c r="L350"/>
      <c r="M350"/>
      <c r="N350">
        <v>31</v>
      </c>
      <c r="O350">
        <v>5</v>
      </c>
      <c r="P350">
        <v>9</v>
      </c>
      <c r="Q350">
        <v>5</v>
      </c>
      <c r="R350" s="1">
        <v>2</v>
      </c>
    </row>
    <row r="351" spans="1:18" ht="15.95" customHeight="1" x14ac:dyDescent="0.2">
      <c r="A351" t="s">
        <v>683</v>
      </c>
      <c r="B351" t="s">
        <v>419</v>
      </c>
      <c r="C351" t="s">
        <v>336</v>
      </c>
      <c r="D351">
        <v>3</v>
      </c>
      <c r="E351">
        <v>5</v>
      </c>
      <c r="F351">
        <v>3</v>
      </c>
      <c r="G351">
        <v>5</v>
      </c>
      <c r="H351">
        <v>2</v>
      </c>
      <c r="I351"/>
      <c r="J351"/>
      <c r="K351"/>
      <c r="L351"/>
      <c r="M351"/>
      <c r="N351">
        <v>2</v>
      </c>
      <c r="O351">
        <v>3</v>
      </c>
      <c r="P351">
        <v>4</v>
      </c>
      <c r="Q351">
        <v>9</v>
      </c>
      <c r="R351" s="1">
        <v>3</v>
      </c>
    </row>
    <row r="352" spans="1:18" ht="15.95" customHeight="1" x14ac:dyDescent="0.2">
      <c r="A352" t="s">
        <v>1185</v>
      </c>
      <c r="B352" t="s">
        <v>106</v>
      </c>
      <c r="C352" t="s">
        <v>345</v>
      </c>
      <c r="D352">
        <v>7</v>
      </c>
      <c r="E352">
        <v>2</v>
      </c>
      <c r="F352">
        <v>3</v>
      </c>
      <c r="G352">
        <v>5</v>
      </c>
      <c r="H352">
        <v>2</v>
      </c>
      <c r="I352"/>
      <c r="J352">
        <v>1</v>
      </c>
      <c r="K352"/>
      <c r="L352">
        <v>1</v>
      </c>
      <c r="M352"/>
      <c r="N352">
        <v>10</v>
      </c>
      <c r="O352">
        <v>0</v>
      </c>
      <c r="P352">
        <v>4</v>
      </c>
      <c r="Q352">
        <v>18</v>
      </c>
      <c r="R352" s="1">
        <v>2</v>
      </c>
    </row>
    <row r="353" spans="1:18" ht="15.95" customHeight="1" x14ac:dyDescent="0.2">
      <c r="A353" t="s">
        <v>727</v>
      </c>
      <c r="B353" t="s">
        <v>313</v>
      </c>
      <c r="C353" t="s">
        <v>336</v>
      </c>
      <c r="D353">
        <v>5</v>
      </c>
      <c r="E353">
        <v>4</v>
      </c>
      <c r="F353">
        <v>3</v>
      </c>
      <c r="G353">
        <v>5</v>
      </c>
      <c r="H353">
        <v>2</v>
      </c>
      <c r="I353"/>
      <c r="J353">
        <v>1</v>
      </c>
      <c r="K353">
        <v>1</v>
      </c>
      <c r="L353">
        <v>1</v>
      </c>
      <c r="M353"/>
      <c r="N353">
        <v>10</v>
      </c>
      <c r="O353">
        <v>9</v>
      </c>
      <c r="P353">
        <v>40</v>
      </c>
      <c r="Q353">
        <v>33</v>
      </c>
      <c r="R353" s="1">
        <v>16</v>
      </c>
    </row>
    <row r="354" spans="1:18" ht="15.95" customHeight="1" x14ac:dyDescent="0.2">
      <c r="A354" t="s">
        <v>698</v>
      </c>
      <c r="B354" t="s">
        <v>310</v>
      </c>
      <c r="C354" t="s">
        <v>346</v>
      </c>
      <c r="D354">
        <v>2</v>
      </c>
      <c r="E354">
        <v>5</v>
      </c>
      <c r="F354">
        <v>2</v>
      </c>
      <c r="G354">
        <v>5</v>
      </c>
      <c r="H354">
        <v>2</v>
      </c>
      <c r="I354"/>
      <c r="J354">
        <v>1</v>
      </c>
      <c r="K354"/>
      <c r="L354"/>
      <c r="M354">
        <v>1</v>
      </c>
      <c r="N354">
        <v>3</v>
      </c>
      <c r="O354">
        <v>18</v>
      </c>
      <c r="P354">
        <v>1</v>
      </c>
      <c r="Q354">
        <v>17</v>
      </c>
      <c r="R354" s="1">
        <v>18</v>
      </c>
    </row>
    <row r="355" spans="1:18" ht="15.95" customHeight="1" x14ac:dyDescent="0.2">
      <c r="A355" t="s">
        <v>1076</v>
      </c>
      <c r="B355" t="s">
        <v>74</v>
      </c>
      <c r="C355" t="s">
        <v>343</v>
      </c>
      <c r="D355">
        <v>1</v>
      </c>
      <c r="E355">
        <v>2</v>
      </c>
      <c r="F355">
        <v>1</v>
      </c>
      <c r="G355">
        <v>5</v>
      </c>
      <c r="H355">
        <v>2</v>
      </c>
      <c r="I355"/>
      <c r="J355"/>
      <c r="K355"/>
      <c r="L355"/>
      <c r="M355"/>
      <c r="N355">
        <v>2</v>
      </c>
      <c r="O355">
        <v>6</v>
      </c>
      <c r="P355">
        <v>1</v>
      </c>
      <c r="Q355">
        <v>9</v>
      </c>
      <c r="R355" s="1">
        <v>4</v>
      </c>
    </row>
    <row r="356" spans="1:18" ht="15.95" customHeight="1" x14ac:dyDescent="0.2">
      <c r="A356" t="s">
        <v>834</v>
      </c>
      <c r="B356" t="s">
        <v>158</v>
      </c>
      <c r="C356" t="s">
        <v>363</v>
      </c>
      <c r="D356">
        <v>3</v>
      </c>
      <c r="E356">
        <v>3</v>
      </c>
      <c r="F356">
        <v>1</v>
      </c>
      <c r="G356">
        <v>5</v>
      </c>
      <c r="H356">
        <v>2</v>
      </c>
      <c r="I356"/>
      <c r="J356"/>
      <c r="K356"/>
      <c r="L356"/>
      <c r="M356">
        <v>1</v>
      </c>
      <c r="N356">
        <v>2</v>
      </c>
      <c r="O356">
        <v>32</v>
      </c>
      <c r="P356">
        <v>3</v>
      </c>
      <c r="Q356">
        <v>2</v>
      </c>
      <c r="R356" s="1">
        <v>4</v>
      </c>
    </row>
    <row r="357" spans="1:18" ht="15.95" customHeight="1" x14ac:dyDescent="0.2">
      <c r="A357" t="s">
        <v>710</v>
      </c>
      <c r="B357" t="s">
        <v>258</v>
      </c>
      <c r="C357" t="s">
        <v>345</v>
      </c>
      <c r="D357">
        <v>8</v>
      </c>
      <c r="E357">
        <v>3</v>
      </c>
      <c r="F357">
        <v>9</v>
      </c>
      <c r="G357">
        <v>4</v>
      </c>
      <c r="H357">
        <v>2</v>
      </c>
      <c r="I357"/>
      <c r="J357"/>
      <c r="K357"/>
      <c r="L357">
        <v>1</v>
      </c>
      <c r="M357">
        <v>1</v>
      </c>
      <c r="N357">
        <v>25</v>
      </c>
      <c r="O357">
        <v>3</v>
      </c>
      <c r="P357">
        <v>19</v>
      </c>
      <c r="Q357">
        <v>8</v>
      </c>
      <c r="R357" s="1">
        <v>1</v>
      </c>
    </row>
    <row r="358" spans="1:18" ht="15.95" customHeight="1" x14ac:dyDescent="0.2">
      <c r="A358" t="s">
        <v>745</v>
      </c>
      <c r="B358" t="s">
        <v>404</v>
      </c>
      <c r="C358" t="s">
        <v>343</v>
      </c>
      <c r="D358">
        <v>3</v>
      </c>
      <c r="E358">
        <v>4</v>
      </c>
      <c r="F358">
        <v>8</v>
      </c>
      <c r="G358">
        <v>4</v>
      </c>
      <c r="H358">
        <v>2</v>
      </c>
      <c r="I358"/>
      <c r="J358">
        <v>1</v>
      </c>
      <c r="K358">
        <v>1</v>
      </c>
      <c r="L358"/>
      <c r="M358"/>
      <c r="N358">
        <v>3</v>
      </c>
      <c r="O358">
        <v>5</v>
      </c>
      <c r="P358">
        <v>24</v>
      </c>
      <c r="Q358">
        <v>7</v>
      </c>
      <c r="R358" s="1">
        <v>9</v>
      </c>
    </row>
    <row r="359" spans="1:18" ht="15.95" customHeight="1" x14ac:dyDescent="0.2">
      <c r="A359" t="s">
        <v>827</v>
      </c>
      <c r="B359" t="s">
        <v>398</v>
      </c>
      <c r="C359" t="s">
        <v>345</v>
      </c>
      <c r="D359">
        <v>3</v>
      </c>
      <c r="E359">
        <v>3</v>
      </c>
      <c r="F359">
        <v>8</v>
      </c>
      <c r="G359">
        <v>4</v>
      </c>
      <c r="H359">
        <v>2</v>
      </c>
      <c r="I359"/>
      <c r="J359"/>
      <c r="K359"/>
      <c r="L359"/>
      <c r="M359"/>
      <c r="N359">
        <v>3</v>
      </c>
      <c r="O359">
        <v>4</v>
      </c>
      <c r="P359">
        <v>6</v>
      </c>
      <c r="Q359">
        <v>4</v>
      </c>
      <c r="R359" s="1">
        <v>11</v>
      </c>
    </row>
    <row r="360" spans="1:18" ht="15.95" customHeight="1" x14ac:dyDescent="0.2">
      <c r="A360" t="s">
        <v>529</v>
      </c>
      <c r="B360" t="s">
        <v>313</v>
      </c>
      <c r="C360" t="s">
        <v>336</v>
      </c>
      <c r="D360">
        <v>4</v>
      </c>
      <c r="E360">
        <v>10</v>
      </c>
      <c r="F360">
        <v>5</v>
      </c>
      <c r="G360">
        <v>4</v>
      </c>
      <c r="H360">
        <v>2</v>
      </c>
      <c r="I360"/>
      <c r="J360"/>
      <c r="K360"/>
      <c r="L360">
        <v>1</v>
      </c>
      <c r="M360"/>
      <c r="N360">
        <v>5</v>
      </c>
      <c r="O360">
        <v>9</v>
      </c>
      <c r="P360">
        <v>19</v>
      </c>
      <c r="Q360">
        <v>4</v>
      </c>
      <c r="R360" s="1">
        <v>3</v>
      </c>
    </row>
    <row r="361" spans="1:18" ht="15.95" customHeight="1" x14ac:dyDescent="0.2">
      <c r="A361" t="s">
        <v>807</v>
      </c>
      <c r="B361" t="s">
        <v>398</v>
      </c>
      <c r="C361" t="s">
        <v>345</v>
      </c>
      <c r="D361">
        <v>6</v>
      </c>
      <c r="E361">
        <v>3</v>
      </c>
      <c r="F361">
        <v>4</v>
      </c>
      <c r="G361">
        <v>4</v>
      </c>
      <c r="H361">
        <v>2</v>
      </c>
      <c r="I361">
        <v>3</v>
      </c>
      <c r="J361">
        <v>1</v>
      </c>
      <c r="K361">
        <v>1</v>
      </c>
      <c r="L361">
        <v>2</v>
      </c>
      <c r="M361"/>
      <c r="N361">
        <v>16</v>
      </c>
      <c r="O361">
        <v>2</v>
      </c>
      <c r="P361">
        <v>9</v>
      </c>
      <c r="Q361">
        <v>44</v>
      </c>
      <c r="R361" s="1">
        <v>3</v>
      </c>
    </row>
    <row r="362" spans="1:18" ht="15.95" customHeight="1" x14ac:dyDescent="0.2">
      <c r="A362" t="s">
        <v>729</v>
      </c>
      <c r="B362" t="s">
        <v>318</v>
      </c>
      <c r="C362" t="s">
        <v>360</v>
      </c>
      <c r="D362">
        <v>5</v>
      </c>
      <c r="E362">
        <v>3</v>
      </c>
      <c r="F362">
        <v>4</v>
      </c>
      <c r="G362">
        <v>4</v>
      </c>
      <c r="H362">
        <v>2</v>
      </c>
      <c r="I362"/>
      <c r="J362">
        <v>1</v>
      </c>
      <c r="K362"/>
      <c r="L362"/>
      <c r="M362"/>
      <c r="N362">
        <v>3</v>
      </c>
      <c r="O362">
        <v>2</v>
      </c>
      <c r="P362">
        <v>10</v>
      </c>
      <c r="Q362">
        <v>8</v>
      </c>
      <c r="R362" s="1">
        <v>4</v>
      </c>
    </row>
    <row r="363" spans="1:18" ht="15.95" customHeight="1" x14ac:dyDescent="0.2">
      <c r="A363" t="s">
        <v>1276</v>
      </c>
      <c r="B363" t="s">
        <v>320</v>
      </c>
      <c r="C363" t="s">
        <v>351</v>
      </c>
      <c r="D363">
        <v>2</v>
      </c>
      <c r="E363">
        <v>1</v>
      </c>
      <c r="F363">
        <v>4</v>
      </c>
      <c r="G363">
        <v>4</v>
      </c>
      <c r="H363">
        <v>2</v>
      </c>
      <c r="I363">
        <v>1</v>
      </c>
      <c r="J363"/>
      <c r="K363"/>
      <c r="L363">
        <v>1</v>
      </c>
      <c r="M363"/>
      <c r="N363">
        <v>2</v>
      </c>
      <c r="O363">
        <v>1</v>
      </c>
      <c r="P363">
        <v>12</v>
      </c>
      <c r="Q363">
        <v>44</v>
      </c>
      <c r="R363" s="1">
        <v>7</v>
      </c>
    </row>
    <row r="364" spans="1:18" ht="15.95" customHeight="1" x14ac:dyDescent="0.2">
      <c r="A364" t="s">
        <v>992</v>
      </c>
      <c r="B364" t="s">
        <v>301</v>
      </c>
      <c r="C364" t="s">
        <v>338</v>
      </c>
      <c r="D364">
        <v>3</v>
      </c>
      <c r="E364">
        <v>2</v>
      </c>
      <c r="F364">
        <v>3</v>
      </c>
      <c r="G364">
        <v>4</v>
      </c>
      <c r="H364">
        <v>2</v>
      </c>
      <c r="I364"/>
      <c r="J364"/>
      <c r="K364"/>
      <c r="L364"/>
      <c r="M364"/>
      <c r="N364">
        <v>1</v>
      </c>
      <c r="O364">
        <v>2</v>
      </c>
      <c r="P364">
        <v>3</v>
      </c>
      <c r="Q364">
        <v>4</v>
      </c>
      <c r="R364" s="1">
        <v>2</v>
      </c>
    </row>
    <row r="365" spans="1:18" ht="15.95" customHeight="1" x14ac:dyDescent="0.2">
      <c r="A365" t="s">
        <v>590</v>
      </c>
      <c r="B365" t="s">
        <v>313</v>
      </c>
      <c r="C365" t="s">
        <v>336</v>
      </c>
      <c r="D365">
        <v>6</v>
      </c>
      <c r="E365">
        <v>9</v>
      </c>
      <c r="F365">
        <v>2</v>
      </c>
      <c r="G365">
        <v>4</v>
      </c>
      <c r="H365">
        <v>2</v>
      </c>
      <c r="I365">
        <v>1</v>
      </c>
      <c r="J365"/>
      <c r="K365"/>
      <c r="L365"/>
      <c r="M365">
        <v>1</v>
      </c>
      <c r="N365">
        <v>7</v>
      </c>
      <c r="O365">
        <v>8</v>
      </c>
      <c r="P365">
        <v>2</v>
      </c>
      <c r="Q365">
        <v>6</v>
      </c>
      <c r="R365" s="1">
        <v>0</v>
      </c>
    </row>
    <row r="366" spans="1:18" ht="15.95" customHeight="1" x14ac:dyDescent="0.2">
      <c r="A366" t="s">
        <v>772</v>
      </c>
      <c r="B366" t="s">
        <v>150</v>
      </c>
      <c r="C366" t="s">
        <v>372</v>
      </c>
      <c r="D366">
        <v>1</v>
      </c>
      <c r="E366">
        <v>4</v>
      </c>
      <c r="F366">
        <v>1</v>
      </c>
      <c r="G366">
        <v>4</v>
      </c>
      <c r="H366">
        <v>2</v>
      </c>
      <c r="I366"/>
      <c r="J366"/>
      <c r="K366">
        <v>1</v>
      </c>
      <c r="L366"/>
      <c r="M366"/>
      <c r="N366">
        <v>0</v>
      </c>
      <c r="O366">
        <v>7</v>
      </c>
      <c r="P366">
        <v>0</v>
      </c>
      <c r="Q366">
        <v>18</v>
      </c>
      <c r="R366" s="1">
        <v>3</v>
      </c>
    </row>
    <row r="367" spans="1:18" ht="15.95" customHeight="1" x14ac:dyDescent="0.2">
      <c r="A367" t="s">
        <v>907</v>
      </c>
      <c r="B367" t="s">
        <v>174</v>
      </c>
      <c r="C367" t="s">
        <v>355</v>
      </c>
      <c r="D367">
        <v>1</v>
      </c>
      <c r="E367">
        <v>3</v>
      </c>
      <c r="F367">
        <v>1</v>
      </c>
      <c r="G367">
        <v>4</v>
      </c>
      <c r="H367">
        <v>2</v>
      </c>
      <c r="I367"/>
      <c r="J367"/>
      <c r="K367"/>
      <c r="L367">
        <v>1</v>
      </c>
      <c r="M367"/>
      <c r="N367">
        <v>5</v>
      </c>
      <c r="O367">
        <v>2</v>
      </c>
      <c r="P367">
        <v>1</v>
      </c>
      <c r="Q367">
        <v>5</v>
      </c>
      <c r="R367" s="1">
        <v>0</v>
      </c>
    </row>
    <row r="368" spans="1:18" ht="15.95" customHeight="1" x14ac:dyDescent="0.2">
      <c r="A368" t="s">
        <v>614</v>
      </c>
      <c r="B368" t="s">
        <v>310</v>
      </c>
      <c r="C368" t="s">
        <v>346</v>
      </c>
      <c r="D368">
        <v>7</v>
      </c>
      <c r="E368">
        <v>6</v>
      </c>
      <c r="F368">
        <v>6</v>
      </c>
      <c r="G368">
        <v>3</v>
      </c>
      <c r="H368">
        <v>2</v>
      </c>
      <c r="I368">
        <v>1</v>
      </c>
      <c r="J368"/>
      <c r="K368"/>
      <c r="L368"/>
      <c r="M368"/>
      <c r="N368">
        <v>24</v>
      </c>
      <c r="O368">
        <v>10</v>
      </c>
      <c r="P368">
        <v>9</v>
      </c>
      <c r="Q368">
        <v>8</v>
      </c>
      <c r="R368" s="1">
        <v>2</v>
      </c>
    </row>
    <row r="369" spans="1:18" ht="15.95" customHeight="1" x14ac:dyDescent="0.2">
      <c r="A369" t="s">
        <v>984</v>
      </c>
      <c r="B369" t="s">
        <v>313</v>
      </c>
      <c r="C369" t="s">
        <v>336</v>
      </c>
      <c r="D369">
        <v>3</v>
      </c>
      <c r="E369">
        <v>2</v>
      </c>
      <c r="F369">
        <v>5</v>
      </c>
      <c r="G369">
        <v>3</v>
      </c>
      <c r="H369">
        <v>2</v>
      </c>
      <c r="I369"/>
      <c r="J369">
        <v>1</v>
      </c>
      <c r="K369">
        <v>3</v>
      </c>
      <c r="L369">
        <v>1</v>
      </c>
      <c r="M369"/>
      <c r="N369">
        <v>1</v>
      </c>
      <c r="O369">
        <v>50</v>
      </c>
      <c r="P369">
        <v>51</v>
      </c>
      <c r="Q369">
        <v>4</v>
      </c>
      <c r="R369" s="1">
        <v>6</v>
      </c>
    </row>
    <row r="370" spans="1:18" ht="15.95" customHeight="1" x14ac:dyDescent="0.2">
      <c r="A370" t="s">
        <v>416</v>
      </c>
      <c r="B370" t="s">
        <v>310</v>
      </c>
      <c r="C370" t="s">
        <v>346</v>
      </c>
      <c r="D370">
        <v>0</v>
      </c>
      <c r="E370">
        <v>4</v>
      </c>
      <c r="F370">
        <v>5</v>
      </c>
      <c r="G370">
        <v>3</v>
      </c>
      <c r="H370">
        <v>2</v>
      </c>
      <c r="I370"/>
      <c r="J370"/>
      <c r="K370"/>
      <c r="L370"/>
      <c r="M370">
        <v>1</v>
      </c>
      <c r="N370"/>
      <c r="O370">
        <v>8</v>
      </c>
      <c r="P370">
        <v>4</v>
      </c>
      <c r="Q370">
        <v>4</v>
      </c>
      <c r="R370" s="1">
        <v>24</v>
      </c>
    </row>
    <row r="371" spans="1:18" ht="15.95" customHeight="1" x14ac:dyDescent="0.2">
      <c r="A371" t="s">
        <v>1025</v>
      </c>
      <c r="B371" t="s">
        <v>411</v>
      </c>
      <c r="C371" t="s">
        <v>336</v>
      </c>
      <c r="D371">
        <v>2</v>
      </c>
      <c r="E371">
        <v>2</v>
      </c>
      <c r="F371">
        <v>5</v>
      </c>
      <c r="G371">
        <v>3</v>
      </c>
      <c r="H371">
        <v>2</v>
      </c>
      <c r="I371"/>
      <c r="J371"/>
      <c r="K371"/>
      <c r="L371"/>
      <c r="M371"/>
      <c r="N371">
        <v>2</v>
      </c>
      <c r="O371">
        <v>2</v>
      </c>
      <c r="P371">
        <v>5</v>
      </c>
      <c r="Q371">
        <v>4</v>
      </c>
      <c r="R371" s="1">
        <v>3</v>
      </c>
    </row>
    <row r="372" spans="1:18" ht="15.95" customHeight="1" x14ac:dyDescent="0.2">
      <c r="A372" t="s">
        <v>437</v>
      </c>
      <c r="B372" t="s">
        <v>320</v>
      </c>
      <c r="C372" t="s">
        <v>351</v>
      </c>
      <c r="D372">
        <v>4</v>
      </c>
      <c r="E372">
        <v>4</v>
      </c>
      <c r="F372">
        <v>5</v>
      </c>
      <c r="G372">
        <v>3</v>
      </c>
      <c r="H372">
        <v>2</v>
      </c>
      <c r="I372"/>
      <c r="J372"/>
      <c r="K372"/>
      <c r="L372">
        <v>1</v>
      </c>
      <c r="M372"/>
      <c r="N372">
        <v>4</v>
      </c>
      <c r="O372">
        <v>21</v>
      </c>
      <c r="P372">
        <v>4</v>
      </c>
      <c r="Q372">
        <v>15</v>
      </c>
      <c r="R372" s="1">
        <v>5</v>
      </c>
    </row>
    <row r="373" spans="1:18" ht="15.95" customHeight="1" x14ac:dyDescent="0.2">
      <c r="A373" t="s">
        <v>1221</v>
      </c>
      <c r="B373" t="s">
        <v>438</v>
      </c>
      <c r="C373" t="s">
        <v>336</v>
      </c>
      <c r="D373">
        <v>3</v>
      </c>
      <c r="E373">
        <v>1</v>
      </c>
      <c r="F373">
        <v>5</v>
      </c>
      <c r="G373">
        <v>3</v>
      </c>
      <c r="H373">
        <v>2</v>
      </c>
      <c r="I373">
        <v>2</v>
      </c>
      <c r="J373"/>
      <c r="K373"/>
      <c r="L373"/>
      <c r="M373"/>
      <c r="N373">
        <v>93</v>
      </c>
      <c r="O373">
        <v>1</v>
      </c>
      <c r="P373">
        <v>15</v>
      </c>
      <c r="Q373">
        <v>29</v>
      </c>
      <c r="R373" s="1">
        <v>8</v>
      </c>
    </row>
    <row r="374" spans="1:18" ht="15.95" customHeight="1" x14ac:dyDescent="0.2">
      <c r="A374" t="s">
        <v>571</v>
      </c>
      <c r="B374" t="s">
        <v>67</v>
      </c>
      <c r="C374" t="s">
        <v>336</v>
      </c>
      <c r="D374">
        <v>4</v>
      </c>
      <c r="E374">
        <v>8</v>
      </c>
      <c r="F374">
        <v>4</v>
      </c>
      <c r="G374">
        <v>3</v>
      </c>
      <c r="H374">
        <v>2</v>
      </c>
      <c r="I374"/>
      <c r="J374">
        <v>1</v>
      </c>
      <c r="K374"/>
      <c r="L374"/>
      <c r="M374"/>
      <c r="N374">
        <v>9</v>
      </c>
      <c r="O374">
        <v>20</v>
      </c>
      <c r="P374">
        <v>21</v>
      </c>
      <c r="Q374">
        <v>40</v>
      </c>
      <c r="R374" s="1">
        <v>2</v>
      </c>
    </row>
    <row r="375" spans="1:18" ht="15.95" customHeight="1" x14ac:dyDescent="0.2">
      <c r="A375" t="s">
        <v>781</v>
      </c>
      <c r="B375" t="s">
        <v>449</v>
      </c>
      <c r="C375" t="s">
        <v>338</v>
      </c>
      <c r="D375">
        <v>0</v>
      </c>
      <c r="E375">
        <v>5</v>
      </c>
      <c r="F375">
        <v>3</v>
      </c>
      <c r="G375">
        <v>3</v>
      </c>
      <c r="H375">
        <v>2</v>
      </c>
      <c r="I375"/>
      <c r="J375"/>
      <c r="K375"/>
      <c r="L375">
        <v>1</v>
      </c>
      <c r="M375"/>
      <c r="N375"/>
      <c r="O375">
        <v>11</v>
      </c>
      <c r="P375">
        <v>2</v>
      </c>
      <c r="Q375">
        <v>6</v>
      </c>
      <c r="R375" s="1">
        <v>9</v>
      </c>
    </row>
    <row r="376" spans="1:18" ht="15.95" customHeight="1" x14ac:dyDescent="0.2">
      <c r="A376" t="s">
        <v>1057</v>
      </c>
      <c r="B376" t="s">
        <v>302</v>
      </c>
      <c r="C376" t="s">
        <v>349</v>
      </c>
      <c r="D376">
        <v>1</v>
      </c>
      <c r="E376">
        <v>2</v>
      </c>
      <c r="F376">
        <v>3</v>
      </c>
      <c r="G376">
        <v>3</v>
      </c>
      <c r="H376">
        <v>2</v>
      </c>
      <c r="I376">
        <v>1</v>
      </c>
      <c r="J376"/>
      <c r="K376"/>
      <c r="L376"/>
      <c r="M376"/>
      <c r="N376">
        <v>7</v>
      </c>
      <c r="O376">
        <v>8</v>
      </c>
      <c r="P376">
        <v>5</v>
      </c>
      <c r="Q376">
        <v>10</v>
      </c>
      <c r="R376" s="1">
        <v>6</v>
      </c>
    </row>
    <row r="377" spans="1:18" ht="15.95" customHeight="1" x14ac:dyDescent="0.2">
      <c r="A377" t="s">
        <v>641</v>
      </c>
      <c r="B377" t="s">
        <v>633</v>
      </c>
      <c r="C377" t="s">
        <v>351</v>
      </c>
      <c r="D377">
        <v>3</v>
      </c>
      <c r="E377">
        <v>6</v>
      </c>
      <c r="F377">
        <v>2</v>
      </c>
      <c r="G377">
        <v>3</v>
      </c>
      <c r="H377">
        <v>2</v>
      </c>
      <c r="I377"/>
      <c r="J377"/>
      <c r="K377"/>
      <c r="L377"/>
      <c r="M377"/>
      <c r="N377">
        <v>5</v>
      </c>
      <c r="O377">
        <v>7</v>
      </c>
      <c r="P377">
        <v>2</v>
      </c>
      <c r="Q377">
        <v>3</v>
      </c>
      <c r="R377" s="1">
        <v>2</v>
      </c>
    </row>
    <row r="378" spans="1:18" ht="15.95" customHeight="1" x14ac:dyDescent="0.2">
      <c r="A378" t="s">
        <v>940</v>
      </c>
      <c r="B378" t="s">
        <v>171</v>
      </c>
      <c r="C378" t="s">
        <v>364</v>
      </c>
      <c r="D378">
        <v>6</v>
      </c>
      <c r="E378">
        <v>2</v>
      </c>
      <c r="F378">
        <v>2</v>
      </c>
      <c r="G378">
        <v>3</v>
      </c>
      <c r="H378">
        <v>2</v>
      </c>
      <c r="I378"/>
      <c r="J378"/>
      <c r="K378"/>
      <c r="L378"/>
      <c r="M378"/>
      <c r="N378">
        <v>4</v>
      </c>
      <c r="O378">
        <v>0</v>
      </c>
      <c r="P378">
        <v>8</v>
      </c>
      <c r="Q378">
        <v>8</v>
      </c>
      <c r="R378" s="1">
        <v>1</v>
      </c>
    </row>
    <row r="379" spans="1:18" ht="15.95" customHeight="1" x14ac:dyDescent="0.2">
      <c r="A379" t="s">
        <v>1266</v>
      </c>
      <c r="B379" t="s">
        <v>318</v>
      </c>
      <c r="C379" t="s">
        <v>360</v>
      </c>
      <c r="D379">
        <v>2</v>
      </c>
      <c r="E379">
        <v>1</v>
      </c>
      <c r="F379">
        <v>2</v>
      </c>
      <c r="G379">
        <v>3</v>
      </c>
      <c r="H379">
        <v>2</v>
      </c>
      <c r="I379"/>
      <c r="J379"/>
      <c r="K379"/>
      <c r="L379"/>
      <c r="M379"/>
      <c r="N379">
        <v>2</v>
      </c>
      <c r="O379">
        <v>1</v>
      </c>
      <c r="P379">
        <v>14</v>
      </c>
      <c r="Q379">
        <v>3</v>
      </c>
      <c r="R379" s="1">
        <v>3</v>
      </c>
    </row>
    <row r="380" spans="1:18" ht="15.95" customHeight="1" x14ac:dyDescent="0.2">
      <c r="A380" t="s">
        <v>716</v>
      </c>
      <c r="B380" t="s">
        <v>475</v>
      </c>
      <c r="C380" t="s">
        <v>343</v>
      </c>
      <c r="D380">
        <v>7</v>
      </c>
      <c r="E380">
        <v>4</v>
      </c>
      <c r="F380">
        <v>2</v>
      </c>
      <c r="G380">
        <v>3</v>
      </c>
      <c r="H380">
        <v>2</v>
      </c>
      <c r="I380"/>
      <c r="J380"/>
      <c r="K380"/>
      <c r="L380"/>
      <c r="M380"/>
      <c r="N380">
        <v>9</v>
      </c>
      <c r="O380">
        <v>11</v>
      </c>
      <c r="P380">
        <v>6</v>
      </c>
      <c r="Q380">
        <v>3</v>
      </c>
      <c r="R380" s="1">
        <v>4</v>
      </c>
    </row>
    <row r="381" spans="1:18" ht="15.95" customHeight="1" x14ac:dyDescent="0.2">
      <c r="A381" t="s">
        <v>1991</v>
      </c>
      <c r="B381" t="s">
        <v>444</v>
      </c>
      <c r="C381" t="s">
        <v>343</v>
      </c>
      <c r="D381">
        <v>2</v>
      </c>
      <c r="E381">
        <v>1</v>
      </c>
      <c r="F381">
        <v>1</v>
      </c>
      <c r="G381">
        <v>3</v>
      </c>
      <c r="H381">
        <v>2</v>
      </c>
      <c r="I381"/>
      <c r="J381">
        <v>1</v>
      </c>
      <c r="K381">
        <v>1</v>
      </c>
      <c r="L381"/>
      <c r="M381"/>
      <c r="N381">
        <v>1</v>
      </c>
      <c r="O381">
        <v>8</v>
      </c>
      <c r="P381">
        <v>2</v>
      </c>
      <c r="Q381">
        <v>10</v>
      </c>
      <c r="R381" s="1">
        <v>1</v>
      </c>
    </row>
    <row r="382" spans="1:18" ht="15.95" customHeight="1" x14ac:dyDescent="0.2">
      <c r="A382" t="s">
        <v>969</v>
      </c>
      <c r="B382" t="s">
        <v>307</v>
      </c>
      <c r="C382" t="s">
        <v>338</v>
      </c>
      <c r="D382">
        <v>4</v>
      </c>
      <c r="E382">
        <v>2</v>
      </c>
      <c r="F382">
        <v>1</v>
      </c>
      <c r="G382">
        <v>3</v>
      </c>
      <c r="H382">
        <v>2</v>
      </c>
      <c r="I382"/>
      <c r="J382"/>
      <c r="K382"/>
      <c r="L382">
        <v>1</v>
      </c>
      <c r="M382"/>
      <c r="N382">
        <v>3</v>
      </c>
      <c r="O382">
        <v>1</v>
      </c>
      <c r="P382">
        <v>1</v>
      </c>
      <c r="Q382">
        <v>12</v>
      </c>
      <c r="R382" s="1">
        <v>5</v>
      </c>
    </row>
    <row r="383" spans="1:18" ht="15.95" customHeight="1" x14ac:dyDescent="0.2">
      <c r="A383" t="s">
        <v>631</v>
      </c>
      <c r="B383" t="s">
        <v>67</v>
      </c>
      <c r="C383" t="s">
        <v>336</v>
      </c>
      <c r="D383">
        <v>5</v>
      </c>
      <c r="E383">
        <v>5</v>
      </c>
      <c r="F383">
        <v>1</v>
      </c>
      <c r="G383">
        <v>3</v>
      </c>
      <c r="H383">
        <v>2</v>
      </c>
      <c r="I383">
        <v>1</v>
      </c>
      <c r="J383">
        <v>2</v>
      </c>
      <c r="K383"/>
      <c r="L383"/>
      <c r="M383"/>
      <c r="N383">
        <v>37</v>
      </c>
      <c r="O383">
        <v>8</v>
      </c>
      <c r="P383">
        <v>2</v>
      </c>
      <c r="Q383">
        <v>3</v>
      </c>
      <c r="R383" s="1">
        <v>1</v>
      </c>
    </row>
    <row r="384" spans="1:18" ht="15.95" customHeight="1" x14ac:dyDescent="0.2">
      <c r="A384" t="s">
        <v>1339</v>
      </c>
      <c r="B384" t="s">
        <v>301</v>
      </c>
      <c r="C384" t="s">
        <v>338</v>
      </c>
      <c r="D384">
        <v>1</v>
      </c>
      <c r="E384">
        <v>1</v>
      </c>
      <c r="F384">
        <v>1</v>
      </c>
      <c r="G384">
        <v>3</v>
      </c>
      <c r="H384">
        <v>2</v>
      </c>
      <c r="I384"/>
      <c r="J384"/>
      <c r="K384"/>
      <c r="L384"/>
      <c r="M384"/>
      <c r="N384">
        <v>1</v>
      </c>
      <c r="O384">
        <v>2</v>
      </c>
      <c r="P384">
        <v>0</v>
      </c>
      <c r="Q384">
        <v>3</v>
      </c>
      <c r="R384" s="1">
        <v>2</v>
      </c>
    </row>
    <row r="385" spans="1:18" ht="15.95" customHeight="1" x14ac:dyDescent="0.2">
      <c r="A385" t="s">
        <v>1872</v>
      </c>
      <c r="B385" t="s">
        <v>275</v>
      </c>
      <c r="C385" t="s">
        <v>349</v>
      </c>
      <c r="D385">
        <v>5</v>
      </c>
      <c r="E385">
        <v>0</v>
      </c>
      <c r="F385">
        <v>1</v>
      </c>
      <c r="G385">
        <v>3</v>
      </c>
      <c r="H385">
        <v>2</v>
      </c>
      <c r="I385"/>
      <c r="J385"/>
      <c r="K385"/>
      <c r="L385"/>
      <c r="M385"/>
      <c r="N385">
        <v>12</v>
      </c>
      <c r="O385"/>
      <c r="P385">
        <v>1</v>
      </c>
      <c r="Q385">
        <v>5</v>
      </c>
      <c r="R385" s="1">
        <v>6</v>
      </c>
    </row>
    <row r="386" spans="1:18" ht="15.95" customHeight="1" x14ac:dyDescent="0.2">
      <c r="A386" t="s">
        <v>988</v>
      </c>
      <c r="B386" t="s">
        <v>158</v>
      </c>
      <c r="C386" t="s">
        <v>363</v>
      </c>
      <c r="D386">
        <v>3</v>
      </c>
      <c r="E386">
        <v>2</v>
      </c>
      <c r="F386">
        <v>0</v>
      </c>
      <c r="G386">
        <v>3</v>
      </c>
      <c r="H386">
        <v>2</v>
      </c>
      <c r="I386">
        <v>1</v>
      </c>
      <c r="J386"/>
      <c r="K386"/>
      <c r="L386"/>
      <c r="M386"/>
      <c r="N386">
        <v>6</v>
      </c>
      <c r="O386">
        <v>6</v>
      </c>
      <c r="P386"/>
      <c r="Q386">
        <v>4</v>
      </c>
      <c r="R386" s="1">
        <v>2</v>
      </c>
    </row>
    <row r="387" spans="1:18" ht="15.95" customHeight="1" x14ac:dyDescent="0.2">
      <c r="A387" t="s">
        <v>2424</v>
      </c>
      <c r="B387" t="s">
        <v>173</v>
      </c>
      <c r="C387" t="s">
        <v>378</v>
      </c>
      <c r="D387">
        <v>0</v>
      </c>
      <c r="E387">
        <v>0</v>
      </c>
      <c r="F387">
        <v>0</v>
      </c>
      <c r="G387">
        <v>3</v>
      </c>
      <c r="H387">
        <v>2</v>
      </c>
      <c r="I387"/>
      <c r="J387"/>
      <c r="K387"/>
      <c r="L387"/>
      <c r="M387"/>
      <c r="N387"/>
      <c r="O387"/>
      <c r="P387"/>
      <c r="Q387">
        <v>4</v>
      </c>
      <c r="R387" s="1">
        <v>13</v>
      </c>
    </row>
    <row r="388" spans="1:18" ht="15.95" customHeight="1" x14ac:dyDescent="0.2">
      <c r="A388" t="s">
        <v>1502</v>
      </c>
      <c r="B388" t="s">
        <v>636</v>
      </c>
      <c r="C388" t="s">
        <v>351</v>
      </c>
      <c r="D388">
        <v>0</v>
      </c>
      <c r="E388">
        <v>1</v>
      </c>
      <c r="F388">
        <v>6</v>
      </c>
      <c r="G388">
        <v>2</v>
      </c>
      <c r="H388">
        <v>2</v>
      </c>
      <c r="I388"/>
      <c r="J388"/>
      <c r="K388"/>
      <c r="L388"/>
      <c r="M388"/>
      <c r="N388"/>
      <c r="O388">
        <v>4</v>
      </c>
      <c r="P388">
        <v>3</v>
      </c>
      <c r="Q388">
        <v>2</v>
      </c>
      <c r="R388" s="1">
        <v>3</v>
      </c>
    </row>
    <row r="389" spans="1:18" ht="15.95" customHeight="1" x14ac:dyDescent="0.2">
      <c r="A389" t="s">
        <v>1097</v>
      </c>
      <c r="B389" t="s">
        <v>633</v>
      </c>
      <c r="C389" t="s">
        <v>351</v>
      </c>
      <c r="D389">
        <v>1</v>
      </c>
      <c r="E389">
        <v>2</v>
      </c>
      <c r="F389">
        <v>6</v>
      </c>
      <c r="G389">
        <v>2</v>
      </c>
      <c r="H389">
        <v>2</v>
      </c>
      <c r="I389"/>
      <c r="J389"/>
      <c r="K389"/>
      <c r="L389"/>
      <c r="M389"/>
      <c r="N389">
        <v>1</v>
      </c>
      <c r="O389">
        <v>0</v>
      </c>
      <c r="P389">
        <v>4</v>
      </c>
      <c r="Q389">
        <v>2</v>
      </c>
      <c r="R389" s="1">
        <v>3</v>
      </c>
    </row>
    <row r="390" spans="1:18" ht="15.95" customHeight="1" x14ac:dyDescent="0.2">
      <c r="A390" t="s">
        <v>1372</v>
      </c>
      <c r="B390" t="s">
        <v>428</v>
      </c>
      <c r="C390" t="s">
        <v>336</v>
      </c>
      <c r="D390">
        <v>1</v>
      </c>
      <c r="E390">
        <v>1</v>
      </c>
      <c r="F390">
        <v>5</v>
      </c>
      <c r="G390">
        <v>2</v>
      </c>
      <c r="H390">
        <v>2</v>
      </c>
      <c r="I390"/>
      <c r="J390">
        <v>1</v>
      </c>
      <c r="K390">
        <v>1</v>
      </c>
      <c r="L390"/>
      <c r="M390"/>
      <c r="N390">
        <v>16</v>
      </c>
      <c r="O390">
        <v>11</v>
      </c>
      <c r="P390">
        <v>33</v>
      </c>
      <c r="Q390">
        <v>6</v>
      </c>
      <c r="R390" s="1">
        <v>4</v>
      </c>
    </row>
    <row r="391" spans="1:18" ht="15.95" customHeight="1" x14ac:dyDescent="0.2">
      <c r="A391" t="s">
        <v>1465</v>
      </c>
      <c r="B391" t="s">
        <v>157</v>
      </c>
      <c r="C391" t="s">
        <v>349</v>
      </c>
      <c r="D391">
        <v>1</v>
      </c>
      <c r="E391">
        <v>0</v>
      </c>
      <c r="F391">
        <v>4</v>
      </c>
      <c r="G391">
        <v>2</v>
      </c>
      <c r="H391">
        <v>2</v>
      </c>
      <c r="I391"/>
      <c r="J391"/>
      <c r="K391">
        <v>1</v>
      </c>
      <c r="L391"/>
      <c r="M391"/>
      <c r="N391">
        <v>1</v>
      </c>
      <c r="O391"/>
      <c r="P391">
        <v>11</v>
      </c>
      <c r="Q391">
        <v>1</v>
      </c>
      <c r="R391" s="1">
        <v>5</v>
      </c>
    </row>
    <row r="392" spans="1:18" ht="15.95" customHeight="1" x14ac:dyDescent="0.2">
      <c r="A392" t="s">
        <v>1104</v>
      </c>
      <c r="B392" t="s">
        <v>157</v>
      </c>
      <c r="C392" t="s">
        <v>349</v>
      </c>
      <c r="D392">
        <v>0</v>
      </c>
      <c r="E392">
        <v>2</v>
      </c>
      <c r="F392">
        <v>4</v>
      </c>
      <c r="G392">
        <v>2</v>
      </c>
      <c r="H392">
        <v>2</v>
      </c>
      <c r="I392"/>
      <c r="J392"/>
      <c r="K392"/>
      <c r="L392"/>
      <c r="M392"/>
      <c r="N392"/>
      <c r="O392">
        <v>16</v>
      </c>
      <c r="P392">
        <v>7</v>
      </c>
      <c r="Q392">
        <v>3</v>
      </c>
      <c r="R392" s="1">
        <v>38</v>
      </c>
    </row>
    <row r="393" spans="1:18" ht="15.95" customHeight="1" x14ac:dyDescent="0.2">
      <c r="A393" t="s">
        <v>2522</v>
      </c>
      <c r="B393" t="s">
        <v>170</v>
      </c>
      <c r="C393" t="s">
        <v>336</v>
      </c>
      <c r="D393">
        <v>0</v>
      </c>
      <c r="E393">
        <v>0</v>
      </c>
      <c r="F393">
        <v>3</v>
      </c>
      <c r="G393">
        <v>2</v>
      </c>
      <c r="H393">
        <v>2</v>
      </c>
      <c r="I393"/>
      <c r="J393"/>
      <c r="K393"/>
      <c r="L393"/>
      <c r="M393">
        <v>1</v>
      </c>
      <c r="N393"/>
      <c r="O393"/>
      <c r="P393">
        <v>2</v>
      </c>
      <c r="Q393">
        <v>1</v>
      </c>
      <c r="R393" s="1">
        <v>11</v>
      </c>
    </row>
    <row r="394" spans="1:18" ht="15.95" customHeight="1" x14ac:dyDescent="0.2">
      <c r="A394" t="s">
        <v>1214</v>
      </c>
      <c r="B394" t="s">
        <v>74</v>
      </c>
      <c r="C394" t="s">
        <v>343</v>
      </c>
      <c r="D394">
        <v>4</v>
      </c>
      <c r="E394">
        <v>1</v>
      </c>
      <c r="F394">
        <v>3</v>
      </c>
      <c r="G394">
        <v>2</v>
      </c>
      <c r="H394">
        <v>2</v>
      </c>
      <c r="I394">
        <v>1</v>
      </c>
      <c r="J394">
        <v>1</v>
      </c>
      <c r="K394"/>
      <c r="L394"/>
      <c r="M394"/>
      <c r="N394">
        <v>97</v>
      </c>
      <c r="O394">
        <v>22</v>
      </c>
      <c r="P394">
        <v>4</v>
      </c>
      <c r="Q394">
        <v>4</v>
      </c>
      <c r="R394" s="1">
        <v>5</v>
      </c>
    </row>
    <row r="395" spans="1:18" ht="15.95" customHeight="1" x14ac:dyDescent="0.2">
      <c r="A395" t="s">
        <v>1022</v>
      </c>
      <c r="B395" t="s">
        <v>558</v>
      </c>
      <c r="C395" t="s">
        <v>361</v>
      </c>
      <c r="D395">
        <v>2</v>
      </c>
      <c r="E395">
        <v>2</v>
      </c>
      <c r="F395">
        <v>3</v>
      </c>
      <c r="G395">
        <v>2</v>
      </c>
      <c r="H395">
        <v>2</v>
      </c>
      <c r="I395"/>
      <c r="J395"/>
      <c r="K395"/>
      <c r="L395"/>
      <c r="M395"/>
      <c r="N395">
        <v>18</v>
      </c>
      <c r="O395">
        <v>3</v>
      </c>
      <c r="P395">
        <v>5</v>
      </c>
      <c r="Q395">
        <v>3</v>
      </c>
      <c r="R395" s="1">
        <v>14</v>
      </c>
    </row>
    <row r="396" spans="1:18" ht="15.95" customHeight="1" x14ac:dyDescent="0.2">
      <c r="A396" t="s">
        <v>680</v>
      </c>
      <c r="B396" t="s">
        <v>157</v>
      </c>
      <c r="C396" t="s">
        <v>349</v>
      </c>
      <c r="D396">
        <v>4</v>
      </c>
      <c r="E396">
        <v>5</v>
      </c>
      <c r="F396">
        <v>3</v>
      </c>
      <c r="G396">
        <v>2</v>
      </c>
      <c r="H396">
        <v>2</v>
      </c>
      <c r="I396"/>
      <c r="J396"/>
      <c r="K396"/>
      <c r="L396"/>
      <c r="M396"/>
      <c r="N396">
        <v>5</v>
      </c>
      <c r="O396">
        <v>26</v>
      </c>
      <c r="P396">
        <v>15</v>
      </c>
      <c r="Q396">
        <v>6</v>
      </c>
      <c r="R396" s="1">
        <v>3</v>
      </c>
    </row>
    <row r="397" spans="1:18" ht="15.95" customHeight="1" x14ac:dyDescent="0.2">
      <c r="A397" t="s">
        <v>832</v>
      </c>
      <c r="B397" t="s">
        <v>555</v>
      </c>
      <c r="C397" t="s">
        <v>363</v>
      </c>
      <c r="D397">
        <v>3</v>
      </c>
      <c r="E397">
        <v>3</v>
      </c>
      <c r="F397">
        <v>3</v>
      </c>
      <c r="G397">
        <v>2</v>
      </c>
      <c r="H397">
        <v>2</v>
      </c>
      <c r="I397"/>
      <c r="J397"/>
      <c r="K397"/>
      <c r="L397"/>
      <c r="M397"/>
      <c r="N397">
        <v>1</v>
      </c>
      <c r="O397">
        <v>2</v>
      </c>
      <c r="P397">
        <v>3</v>
      </c>
      <c r="Q397">
        <v>2</v>
      </c>
      <c r="R397" s="1">
        <v>3</v>
      </c>
    </row>
    <row r="398" spans="1:18" ht="15.95" customHeight="1" x14ac:dyDescent="0.2">
      <c r="A398" t="s">
        <v>645</v>
      </c>
      <c r="B398" t="s">
        <v>302</v>
      </c>
      <c r="C398" t="s">
        <v>349</v>
      </c>
      <c r="D398">
        <v>1</v>
      </c>
      <c r="E398">
        <v>5</v>
      </c>
      <c r="F398">
        <v>3</v>
      </c>
      <c r="G398">
        <v>2</v>
      </c>
      <c r="H398">
        <v>2</v>
      </c>
      <c r="I398"/>
      <c r="J398"/>
      <c r="K398"/>
      <c r="L398">
        <v>2</v>
      </c>
      <c r="M398"/>
      <c r="N398">
        <v>10</v>
      </c>
      <c r="O398">
        <v>14</v>
      </c>
      <c r="P398">
        <v>7</v>
      </c>
      <c r="Q398">
        <v>23</v>
      </c>
      <c r="R398" s="1">
        <v>2</v>
      </c>
    </row>
    <row r="399" spans="1:18" ht="15.95" customHeight="1" x14ac:dyDescent="0.2">
      <c r="A399" t="s">
        <v>1207</v>
      </c>
      <c r="B399" t="s">
        <v>50</v>
      </c>
      <c r="C399" t="s">
        <v>338</v>
      </c>
      <c r="D399">
        <v>4</v>
      </c>
      <c r="E399">
        <v>1</v>
      </c>
      <c r="F399">
        <v>3</v>
      </c>
      <c r="G399">
        <v>2</v>
      </c>
      <c r="H399">
        <v>2</v>
      </c>
      <c r="I399"/>
      <c r="J399"/>
      <c r="K399"/>
      <c r="L399"/>
      <c r="M399"/>
      <c r="N399">
        <v>13</v>
      </c>
      <c r="O399">
        <v>1</v>
      </c>
      <c r="P399">
        <v>7</v>
      </c>
      <c r="Q399">
        <v>1</v>
      </c>
      <c r="R399" s="1">
        <v>4</v>
      </c>
    </row>
    <row r="400" spans="1:18" ht="15.95" customHeight="1" x14ac:dyDescent="0.2">
      <c r="A400" t="s">
        <v>1201</v>
      </c>
      <c r="B400" t="s">
        <v>83</v>
      </c>
      <c r="C400" t="s">
        <v>338</v>
      </c>
      <c r="D400">
        <v>4</v>
      </c>
      <c r="E400">
        <v>1</v>
      </c>
      <c r="F400">
        <v>2</v>
      </c>
      <c r="G400">
        <v>2</v>
      </c>
      <c r="H400">
        <v>2</v>
      </c>
      <c r="I400">
        <v>1</v>
      </c>
      <c r="J400"/>
      <c r="K400">
        <v>1</v>
      </c>
      <c r="L400"/>
      <c r="M400"/>
      <c r="N400">
        <v>23</v>
      </c>
      <c r="O400">
        <v>10</v>
      </c>
      <c r="P400">
        <v>1</v>
      </c>
      <c r="Q400">
        <v>2</v>
      </c>
      <c r="R400" s="1">
        <v>5</v>
      </c>
    </row>
    <row r="401" spans="1:18" ht="15.95" customHeight="1" x14ac:dyDescent="0.2">
      <c r="A401" t="s">
        <v>1228</v>
      </c>
      <c r="B401" t="s">
        <v>424</v>
      </c>
      <c r="C401" t="s">
        <v>364</v>
      </c>
      <c r="D401">
        <v>3</v>
      </c>
      <c r="E401">
        <v>1</v>
      </c>
      <c r="F401">
        <v>2</v>
      </c>
      <c r="G401">
        <v>2</v>
      </c>
      <c r="H401">
        <v>2</v>
      </c>
      <c r="I401"/>
      <c r="J401"/>
      <c r="K401"/>
      <c r="L401"/>
      <c r="M401"/>
      <c r="N401">
        <v>11</v>
      </c>
      <c r="O401">
        <v>1</v>
      </c>
      <c r="P401">
        <v>6</v>
      </c>
      <c r="Q401">
        <v>2</v>
      </c>
      <c r="R401" s="1">
        <v>2</v>
      </c>
    </row>
    <row r="402" spans="1:18" ht="15.95" customHeight="1" x14ac:dyDescent="0.2">
      <c r="A402" t="s">
        <v>1980</v>
      </c>
      <c r="B402" t="s">
        <v>106</v>
      </c>
      <c r="C402" t="s">
        <v>345</v>
      </c>
      <c r="D402">
        <v>2</v>
      </c>
      <c r="E402">
        <v>1</v>
      </c>
      <c r="F402">
        <v>2</v>
      </c>
      <c r="G402">
        <v>2</v>
      </c>
      <c r="H402">
        <v>2</v>
      </c>
      <c r="I402"/>
      <c r="J402">
        <v>1</v>
      </c>
      <c r="K402">
        <v>2</v>
      </c>
      <c r="L402"/>
      <c r="M402"/>
      <c r="N402">
        <v>1</v>
      </c>
      <c r="O402">
        <v>0</v>
      </c>
      <c r="P402">
        <v>1</v>
      </c>
      <c r="Q402">
        <v>3</v>
      </c>
      <c r="R402" s="1">
        <v>2</v>
      </c>
    </row>
    <row r="403" spans="1:18" ht="15.95" customHeight="1" x14ac:dyDescent="0.2">
      <c r="A403" t="s">
        <v>673</v>
      </c>
      <c r="B403" t="s">
        <v>315</v>
      </c>
      <c r="C403" t="s">
        <v>363</v>
      </c>
      <c r="D403">
        <v>4</v>
      </c>
      <c r="E403">
        <v>4</v>
      </c>
      <c r="F403">
        <v>2</v>
      </c>
      <c r="G403">
        <v>2</v>
      </c>
      <c r="H403">
        <v>2</v>
      </c>
      <c r="I403">
        <v>1</v>
      </c>
      <c r="J403"/>
      <c r="K403"/>
      <c r="L403"/>
      <c r="M403"/>
      <c r="N403">
        <v>20</v>
      </c>
      <c r="O403">
        <v>6</v>
      </c>
      <c r="P403">
        <v>4</v>
      </c>
      <c r="Q403">
        <v>13</v>
      </c>
      <c r="R403" s="1">
        <v>4</v>
      </c>
    </row>
    <row r="404" spans="1:18" ht="15.95" customHeight="1" x14ac:dyDescent="0.2">
      <c r="A404" t="s">
        <v>1480</v>
      </c>
      <c r="B404" t="s">
        <v>315</v>
      </c>
      <c r="C404" t="s">
        <v>363</v>
      </c>
      <c r="D404">
        <v>1</v>
      </c>
      <c r="E404">
        <v>1</v>
      </c>
      <c r="F404">
        <v>2</v>
      </c>
      <c r="G404">
        <v>2</v>
      </c>
      <c r="H404">
        <v>2</v>
      </c>
      <c r="I404"/>
      <c r="J404"/>
      <c r="K404"/>
      <c r="L404"/>
      <c r="M404"/>
      <c r="N404">
        <v>1</v>
      </c>
      <c r="O404">
        <v>3</v>
      </c>
      <c r="P404">
        <v>4</v>
      </c>
      <c r="Q404">
        <v>2</v>
      </c>
      <c r="R404" s="1">
        <v>1</v>
      </c>
    </row>
    <row r="405" spans="1:18" ht="15.95" customHeight="1" x14ac:dyDescent="0.2">
      <c r="A405" t="s">
        <v>672</v>
      </c>
      <c r="B405" t="s">
        <v>301</v>
      </c>
      <c r="C405" t="s">
        <v>338</v>
      </c>
      <c r="D405">
        <v>1</v>
      </c>
      <c r="E405">
        <v>1</v>
      </c>
      <c r="F405">
        <v>1</v>
      </c>
      <c r="G405">
        <v>2</v>
      </c>
      <c r="H405">
        <v>2</v>
      </c>
      <c r="I405"/>
      <c r="J405"/>
      <c r="K405"/>
      <c r="L405"/>
      <c r="M405"/>
      <c r="N405">
        <v>2</v>
      </c>
      <c r="O405">
        <v>1</v>
      </c>
      <c r="P405">
        <v>1</v>
      </c>
      <c r="Q405">
        <v>5</v>
      </c>
      <c r="R405" s="1">
        <v>14</v>
      </c>
    </row>
    <row r="406" spans="1:18" ht="15.95" customHeight="1" x14ac:dyDescent="0.2">
      <c r="A406" t="s">
        <v>2513</v>
      </c>
      <c r="B406" t="s">
        <v>308</v>
      </c>
      <c r="C406" t="s">
        <v>363</v>
      </c>
      <c r="D406">
        <v>0</v>
      </c>
      <c r="E406">
        <v>0</v>
      </c>
      <c r="F406">
        <v>1</v>
      </c>
      <c r="G406">
        <v>2</v>
      </c>
      <c r="H406">
        <v>2</v>
      </c>
      <c r="I406"/>
      <c r="J406"/>
      <c r="K406"/>
      <c r="L406"/>
      <c r="M406"/>
      <c r="N406"/>
      <c r="O406"/>
      <c r="P406">
        <v>1</v>
      </c>
      <c r="Q406">
        <v>2</v>
      </c>
      <c r="R406" s="1">
        <v>2</v>
      </c>
    </row>
    <row r="407" spans="1:18" ht="15.95" customHeight="1" x14ac:dyDescent="0.2">
      <c r="A407" t="s">
        <v>1232</v>
      </c>
      <c r="B407" t="s">
        <v>158</v>
      </c>
      <c r="C407" t="s">
        <v>363</v>
      </c>
      <c r="D407">
        <v>3</v>
      </c>
      <c r="E407">
        <v>1</v>
      </c>
      <c r="F407">
        <v>1</v>
      </c>
      <c r="G407">
        <v>2</v>
      </c>
      <c r="H407">
        <v>2</v>
      </c>
      <c r="I407"/>
      <c r="J407"/>
      <c r="K407"/>
      <c r="L407"/>
      <c r="M407"/>
      <c r="N407">
        <v>2</v>
      </c>
      <c r="O407">
        <v>0</v>
      </c>
      <c r="P407">
        <v>0</v>
      </c>
      <c r="Q407">
        <v>3</v>
      </c>
      <c r="R407" s="1">
        <v>3</v>
      </c>
    </row>
    <row r="408" spans="1:18" ht="15.95" customHeight="1" x14ac:dyDescent="0.2">
      <c r="A408" t="s">
        <v>1410</v>
      </c>
      <c r="B408" t="s">
        <v>113</v>
      </c>
      <c r="C408" t="s">
        <v>355</v>
      </c>
      <c r="D408">
        <v>1</v>
      </c>
      <c r="E408">
        <v>1</v>
      </c>
      <c r="F408">
        <v>1</v>
      </c>
      <c r="G408">
        <v>2</v>
      </c>
      <c r="H408">
        <v>2</v>
      </c>
      <c r="I408"/>
      <c r="J408"/>
      <c r="K408">
        <v>1</v>
      </c>
      <c r="L408">
        <v>1</v>
      </c>
      <c r="M408"/>
      <c r="N408">
        <v>1</v>
      </c>
      <c r="O408">
        <v>1</v>
      </c>
      <c r="P408">
        <v>70</v>
      </c>
      <c r="Q408">
        <v>27</v>
      </c>
      <c r="R408" s="1">
        <v>4</v>
      </c>
    </row>
    <row r="409" spans="1:18" ht="15.95" customHeight="1" x14ac:dyDescent="0.2">
      <c r="A409" t="s">
        <v>1487</v>
      </c>
      <c r="B409" t="s">
        <v>446</v>
      </c>
      <c r="C409" t="s">
        <v>372</v>
      </c>
      <c r="D409">
        <v>1</v>
      </c>
      <c r="E409">
        <v>1</v>
      </c>
      <c r="F409">
        <v>1</v>
      </c>
      <c r="G409">
        <v>2</v>
      </c>
      <c r="H409">
        <v>2</v>
      </c>
      <c r="I409"/>
      <c r="J409"/>
      <c r="K409"/>
      <c r="L409"/>
      <c r="M409"/>
      <c r="N409">
        <v>1</v>
      </c>
      <c r="O409">
        <v>1</v>
      </c>
      <c r="P409">
        <v>1</v>
      </c>
      <c r="Q409">
        <v>3</v>
      </c>
      <c r="R409" s="1">
        <v>2</v>
      </c>
    </row>
    <row r="410" spans="1:18" ht="15.95" customHeight="1" x14ac:dyDescent="0.2">
      <c r="A410" t="s">
        <v>844</v>
      </c>
      <c r="B410" t="s">
        <v>172</v>
      </c>
      <c r="C410" t="s">
        <v>364</v>
      </c>
      <c r="D410">
        <v>3</v>
      </c>
      <c r="E410">
        <v>3</v>
      </c>
      <c r="F410">
        <v>1</v>
      </c>
      <c r="G410">
        <v>2</v>
      </c>
      <c r="H410">
        <v>2</v>
      </c>
      <c r="I410"/>
      <c r="J410"/>
      <c r="K410"/>
      <c r="L410"/>
      <c r="M410"/>
      <c r="N410">
        <v>13</v>
      </c>
      <c r="O410">
        <v>27</v>
      </c>
      <c r="P410">
        <v>2</v>
      </c>
      <c r="Q410">
        <v>7</v>
      </c>
      <c r="R410" s="1">
        <v>11</v>
      </c>
    </row>
    <row r="411" spans="1:18" ht="15.95" customHeight="1" x14ac:dyDescent="0.2">
      <c r="A411" t="s">
        <v>1197</v>
      </c>
      <c r="B411" t="s">
        <v>307</v>
      </c>
      <c r="C411" t="s">
        <v>338</v>
      </c>
      <c r="D411">
        <v>5</v>
      </c>
      <c r="E411">
        <v>1</v>
      </c>
      <c r="F411">
        <v>1</v>
      </c>
      <c r="G411">
        <v>2</v>
      </c>
      <c r="H411">
        <v>2</v>
      </c>
      <c r="I411"/>
      <c r="J411"/>
      <c r="K411"/>
      <c r="L411"/>
      <c r="M411"/>
      <c r="N411">
        <v>20</v>
      </c>
      <c r="O411">
        <v>2</v>
      </c>
      <c r="P411">
        <v>19</v>
      </c>
      <c r="Q411">
        <v>9</v>
      </c>
      <c r="R411" s="1">
        <v>17</v>
      </c>
    </row>
    <row r="412" spans="1:18" ht="15.95" customHeight="1" x14ac:dyDescent="0.2">
      <c r="A412" t="s">
        <v>974</v>
      </c>
      <c r="B412" t="s">
        <v>50</v>
      </c>
      <c r="C412" t="s">
        <v>338</v>
      </c>
      <c r="D412">
        <v>4</v>
      </c>
      <c r="E412">
        <v>4</v>
      </c>
      <c r="F412">
        <v>1</v>
      </c>
      <c r="G412">
        <v>2</v>
      </c>
      <c r="H412">
        <v>2</v>
      </c>
      <c r="I412"/>
      <c r="J412"/>
      <c r="K412"/>
      <c r="L412"/>
      <c r="M412"/>
      <c r="N412">
        <v>5</v>
      </c>
      <c r="O412">
        <v>7</v>
      </c>
      <c r="P412">
        <v>8</v>
      </c>
      <c r="Q412">
        <v>6</v>
      </c>
      <c r="R412" s="1">
        <v>5</v>
      </c>
    </row>
    <row r="413" spans="1:18" ht="15.95" customHeight="1" x14ac:dyDescent="0.2">
      <c r="A413" t="s">
        <v>1292</v>
      </c>
      <c r="B413" t="s">
        <v>312</v>
      </c>
      <c r="C413" t="s">
        <v>351</v>
      </c>
      <c r="D413">
        <v>2</v>
      </c>
      <c r="E413">
        <v>1</v>
      </c>
      <c r="F413">
        <v>0</v>
      </c>
      <c r="G413">
        <v>2</v>
      </c>
      <c r="H413">
        <v>2</v>
      </c>
      <c r="I413"/>
      <c r="J413"/>
      <c r="K413"/>
      <c r="L413"/>
      <c r="M413"/>
      <c r="N413">
        <v>1</v>
      </c>
      <c r="O413">
        <v>1</v>
      </c>
      <c r="P413"/>
      <c r="Q413">
        <v>7</v>
      </c>
      <c r="R413" s="1">
        <v>2</v>
      </c>
    </row>
    <row r="414" spans="1:18" ht="15.95" customHeight="1" x14ac:dyDescent="0.2">
      <c r="A414" t="s">
        <v>2491</v>
      </c>
      <c r="B414" t="s">
        <v>174</v>
      </c>
      <c r="C414" t="s">
        <v>355</v>
      </c>
      <c r="D414">
        <v>0</v>
      </c>
      <c r="E414">
        <v>0</v>
      </c>
      <c r="F414">
        <v>0</v>
      </c>
      <c r="G414">
        <v>2</v>
      </c>
      <c r="H414">
        <v>2</v>
      </c>
      <c r="I414"/>
      <c r="J414"/>
      <c r="K414"/>
      <c r="L414">
        <v>1</v>
      </c>
      <c r="M414"/>
      <c r="N414"/>
      <c r="O414"/>
      <c r="P414"/>
      <c r="Q414">
        <v>380</v>
      </c>
      <c r="R414" s="1">
        <v>21</v>
      </c>
    </row>
    <row r="415" spans="1:18" ht="15.95" customHeight="1" x14ac:dyDescent="0.2">
      <c r="A415" t="s">
        <v>1244</v>
      </c>
      <c r="B415" t="s">
        <v>301</v>
      </c>
      <c r="C415" t="s">
        <v>338</v>
      </c>
      <c r="D415">
        <v>2</v>
      </c>
      <c r="E415">
        <v>1</v>
      </c>
      <c r="F415">
        <v>0</v>
      </c>
      <c r="G415">
        <v>2</v>
      </c>
      <c r="H415">
        <v>2</v>
      </c>
      <c r="I415"/>
      <c r="J415"/>
      <c r="K415"/>
      <c r="L415"/>
      <c r="M415"/>
      <c r="N415">
        <v>1</v>
      </c>
      <c r="O415">
        <v>2</v>
      </c>
      <c r="P415"/>
      <c r="Q415">
        <v>5</v>
      </c>
      <c r="R415" s="1">
        <v>3</v>
      </c>
    </row>
    <row r="416" spans="1:18" ht="15.95" customHeight="1" x14ac:dyDescent="0.2">
      <c r="A416" t="s">
        <v>565</v>
      </c>
      <c r="B416" t="s">
        <v>172</v>
      </c>
      <c r="C416" t="s">
        <v>364</v>
      </c>
      <c r="D416">
        <v>9</v>
      </c>
      <c r="E416">
        <v>7</v>
      </c>
      <c r="F416">
        <v>6</v>
      </c>
      <c r="G416">
        <v>1</v>
      </c>
      <c r="H416">
        <v>2</v>
      </c>
      <c r="I416"/>
      <c r="J416">
        <v>1</v>
      </c>
      <c r="K416"/>
      <c r="L416"/>
      <c r="M416"/>
      <c r="N416">
        <v>22</v>
      </c>
      <c r="O416">
        <v>25</v>
      </c>
      <c r="P416">
        <v>21</v>
      </c>
      <c r="Q416">
        <v>3</v>
      </c>
      <c r="R416" s="1">
        <v>3</v>
      </c>
    </row>
    <row r="417" spans="1:18" ht="15.95" customHeight="1" x14ac:dyDescent="0.2">
      <c r="A417" t="s">
        <v>1296</v>
      </c>
      <c r="B417" t="s">
        <v>444</v>
      </c>
      <c r="C417" t="s">
        <v>343</v>
      </c>
      <c r="D417">
        <v>2</v>
      </c>
      <c r="E417">
        <v>1</v>
      </c>
      <c r="F417">
        <v>4</v>
      </c>
      <c r="G417">
        <v>1</v>
      </c>
      <c r="H417">
        <v>2</v>
      </c>
      <c r="I417"/>
      <c r="J417"/>
      <c r="K417">
        <v>1</v>
      </c>
      <c r="L417"/>
      <c r="M417"/>
      <c r="N417">
        <v>2</v>
      </c>
      <c r="O417">
        <v>1</v>
      </c>
      <c r="P417">
        <v>5</v>
      </c>
      <c r="Q417">
        <v>0</v>
      </c>
      <c r="R417" s="1">
        <v>3</v>
      </c>
    </row>
    <row r="418" spans="1:18" ht="15.95" customHeight="1" x14ac:dyDescent="0.2">
      <c r="A418" t="s">
        <v>699</v>
      </c>
      <c r="B418" t="s">
        <v>315</v>
      </c>
      <c r="C418" t="s">
        <v>363</v>
      </c>
      <c r="D418">
        <v>2</v>
      </c>
      <c r="E418">
        <v>5</v>
      </c>
      <c r="F418">
        <v>4</v>
      </c>
      <c r="G418">
        <v>1</v>
      </c>
      <c r="H418">
        <v>2</v>
      </c>
      <c r="I418">
        <v>1</v>
      </c>
      <c r="J418"/>
      <c r="K418">
        <v>2</v>
      </c>
      <c r="L418"/>
      <c r="M418">
        <v>1</v>
      </c>
      <c r="N418">
        <v>13</v>
      </c>
      <c r="O418">
        <v>31</v>
      </c>
      <c r="P418">
        <v>18</v>
      </c>
      <c r="Q418">
        <v>0</v>
      </c>
      <c r="R418" s="1">
        <v>65</v>
      </c>
    </row>
    <row r="419" spans="1:18" ht="15.95" customHeight="1" x14ac:dyDescent="0.2">
      <c r="A419" t="s">
        <v>2486</v>
      </c>
      <c r="B419" t="s">
        <v>313</v>
      </c>
      <c r="C419" t="s">
        <v>336</v>
      </c>
      <c r="D419">
        <v>0</v>
      </c>
      <c r="E419">
        <v>0</v>
      </c>
      <c r="F419">
        <v>3</v>
      </c>
      <c r="G419">
        <v>1</v>
      </c>
      <c r="H419">
        <v>2</v>
      </c>
      <c r="I419"/>
      <c r="J419"/>
      <c r="K419">
        <v>1</v>
      </c>
      <c r="L419"/>
      <c r="M419"/>
      <c r="N419"/>
      <c r="O419"/>
      <c r="P419">
        <v>3</v>
      </c>
      <c r="Q419">
        <v>3</v>
      </c>
      <c r="R419" s="1">
        <v>2</v>
      </c>
    </row>
    <row r="420" spans="1:18" ht="15.95" customHeight="1" x14ac:dyDescent="0.2">
      <c r="A420" t="s">
        <v>734</v>
      </c>
      <c r="B420" t="s">
        <v>501</v>
      </c>
      <c r="C420" t="s">
        <v>349</v>
      </c>
      <c r="D420">
        <v>4</v>
      </c>
      <c r="E420">
        <v>4</v>
      </c>
      <c r="F420">
        <v>3</v>
      </c>
      <c r="G420">
        <v>1</v>
      </c>
      <c r="H420">
        <v>2</v>
      </c>
      <c r="I420">
        <v>2</v>
      </c>
      <c r="J420"/>
      <c r="K420"/>
      <c r="L420"/>
      <c r="M420"/>
      <c r="N420">
        <v>6</v>
      </c>
      <c r="O420">
        <v>5</v>
      </c>
      <c r="P420">
        <v>2</v>
      </c>
      <c r="Q420">
        <v>3</v>
      </c>
      <c r="R420" s="1">
        <v>1</v>
      </c>
    </row>
    <row r="421" spans="1:18" ht="15.95" customHeight="1" x14ac:dyDescent="0.2">
      <c r="A421" t="s">
        <v>804</v>
      </c>
      <c r="B421" t="s">
        <v>240</v>
      </c>
      <c r="C421" t="s">
        <v>336</v>
      </c>
      <c r="D421">
        <v>6</v>
      </c>
      <c r="E421">
        <v>3</v>
      </c>
      <c r="F421">
        <v>3</v>
      </c>
      <c r="G421">
        <v>1</v>
      </c>
      <c r="H421">
        <v>2</v>
      </c>
      <c r="I421"/>
      <c r="J421"/>
      <c r="K421"/>
      <c r="L421"/>
      <c r="M421"/>
      <c r="N421">
        <v>3</v>
      </c>
      <c r="O421">
        <v>3</v>
      </c>
      <c r="P421">
        <v>9</v>
      </c>
      <c r="Q421">
        <v>4</v>
      </c>
      <c r="R421" s="1">
        <v>0</v>
      </c>
    </row>
    <row r="422" spans="1:18" ht="15.95" customHeight="1" x14ac:dyDescent="0.2">
      <c r="A422" t="s">
        <v>747</v>
      </c>
      <c r="B422" t="s">
        <v>150</v>
      </c>
      <c r="C422" t="s">
        <v>372</v>
      </c>
      <c r="D422">
        <v>2</v>
      </c>
      <c r="E422">
        <v>4</v>
      </c>
      <c r="F422">
        <v>3</v>
      </c>
      <c r="G422">
        <v>1</v>
      </c>
      <c r="H422">
        <v>2</v>
      </c>
      <c r="I422"/>
      <c r="J422"/>
      <c r="K422">
        <v>1</v>
      </c>
      <c r="L422"/>
      <c r="M422"/>
      <c r="N422">
        <v>2</v>
      </c>
      <c r="O422">
        <v>4</v>
      </c>
      <c r="P422">
        <v>17</v>
      </c>
      <c r="Q422">
        <v>3</v>
      </c>
      <c r="R422" s="1">
        <v>5</v>
      </c>
    </row>
    <row r="423" spans="1:18" ht="15.95" customHeight="1" x14ac:dyDescent="0.2">
      <c r="A423" t="s">
        <v>1902</v>
      </c>
      <c r="B423" t="s">
        <v>424</v>
      </c>
      <c r="C423" t="s">
        <v>364</v>
      </c>
      <c r="D423">
        <v>2</v>
      </c>
      <c r="E423">
        <v>0</v>
      </c>
      <c r="F423">
        <v>3</v>
      </c>
      <c r="G423">
        <v>1</v>
      </c>
      <c r="H423">
        <v>2</v>
      </c>
      <c r="I423"/>
      <c r="J423"/>
      <c r="K423"/>
      <c r="L423"/>
      <c r="M423"/>
      <c r="N423">
        <v>2</v>
      </c>
      <c r="O423"/>
      <c r="P423">
        <v>2</v>
      </c>
      <c r="Q423">
        <v>2</v>
      </c>
      <c r="R423" s="1">
        <v>11</v>
      </c>
    </row>
    <row r="424" spans="1:18" ht="15.95" customHeight="1" x14ac:dyDescent="0.2">
      <c r="A424" t="s">
        <v>2469</v>
      </c>
      <c r="B424" t="s">
        <v>424</v>
      </c>
      <c r="C424" t="s">
        <v>364</v>
      </c>
      <c r="D424">
        <v>0</v>
      </c>
      <c r="E424">
        <v>0</v>
      </c>
      <c r="F424">
        <v>3</v>
      </c>
      <c r="G424">
        <v>1</v>
      </c>
      <c r="H424">
        <v>2</v>
      </c>
      <c r="I424"/>
      <c r="J424"/>
      <c r="K424"/>
      <c r="L424"/>
      <c r="M424">
        <v>1</v>
      </c>
      <c r="N424"/>
      <c r="O424"/>
      <c r="P424">
        <v>6</v>
      </c>
      <c r="Q424">
        <v>1</v>
      </c>
      <c r="R424" s="1">
        <v>38</v>
      </c>
    </row>
    <row r="425" spans="1:18" ht="15.95" customHeight="1" x14ac:dyDescent="0.2">
      <c r="A425" t="s">
        <v>817</v>
      </c>
      <c r="B425" t="s">
        <v>398</v>
      </c>
      <c r="C425" t="s">
        <v>345</v>
      </c>
      <c r="D425">
        <v>6</v>
      </c>
      <c r="E425">
        <v>3</v>
      </c>
      <c r="F425">
        <v>2</v>
      </c>
      <c r="G425">
        <v>1</v>
      </c>
      <c r="H425">
        <v>2</v>
      </c>
      <c r="I425"/>
      <c r="J425"/>
      <c r="K425"/>
      <c r="L425"/>
      <c r="M425"/>
      <c r="N425">
        <v>6</v>
      </c>
      <c r="O425">
        <v>3</v>
      </c>
      <c r="P425">
        <v>3</v>
      </c>
      <c r="Q425">
        <v>5</v>
      </c>
      <c r="R425" s="1">
        <v>3</v>
      </c>
    </row>
    <row r="426" spans="1:18" ht="15.95" customHeight="1" x14ac:dyDescent="0.2">
      <c r="A426" t="s">
        <v>1024</v>
      </c>
      <c r="B426" t="s">
        <v>67</v>
      </c>
      <c r="C426" t="s">
        <v>336</v>
      </c>
      <c r="D426">
        <v>2</v>
      </c>
      <c r="E426">
        <v>2</v>
      </c>
      <c r="F426">
        <v>2</v>
      </c>
      <c r="G426">
        <v>1</v>
      </c>
      <c r="H426">
        <v>2</v>
      </c>
      <c r="I426">
        <v>2</v>
      </c>
      <c r="J426"/>
      <c r="K426"/>
      <c r="L426"/>
      <c r="M426"/>
      <c r="N426">
        <v>8</v>
      </c>
      <c r="O426">
        <v>4</v>
      </c>
      <c r="P426">
        <v>2</v>
      </c>
      <c r="Q426">
        <v>1</v>
      </c>
      <c r="R426" s="1">
        <v>2</v>
      </c>
    </row>
    <row r="427" spans="1:18" ht="15.95" customHeight="1" x14ac:dyDescent="0.2">
      <c r="A427" t="s">
        <v>782</v>
      </c>
      <c r="B427" t="s">
        <v>130</v>
      </c>
      <c r="C427" t="s">
        <v>361</v>
      </c>
      <c r="D427">
        <v>0</v>
      </c>
      <c r="E427">
        <v>5</v>
      </c>
      <c r="F427">
        <v>2</v>
      </c>
      <c r="G427">
        <v>1</v>
      </c>
      <c r="H427">
        <v>2</v>
      </c>
      <c r="I427"/>
      <c r="J427">
        <v>3</v>
      </c>
      <c r="K427"/>
      <c r="L427"/>
      <c r="M427"/>
      <c r="N427"/>
      <c r="O427">
        <v>31</v>
      </c>
      <c r="P427">
        <v>2</v>
      </c>
      <c r="Q427">
        <v>3</v>
      </c>
      <c r="R427" s="1">
        <v>4</v>
      </c>
    </row>
    <row r="428" spans="1:18" ht="15.95" customHeight="1" x14ac:dyDescent="0.2">
      <c r="A428" t="s">
        <v>1887</v>
      </c>
      <c r="B428" t="s">
        <v>404</v>
      </c>
      <c r="C428" t="s">
        <v>343</v>
      </c>
      <c r="D428">
        <v>3</v>
      </c>
      <c r="E428">
        <v>0</v>
      </c>
      <c r="F428">
        <v>2</v>
      </c>
      <c r="G428">
        <v>1</v>
      </c>
      <c r="H428">
        <v>2</v>
      </c>
      <c r="I428"/>
      <c r="J428"/>
      <c r="K428"/>
      <c r="L428"/>
      <c r="M428">
        <v>2</v>
      </c>
      <c r="N428">
        <v>5</v>
      </c>
      <c r="O428"/>
      <c r="P428">
        <v>9</v>
      </c>
      <c r="Q428">
        <v>12</v>
      </c>
      <c r="R428" s="1">
        <v>192</v>
      </c>
    </row>
    <row r="429" spans="1:18" ht="15.95" customHeight="1" x14ac:dyDescent="0.2">
      <c r="A429" t="s">
        <v>1881</v>
      </c>
      <c r="B429" t="s">
        <v>240</v>
      </c>
      <c r="C429" t="s">
        <v>336</v>
      </c>
      <c r="D429">
        <v>4</v>
      </c>
      <c r="E429">
        <v>0</v>
      </c>
      <c r="F429">
        <v>1</v>
      </c>
      <c r="G429">
        <v>1</v>
      </c>
      <c r="H429">
        <v>2</v>
      </c>
      <c r="I429"/>
      <c r="J429"/>
      <c r="K429"/>
      <c r="L429"/>
      <c r="M429"/>
      <c r="N429">
        <v>22</v>
      </c>
      <c r="O429"/>
      <c r="P429">
        <v>1</v>
      </c>
      <c r="Q429">
        <v>0</v>
      </c>
      <c r="R429" s="1">
        <v>3</v>
      </c>
    </row>
    <row r="430" spans="1:18" ht="15.95" customHeight="1" x14ac:dyDescent="0.2">
      <c r="A430" t="s">
        <v>712</v>
      </c>
      <c r="B430" t="s">
        <v>172</v>
      </c>
      <c r="C430" t="s">
        <v>364</v>
      </c>
      <c r="D430">
        <v>7</v>
      </c>
      <c r="E430">
        <v>4</v>
      </c>
      <c r="F430">
        <v>1</v>
      </c>
      <c r="G430">
        <v>1</v>
      </c>
      <c r="H430">
        <v>2</v>
      </c>
      <c r="I430">
        <v>1</v>
      </c>
      <c r="J430"/>
      <c r="K430"/>
      <c r="L430"/>
      <c r="M430"/>
      <c r="N430">
        <v>28</v>
      </c>
      <c r="O430">
        <v>4</v>
      </c>
      <c r="P430">
        <v>1</v>
      </c>
      <c r="Q430">
        <v>3</v>
      </c>
      <c r="R430" s="1">
        <v>4</v>
      </c>
    </row>
    <row r="431" spans="1:18" ht="15.95" customHeight="1" x14ac:dyDescent="0.2">
      <c r="A431" t="s">
        <v>1186</v>
      </c>
      <c r="B431" t="s">
        <v>261</v>
      </c>
      <c r="C431" t="s">
        <v>360</v>
      </c>
      <c r="D431">
        <v>7</v>
      </c>
      <c r="E431">
        <v>1</v>
      </c>
      <c r="F431">
        <v>1</v>
      </c>
      <c r="G431">
        <v>1</v>
      </c>
      <c r="H431">
        <v>2</v>
      </c>
      <c r="I431">
        <v>1</v>
      </c>
      <c r="J431"/>
      <c r="K431">
        <v>1</v>
      </c>
      <c r="L431"/>
      <c r="M431">
        <v>1</v>
      </c>
      <c r="N431">
        <v>15</v>
      </c>
      <c r="O431">
        <v>1</v>
      </c>
      <c r="P431">
        <v>21</v>
      </c>
      <c r="Q431">
        <v>5</v>
      </c>
      <c r="R431" s="1">
        <v>24</v>
      </c>
    </row>
    <row r="432" spans="1:18" ht="15.95" customHeight="1" x14ac:dyDescent="0.2">
      <c r="A432" t="s">
        <v>1046</v>
      </c>
      <c r="B432" t="s">
        <v>301</v>
      </c>
      <c r="C432" t="s">
        <v>338</v>
      </c>
      <c r="D432">
        <v>1</v>
      </c>
      <c r="E432">
        <v>2</v>
      </c>
      <c r="F432">
        <v>1</v>
      </c>
      <c r="G432">
        <v>1</v>
      </c>
      <c r="H432">
        <v>2</v>
      </c>
      <c r="I432"/>
      <c r="J432">
        <v>1</v>
      </c>
      <c r="K432"/>
      <c r="L432"/>
      <c r="M432"/>
      <c r="N432">
        <v>1</v>
      </c>
      <c r="O432">
        <v>389</v>
      </c>
      <c r="P432">
        <v>0</v>
      </c>
      <c r="Q432">
        <v>1</v>
      </c>
      <c r="R432" s="1">
        <v>3</v>
      </c>
    </row>
    <row r="433" spans="1:18" ht="15.95" customHeight="1" x14ac:dyDescent="0.2">
      <c r="A433" t="s">
        <v>1323</v>
      </c>
      <c r="B433" t="s">
        <v>411</v>
      </c>
      <c r="C433" t="s">
        <v>336</v>
      </c>
      <c r="D433">
        <v>1</v>
      </c>
      <c r="E433">
        <v>1</v>
      </c>
      <c r="F433">
        <v>1</v>
      </c>
      <c r="G433">
        <v>1</v>
      </c>
      <c r="H433">
        <v>2</v>
      </c>
      <c r="I433"/>
      <c r="J433"/>
      <c r="K433"/>
      <c r="L433"/>
      <c r="M433"/>
      <c r="N433">
        <v>4</v>
      </c>
      <c r="O433">
        <v>1</v>
      </c>
      <c r="P433">
        <v>0</v>
      </c>
      <c r="Q433">
        <v>7</v>
      </c>
      <c r="R433" s="1">
        <v>8</v>
      </c>
    </row>
    <row r="434" spans="1:18" ht="15.95" customHeight="1" x14ac:dyDescent="0.2">
      <c r="A434" t="s">
        <v>787</v>
      </c>
      <c r="B434" t="s">
        <v>311</v>
      </c>
      <c r="C434" t="s">
        <v>387</v>
      </c>
      <c r="D434">
        <v>0</v>
      </c>
      <c r="E434">
        <v>4</v>
      </c>
      <c r="F434">
        <v>1</v>
      </c>
      <c r="G434">
        <v>1</v>
      </c>
      <c r="H434">
        <v>2</v>
      </c>
      <c r="I434"/>
      <c r="J434"/>
      <c r="K434"/>
      <c r="L434"/>
      <c r="M434"/>
      <c r="N434"/>
      <c r="O434">
        <v>8</v>
      </c>
      <c r="P434">
        <v>1</v>
      </c>
      <c r="Q434">
        <v>1</v>
      </c>
      <c r="R434" s="1">
        <v>4</v>
      </c>
    </row>
    <row r="435" spans="1:18" ht="15.95" customHeight="1" x14ac:dyDescent="0.2">
      <c r="A435" t="s">
        <v>1748</v>
      </c>
      <c r="B435" t="s">
        <v>83</v>
      </c>
      <c r="C435" t="s">
        <v>338</v>
      </c>
      <c r="D435">
        <v>0</v>
      </c>
      <c r="E435">
        <v>1</v>
      </c>
      <c r="F435">
        <v>1</v>
      </c>
      <c r="G435">
        <v>1</v>
      </c>
      <c r="H435">
        <v>2</v>
      </c>
      <c r="I435"/>
      <c r="J435"/>
      <c r="K435"/>
      <c r="L435"/>
      <c r="M435"/>
      <c r="N435"/>
      <c r="O435">
        <v>2</v>
      </c>
      <c r="P435">
        <v>4</v>
      </c>
      <c r="Q435">
        <v>2</v>
      </c>
      <c r="R435" s="1">
        <v>14</v>
      </c>
    </row>
    <row r="436" spans="1:18" ht="15.95" customHeight="1" x14ac:dyDescent="0.2">
      <c r="A436" t="s">
        <v>868</v>
      </c>
      <c r="B436" t="s">
        <v>534</v>
      </c>
      <c r="C436" t="s">
        <v>345</v>
      </c>
      <c r="D436">
        <v>2</v>
      </c>
      <c r="E436">
        <v>3</v>
      </c>
      <c r="F436">
        <v>1</v>
      </c>
      <c r="G436">
        <v>1</v>
      </c>
      <c r="H436">
        <v>2</v>
      </c>
      <c r="I436">
        <v>1</v>
      </c>
      <c r="J436"/>
      <c r="K436"/>
      <c r="L436"/>
      <c r="M436"/>
      <c r="N436">
        <v>1</v>
      </c>
      <c r="O436">
        <v>6</v>
      </c>
      <c r="P436">
        <v>1</v>
      </c>
      <c r="Q436">
        <v>1</v>
      </c>
      <c r="R436" s="1">
        <v>5</v>
      </c>
    </row>
    <row r="437" spans="1:18" ht="15.95" customHeight="1" x14ac:dyDescent="0.2">
      <c r="A437" t="s">
        <v>921</v>
      </c>
      <c r="B437" t="s">
        <v>275</v>
      </c>
      <c r="C437" t="s">
        <v>349</v>
      </c>
      <c r="D437">
        <v>0</v>
      </c>
      <c r="E437">
        <v>3</v>
      </c>
      <c r="F437">
        <v>1</v>
      </c>
      <c r="G437">
        <v>1</v>
      </c>
      <c r="H437">
        <v>2</v>
      </c>
      <c r="I437"/>
      <c r="J437"/>
      <c r="K437">
        <v>1</v>
      </c>
      <c r="L437"/>
      <c r="M437">
        <v>1</v>
      </c>
      <c r="N437"/>
      <c r="O437">
        <v>6</v>
      </c>
      <c r="P437">
        <v>14</v>
      </c>
      <c r="Q437">
        <v>15</v>
      </c>
      <c r="R437" s="1">
        <v>19</v>
      </c>
    </row>
    <row r="438" spans="1:18" ht="15.95" customHeight="1" x14ac:dyDescent="0.2">
      <c r="A438" t="s">
        <v>776</v>
      </c>
      <c r="B438" t="s">
        <v>171</v>
      </c>
      <c r="C438" t="s">
        <v>364</v>
      </c>
      <c r="D438">
        <v>1</v>
      </c>
      <c r="E438">
        <v>4</v>
      </c>
      <c r="F438">
        <v>1</v>
      </c>
      <c r="G438">
        <v>1</v>
      </c>
      <c r="H438">
        <v>2</v>
      </c>
      <c r="I438"/>
      <c r="J438"/>
      <c r="K438"/>
      <c r="L438"/>
      <c r="M438"/>
      <c r="N438">
        <v>1</v>
      </c>
      <c r="O438">
        <v>5</v>
      </c>
      <c r="P438">
        <v>3</v>
      </c>
      <c r="Q438">
        <v>1</v>
      </c>
      <c r="R438" s="1">
        <v>4</v>
      </c>
    </row>
    <row r="439" spans="1:18" ht="15.95" customHeight="1" x14ac:dyDescent="0.2">
      <c r="A439" t="s">
        <v>889</v>
      </c>
      <c r="B439" t="s">
        <v>307</v>
      </c>
      <c r="C439" t="s">
        <v>338</v>
      </c>
      <c r="D439">
        <v>1</v>
      </c>
      <c r="E439">
        <v>2</v>
      </c>
      <c r="F439">
        <v>1</v>
      </c>
      <c r="G439">
        <v>1</v>
      </c>
      <c r="H439">
        <v>2</v>
      </c>
      <c r="I439"/>
      <c r="J439">
        <v>1</v>
      </c>
      <c r="K439"/>
      <c r="L439"/>
      <c r="M439"/>
      <c r="N439">
        <v>1</v>
      </c>
      <c r="O439">
        <v>21</v>
      </c>
      <c r="P439">
        <v>1</v>
      </c>
      <c r="Q439">
        <v>0</v>
      </c>
      <c r="R439" s="1">
        <v>2</v>
      </c>
    </row>
    <row r="440" spans="1:18" ht="15.95" customHeight="1" x14ac:dyDescent="0.2">
      <c r="A440" t="s">
        <v>831</v>
      </c>
      <c r="B440" t="s">
        <v>157</v>
      </c>
      <c r="C440" t="s">
        <v>349</v>
      </c>
      <c r="D440">
        <v>3</v>
      </c>
      <c r="E440">
        <v>3</v>
      </c>
      <c r="F440">
        <v>1</v>
      </c>
      <c r="G440">
        <v>1</v>
      </c>
      <c r="H440">
        <v>2</v>
      </c>
      <c r="I440"/>
      <c r="J440">
        <v>1</v>
      </c>
      <c r="K440"/>
      <c r="L440">
        <v>1</v>
      </c>
      <c r="M440">
        <v>1</v>
      </c>
      <c r="N440">
        <v>6</v>
      </c>
      <c r="O440">
        <v>4</v>
      </c>
      <c r="P440">
        <v>1</v>
      </c>
      <c r="Q440">
        <v>11</v>
      </c>
      <c r="R440" s="1">
        <v>12</v>
      </c>
    </row>
    <row r="441" spans="1:18" ht="15.95" customHeight="1" x14ac:dyDescent="0.2">
      <c r="A441" t="s">
        <v>2991</v>
      </c>
      <c r="B441" t="s">
        <v>261</v>
      </c>
      <c r="C441" t="s">
        <v>360</v>
      </c>
      <c r="D441">
        <v>0</v>
      </c>
      <c r="E441">
        <v>0</v>
      </c>
      <c r="F441">
        <v>0</v>
      </c>
      <c r="G441">
        <v>1</v>
      </c>
      <c r="H441">
        <v>2</v>
      </c>
      <c r="I441"/>
      <c r="J441"/>
      <c r="K441"/>
      <c r="L441"/>
      <c r="M441"/>
      <c r="N441"/>
      <c r="O441"/>
      <c r="P441"/>
      <c r="Q441">
        <v>2</v>
      </c>
      <c r="R441" s="1">
        <v>21</v>
      </c>
    </row>
    <row r="442" spans="1:18" ht="15.95" customHeight="1" x14ac:dyDescent="0.2">
      <c r="A442" t="s">
        <v>2413</v>
      </c>
      <c r="B442" t="s">
        <v>460</v>
      </c>
      <c r="C442" t="s">
        <v>343</v>
      </c>
      <c r="D442">
        <v>0</v>
      </c>
      <c r="E442">
        <v>0</v>
      </c>
      <c r="F442">
        <v>0</v>
      </c>
      <c r="G442">
        <v>1</v>
      </c>
      <c r="H442">
        <v>2</v>
      </c>
      <c r="I442"/>
      <c r="J442"/>
      <c r="K442"/>
      <c r="L442"/>
      <c r="M442"/>
      <c r="N442"/>
      <c r="O442"/>
      <c r="P442"/>
      <c r="Q442">
        <v>8</v>
      </c>
      <c r="R442" s="1">
        <v>3</v>
      </c>
    </row>
    <row r="443" spans="1:18" ht="15.95" customHeight="1" x14ac:dyDescent="0.2">
      <c r="A443" t="s">
        <v>2954</v>
      </c>
      <c r="B443" t="s">
        <v>428</v>
      </c>
      <c r="C443" t="s">
        <v>336</v>
      </c>
      <c r="D443">
        <v>0</v>
      </c>
      <c r="E443">
        <v>0</v>
      </c>
      <c r="F443">
        <v>0</v>
      </c>
      <c r="G443">
        <v>1</v>
      </c>
      <c r="H443">
        <v>2</v>
      </c>
      <c r="I443"/>
      <c r="J443"/>
      <c r="K443"/>
      <c r="L443"/>
      <c r="M443"/>
      <c r="N443"/>
      <c r="O443"/>
      <c r="P443"/>
      <c r="Q443">
        <v>4</v>
      </c>
      <c r="R443" s="1">
        <v>4</v>
      </c>
    </row>
    <row r="444" spans="1:18" ht="15.95" customHeight="1" x14ac:dyDescent="0.2">
      <c r="A444" t="s">
        <v>2178</v>
      </c>
      <c r="B444" t="s">
        <v>555</v>
      </c>
      <c r="C444" t="s">
        <v>363</v>
      </c>
      <c r="D444">
        <v>1</v>
      </c>
      <c r="E444">
        <v>0</v>
      </c>
      <c r="F444">
        <v>0</v>
      </c>
      <c r="G444">
        <v>1</v>
      </c>
      <c r="H444">
        <v>2</v>
      </c>
      <c r="I444"/>
      <c r="J444"/>
      <c r="K444"/>
      <c r="L444"/>
      <c r="M444"/>
      <c r="N444">
        <v>1</v>
      </c>
      <c r="O444"/>
      <c r="P444"/>
      <c r="Q444">
        <v>1</v>
      </c>
      <c r="R444" s="1">
        <v>18</v>
      </c>
    </row>
    <row r="445" spans="1:18" ht="15.95" customHeight="1" x14ac:dyDescent="0.2">
      <c r="A445" t="s">
        <v>2017</v>
      </c>
      <c r="B445" t="s">
        <v>74</v>
      </c>
      <c r="C445" t="s">
        <v>343</v>
      </c>
      <c r="D445">
        <v>0</v>
      </c>
      <c r="E445">
        <v>0</v>
      </c>
      <c r="F445">
        <v>0</v>
      </c>
      <c r="G445">
        <v>1</v>
      </c>
      <c r="H445">
        <v>2</v>
      </c>
      <c r="I445"/>
      <c r="J445"/>
      <c r="K445"/>
      <c r="L445"/>
      <c r="M445"/>
      <c r="N445"/>
      <c r="O445"/>
      <c r="P445"/>
      <c r="Q445">
        <v>9</v>
      </c>
      <c r="R445" s="1">
        <v>2</v>
      </c>
    </row>
    <row r="446" spans="1:18" ht="15.95" customHeight="1" x14ac:dyDescent="0.2">
      <c r="A446" t="s">
        <v>754</v>
      </c>
      <c r="B446" t="s">
        <v>307</v>
      </c>
      <c r="C446" t="s">
        <v>338</v>
      </c>
      <c r="D446">
        <v>0</v>
      </c>
      <c r="E446">
        <v>1</v>
      </c>
      <c r="F446">
        <v>0</v>
      </c>
      <c r="G446">
        <v>1</v>
      </c>
      <c r="H446">
        <v>2</v>
      </c>
      <c r="I446"/>
      <c r="J446"/>
      <c r="K446"/>
      <c r="L446"/>
      <c r="M446"/>
      <c r="N446"/>
      <c r="O446">
        <v>17</v>
      </c>
      <c r="P446"/>
      <c r="Q446">
        <v>3</v>
      </c>
      <c r="R446" s="1">
        <v>2</v>
      </c>
    </row>
    <row r="447" spans="1:18" ht="15.95" customHeight="1" x14ac:dyDescent="0.2">
      <c r="A447" t="s">
        <v>1419</v>
      </c>
      <c r="B447" t="s">
        <v>404</v>
      </c>
      <c r="C447" t="s">
        <v>343</v>
      </c>
      <c r="D447">
        <v>1</v>
      </c>
      <c r="E447">
        <v>1</v>
      </c>
      <c r="F447">
        <v>0</v>
      </c>
      <c r="G447">
        <v>1</v>
      </c>
      <c r="H447">
        <v>2</v>
      </c>
      <c r="I447"/>
      <c r="J447"/>
      <c r="K447"/>
      <c r="L447"/>
      <c r="M447"/>
      <c r="N447">
        <v>2</v>
      </c>
      <c r="O447">
        <v>2</v>
      </c>
      <c r="P447"/>
      <c r="Q447">
        <v>3</v>
      </c>
      <c r="R447" s="1">
        <v>3</v>
      </c>
    </row>
    <row r="448" spans="1:18" ht="15.95" customHeight="1" x14ac:dyDescent="0.2">
      <c r="A448" t="s">
        <v>2195</v>
      </c>
      <c r="B448" t="s">
        <v>467</v>
      </c>
      <c r="C448" t="s">
        <v>336</v>
      </c>
      <c r="D448">
        <v>1</v>
      </c>
      <c r="E448">
        <v>0</v>
      </c>
      <c r="F448">
        <v>5</v>
      </c>
      <c r="G448">
        <v>0</v>
      </c>
      <c r="H448">
        <v>2</v>
      </c>
      <c r="I448"/>
      <c r="J448"/>
      <c r="K448"/>
      <c r="L448"/>
      <c r="M448"/>
      <c r="N448">
        <v>1</v>
      </c>
      <c r="O448"/>
      <c r="P448">
        <v>3</v>
      </c>
      <c r="Q448"/>
      <c r="R448" s="1">
        <v>14</v>
      </c>
    </row>
    <row r="449" spans="1:18" ht="15.95" customHeight="1" x14ac:dyDescent="0.2">
      <c r="A449" t="s">
        <v>985</v>
      </c>
      <c r="B449" t="s">
        <v>534</v>
      </c>
      <c r="C449" t="s">
        <v>345</v>
      </c>
      <c r="D449">
        <v>3</v>
      </c>
      <c r="E449">
        <v>2</v>
      </c>
      <c r="F449">
        <v>3</v>
      </c>
      <c r="G449">
        <v>0</v>
      </c>
      <c r="H449">
        <v>2</v>
      </c>
      <c r="I449"/>
      <c r="J449"/>
      <c r="K449"/>
      <c r="L449"/>
      <c r="M449"/>
      <c r="N449">
        <v>4</v>
      </c>
      <c r="O449">
        <v>5</v>
      </c>
      <c r="P449">
        <v>7</v>
      </c>
      <c r="Q449"/>
      <c r="R449" s="1">
        <v>2</v>
      </c>
    </row>
    <row r="450" spans="1:18" ht="15.95" customHeight="1" x14ac:dyDescent="0.2">
      <c r="A450" t="s">
        <v>1149</v>
      </c>
      <c r="B450" t="s">
        <v>682</v>
      </c>
      <c r="C450" t="s">
        <v>378</v>
      </c>
      <c r="D450">
        <v>0</v>
      </c>
      <c r="E450">
        <v>2</v>
      </c>
      <c r="F450">
        <v>3</v>
      </c>
      <c r="G450">
        <v>0</v>
      </c>
      <c r="H450">
        <v>2</v>
      </c>
      <c r="I450"/>
      <c r="J450"/>
      <c r="K450"/>
      <c r="L450"/>
      <c r="M450"/>
      <c r="N450"/>
      <c r="O450">
        <v>2</v>
      </c>
      <c r="P450">
        <v>4</v>
      </c>
      <c r="Q450"/>
      <c r="R450" s="1">
        <v>2</v>
      </c>
    </row>
    <row r="451" spans="1:18" ht="15.95" customHeight="1" x14ac:dyDescent="0.2">
      <c r="A451" t="s">
        <v>1597</v>
      </c>
      <c r="B451" t="s">
        <v>316</v>
      </c>
      <c r="C451" t="s">
        <v>378</v>
      </c>
      <c r="D451">
        <v>0</v>
      </c>
      <c r="E451">
        <v>1</v>
      </c>
      <c r="F451">
        <v>3</v>
      </c>
      <c r="G451">
        <v>0</v>
      </c>
      <c r="H451">
        <v>2</v>
      </c>
      <c r="I451"/>
      <c r="J451">
        <v>1</v>
      </c>
      <c r="K451"/>
      <c r="L451"/>
      <c r="M451"/>
      <c r="N451"/>
      <c r="O451">
        <v>0</v>
      </c>
      <c r="P451">
        <v>17</v>
      </c>
      <c r="Q451"/>
      <c r="R451" s="1">
        <v>3</v>
      </c>
    </row>
    <row r="452" spans="1:18" ht="15.95" customHeight="1" x14ac:dyDescent="0.2">
      <c r="A452" t="s">
        <v>1589</v>
      </c>
      <c r="B452" t="s">
        <v>312</v>
      </c>
      <c r="C452" t="s">
        <v>351</v>
      </c>
      <c r="D452">
        <v>0</v>
      </c>
      <c r="E452">
        <v>1</v>
      </c>
      <c r="F452">
        <v>3</v>
      </c>
      <c r="G452">
        <v>0</v>
      </c>
      <c r="H452">
        <v>2</v>
      </c>
      <c r="I452"/>
      <c r="J452"/>
      <c r="K452">
        <v>1</v>
      </c>
      <c r="L452"/>
      <c r="M452"/>
      <c r="N452"/>
      <c r="O452">
        <v>2</v>
      </c>
      <c r="P452">
        <v>18</v>
      </c>
      <c r="Q452"/>
      <c r="R452" s="1">
        <v>5</v>
      </c>
    </row>
    <row r="453" spans="1:18" ht="15.95" customHeight="1" x14ac:dyDescent="0.2">
      <c r="A453" t="s">
        <v>1496</v>
      </c>
      <c r="B453" t="s">
        <v>424</v>
      </c>
      <c r="C453" t="s">
        <v>364</v>
      </c>
      <c r="D453">
        <v>0</v>
      </c>
      <c r="E453">
        <v>1</v>
      </c>
      <c r="F453">
        <v>3</v>
      </c>
      <c r="G453">
        <v>0</v>
      </c>
      <c r="H453">
        <v>2</v>
      </c>
      <c r="I453"/>
      <c r="J453"/>
      <c r="K453">
        <v>1</v>
      </c>
      <c r="L453"/>
      <c r="M453">
        <v>1</v>
      </c>
      <c r="N453"/>
      <c r="O453">
        <v>2</v>
      </c>
      <c r="P453">
        <v>5</v>
      </c>
      <c r="Q453"/>
      <c r="R453" s="1">
        <v>8</v>
      </c>
    </row>
    <row r="454" spans="1:18" ht="15.95" customHeight="1" x14ac:dyDescent="0.2">
      <c r="A454" t="s">
        <v>1064</v>
      </c>
      <c r="B454" t="s">
        <v>301</v>
      </c>
      <c r="C454" t="s">
        <v>338</v>
      </c>
      <c r="D454">
        <v>1</v>
      </c>
      <c r="E454">
        <v>2</v>
      </c>
      <c r="F454">
        <v>3</v>
      </c>
      <c r="G454">
        <v>0</v>
      </c>
      <c r="H454">
        <v>2</v>
      </c>
      <c r="I454"/>
      <c r="J454"/>
      <c r="K454"/>
      <c r="L454"/>
      <c r="M454"/>
      <c r="N454">
        <v>0</v>
      </c>
      <c r="O454">
        <v>12</v>
      </c>
      <c r="P454">
        <v>1</v>
      </c>
      <c r="Q454"/>
      <c r="R454" s="1">
        <v>14</v>
      </c>
    </row>
    <row r="455" spans="1:18" ht="15.95" customHeight="1" x14ac:dyDescent="0.2">
      <c r="A455" t="s">
        <v>1295</v>
      </c>
      <c r="B455" t="s">
        <v>315</v>
      </c>
      <c r="C455" t="s">
        <v>363</v>
      </c>
      <c r="D455">
        <v>2</v>
      </c>
      <c r="E455">
        <v>1</v>
      </c>
      <c r="F455">
        <v>3</v>
      </c>
      <c r="G455">
        <v>0</v>
      </c>
      <c r="H455">
        <v>2</v>
      </c>
      <c r="I455"/>
      <c r="J455"/>
      <c r="K455"/>
      <c r="L455"/>
      <c r="M455"/>
      <c r="N455">
        <v>2</v>
      </c>
      <c r="O455">
        <v>0</v>
      </c>
      <c r="P455">
        <v>6</v>
      </c>
      <c r="Q455"/>
      <c r="R455" s="1">
        <v>7</v>
      </c>
    </row>
    <row r="456" spans="1:18" ht="15.95" customHeight="1" x14ac:dyDescent="0.2">
      <c r="A456" t="s">
        <v>2262</v>
      </c>
      <c r="B456" t="s">
        <v>179</v>
      </c>
      <c r="C456" t="s">
        <v>372</v>
      </c>
      <c r="D456">
        <v>1</v>
      </c>
      <c r="E456">
        <v>0</v>
      </c>
      <c r="F456">
        <v>2</v>
      </c>
      <c r="G456">
        <v>0</v>
      </c>
      <c r="H456">
        <v>2</v>
      </c>
      <c r="I456"/>
      <c r="J456"/>
      <c r="K456"/>
      <c r="L456"/>
      <c r="M456">
        <v>1</v>
      </c>
      <c r="N456">
        <v>0</v>
      </c>
      <c r="O456"/>
      <c r="P456">
        <v>4</v>
      </c>
      <c r="Q456"/>
      <c r="R456" s="1">
        <v>14</v>
      </c>
    </row>
    <row r="457" spans="1:18" ht="15.95" customHeight="1" x14ac:dyDescent="0.2">
      <c r="A457" t="s">
        <v>767</v>
      </c>
      <c r="B457" t="s">
        <v>398</v>
      </c>
      <c r="C457" t="s">
        <v>345</v>
      </c>
      <c r="D457">
        <v>1</v>
      </c>
      <c r="E457">
        <v>2</v>
      </c>
      <c r="F457">
        <v>2</v>
      </c>
      <c r="G457">
        <v>0</v>
      </c>
      <c r="H457">
        <v>2</v>
      </c>
      <c r="I457"/>
      <c r="J457"/>
      <c r="K457"/>
      <c r="L457"/>
      <c r="M457"/>
      <c r="N457">
        <v>0</v>
      </c>
      <c r="O457">
        <v>4</v>
      </c>
      <c r="P457">
        <v>1</v>
      </c>
      <c r="Q457"/>
      <c r="R457" s="1">
        <v>5</v>
      </c>
    </row>
    <row r="458" spans="1:18" ht="15.95" customHeight="1" x14ac:dyDescent="0.2">
      <c r="A458" t="s">
        <v>949</v>
      </c>
      <c r="B458" t="s">
        <v>444</v>
      </c>
      <c r="C458" t="s">
        <v>343</v>
      </c>
      <c r="D458">
        <v>5</v>
      </c>
      <c r="E458">
        <v>2</v>
      </c>
      <c r="F458">
        <v>2</v>
      </c>
      <c r="G458">
        <v>0</v>
      </c>
      <c r="H458">
        <v>2</v>
      </c>
      <c r="I458"/>
      <c r="J458"/>
      <c r="K458"/>
      <c r="L458"/>
      <c r="M458"/>
      <c r="N458">
        <v>6</v>
      </c>
      <c r="O458">
        <v>13</v>
      </c>
      <c r="P458">
        <v>1</v>
      </c>
      <c r="Q458"/>
      <c r="R458" s="1">
        <v>2</v>
      </c>
    </row>
    <row r="459" spans="1:18" ht="15.95" customHeight="1" x14ac:dyDescent="0.2">
      <c r="A459" t="s">
        <v>1246</v>
      </c>
      <c r="B459" t="s">
        <v>498</v>
      </c>
      <c r="C459" t="s">
        <v>338</v>
      </c>
      <c r="D459">
        <v>3</v>
      </c>
      <c r="E459">
        <v>1</v>
      </c>
      <c r="F459">
        <v>2</v>
      </c>
      <c r="G459">
        <v>0</v>
      </c>
      <c r="H459">
        <v>2</v>
      </c>
      <c r="I459">
        <v>1</v>
      </c>
      <c r="J459"/>
      <c r="K459"/>
      <c r="L459"/>
      <c r="M459"/>
      <c r="N459">
        <v>11</v>
      </c>
      <c r="O459">
        <v>1</v>
      </c>
      <c r="P459">
        <v>9</v>
      </c>
      <c r="Q459"/>
      <c r="R459" s="1">
        <v>2</v>
      </c>
    </row>
    <row r="460" spans="1:18" ht="15.95" customHeight="1" x14ac:dyDescent="0.2">
      <c r="A460" t="s">
        <v>1182</v>
      </c>
      <c r="B460" t="s">
        <v>150</v>
      </c>
      <c r="C460" t="s">
        <v>372</v>
      </c>
      <c r="D460">
        <v>7</v>
      </c>
      <c r="E460">
        <v>1</v>
      </c>
      <c r="F460">
        <v>2</v>
      </c>
      <c r="G460">
        <v>0</v>
      </c>
      <c r="H460">
        <v>2</v>
      </c>
      <c r="I460"/>
      <c r="J460"/>
      <c r="K460">
        <v>1</v>
      </c>
      <c r="L460"/>
      <c r="M460"/>
      <c r="N460">
        <v>10</v>
      </c>
      <c r="O460">
        <v>4</v>
      </c>
      <c r="P460">
        <v>8</v>
      </c>
      <c r="Q460"/>
      <c r="R460" s="1">
        <v>16</v>
      </c>
    </row>
    <row r="461" spans="1:18" ht="15.95" customHeight="1" x14ac:dyDescent="0.2">
      <c r="A461" t="s">
        <v>2123</v>
      </c>
      <c r="B461" t="s">
        <v>498</v>
      </c>
      <c r="C461" t="s">
        <v>338</v>
      </c>
      <c r="D461">
        <v>1</v>
      </c>
      <c r="E461">
        <v>0</v>
      </c>
      <c r="F461">
        <v>1</v>
      </c>
      <c r="G461">
        <v>0</v>
      </c>
      <c r="H461">
        <v>2</v>
      </c>
      <c r="I461">
        <v>1</v>
      </c>
      <c r="J461"/>
      <c r="K461"/>
      <c r="L461"/>
      <c r="M461">
        <v>1</v>
      </c>
      <c r="N461">
        <v>0</v>
      </c>
      <c r="O461"/>
      <c r="P461">
        <v>1</v>
      </c>
      <c r="Q461"/>
      <c r="R461" s="1">
        <v>1</v>
      </c>
    </row>
    <row r="462" spans="1:18" ht="15.95" customHeight="1" x14ac:dyDescent="0.2">
      <c r="A462" t="s">
        <v>1074</v>
      </c>
      <c r="B462" t="s">
        <v>301</v>
      </c>
      <c r="C462" t="s">
        <v>338</v>
      </c>
      <c r="D462">
        <v>1</v>
      </c>
      <c r="E462">
        <v>1</v>
      </c>
      <c r="F462">
        <v>1</v>
      </c>
      <c r="G462">
        <v>0</v>
      </c>
      <c r="H462">
        <v>2</v>
      </c>
      <c r="I462"/>
      <c r="J462"/>
      <c r="K462"/>
      <c r="L462"/>
      <c r="M462"/>
      <c r="N462">
        <v>1</v>
      </c>
      <c r="O462">
        <v>1</v>
      </c>
      <c r="P462">
        <v>1</v>
      </c>
      <c r="Q462"/>
      <c r="R462" s="1">
        <v>2</v>
      </c>
    </row>
    <row r="463" spans="1:18" ht="15.95" customHeight="1" x14ac:dyDescent="0.2">
      <c r="A463" t="s">
        <v>689</v>
      </c>
      <c r="B463" t="s">
        <v>174</v>
      </c>
      <c r="C463" t="s">
        <v>355</v>
      </c>
      <c r="D463">
        <v>3</v>
      </c>
      <c r="E463">
        <v>5</v>
      </c>
      <c r="F463">
        <v>1</v>
      </c>
      <c r="G463">
        <v>0</v>
      </c>
      <c r="H463">
        <v>2</v>
      </c>
      <c r="I463"/>
      <c r="J463"/>
      <c r="K463"/>
      <c r="L463"/>
      <c r="M463"/>
      <c r="N463">
        <v>3</v>
      </c>
      <c r="O463">
        <v>6</v>
      </c>
      <c r="P463">
        <v>1</v>
      </c>
      <c r="Q463"/>
      <c r="R463" s="1">
        <v>3</v>
      </c>
    </row>
    <row r="464" spans="1:18" ht="15.95" customHeight="1" x14ac:dyDescent="0.2">
      <c r="A464" t="s">
        <v>2033</v>
      </c>
      <c r="B464" t="s">
        <v>311</v>
      </c>
      <c r="C464" t="s">
        <v>387</v>
      </c>
      <c r="D464">
        <v>0</v>
      </c>
      <c r="E464">
        <v>0</v>
      </c>
      <c r="F464">
        <v>1</v>
      </c>
      <c r="G464">
        <v>0</v>
      </c>
      <c r="H464">
        <v>2</v>
      </c>
      <c r="I464"/>
      <c r="J464"/>
      <c r="K464"/>
      <c r="L464"/>
      <c r="M464"/>
      <c r="N464"/>
      <c r="O464"/>
      <c r="P464">
        <v>14</v>
      </c>
      <c r="Q464"/>
      <c r="R464" s="1">
        <v>15</v>
      </c>
    </row>
    <row r="465" spans="1:18" ht="15.95" customHeight="1" x14ac:dyDescent="0.2">
      <c r="A465" t="s">
        <v>1229</v>
      </c>
      <c r="B465" t="s">
        <v>428</v>
      </c>
      <c r="C465" t="s">
        <v>336</v>
      </c>
      <c r="D465">
        <v>2</v>
      </c>
      <c r="E465">
        <v>1</v>
      </c>
      <c r="F465">
        <v>1</v>
      </c>
      <c r="G465">
        <v>0</v>
      </c>
      <c r="H465">
        <v>2</v>
      </c>
      <c r="I465"/>
      <c r="J465"/>
      <c r="K465"/>
      <c r="L465"/>
      <c r="M465"/>
      <c r="N465">
        <v>2</v>
      </c>
      <c r="O465">
        <v>9</v>
      </c>
      <c r="P465">
        <v>0</v>
      </c>
      <c r="Q465"/>
      <c r="R465" s="1">
        <v>2</v>
      </c>
    </row>
    <row r="466" spans="1:18" ht="15.95" customHeight="1" x14ac:dyDescent="0.2">
      <c r="A466" t="s">
        <v>2045</v>
      </c>
      <c r="B466" t="s">
        <v>446</v>
      </c>
      <c r="C466" t="s">
        <v>372</v>
      </c>
      <c r="D466">
        <v>1</v>
      </c>
      <c r="E466">
        <v>0</v>
      </c>
      <c r="F466">
        <v>1</v>
      </c>
      <c r="G466">
        <v>0</v>
      </c>
      <c r="H466">
        <v>2</v>
      </c>
      <c r="I466"/>
      <c r="J466"/>
      <c r="K466"/>
      <c r="L466"/>
      <c r="M466"/>
      <c r="N466">
        <v>0</v>
      </c>
      <c r="O466"/>
      <c r="P466">
        <v>1</v>
      </c>
      <c r="Q466"/>
      <c r="R466" s="1">
        <v>4</v>
      </c>
    </row>
    <row r="467" spans="1:18" ht="15.95" customHeight="1" x14ac:dyDescent="0.2">
      <c r="A467" t="s">
        <v>3235</v>
      </c>
      <c r="B467" t="s">
        <v>558</v>
      </c>
      <c r="C467" t="s">
        <v>361</v>
      </c>
      <c r="D467">
        <v>0</v>
      </c>
      <c r="E467">
        <v>0</v>
      </c>
      <c r="F467">
        <v>0</v>
      </c>
      <c r="G467">
        <v>0</v>
      </c>
      <c r="H467">
        <v>2</v>
      </c>
      <c r="I467"/>
      <c r="J467"/>
      <c r="K467"/>
      <c r="L467"/>
      <c r="M467"/>
      <c r="N467"/>
      <c r="O467"/>
      <c r="P467"/>
      <c r="Q467"/>
      <c r="R467" s="1">
        <v>6</v>
      </c>
    </row>
    <row r="468" spans="1:18" ht="15.95" customHeight="1" x14ac:dyDescent="0.2">
      <c r="A468" t="s">
        <v>3179</v>
      </c>
      <c r="B468" t="s">
        <v>307</v>
      </c>
      <c r="C468" t="s">
        <v>338</v>
      </c>
      <c r="D468">
        <v>0</v>
      </c>
      <c r="E468">
        <v>0</v>
      </c>
      <c r="F468">
        <v>0</v>
      </c>
      <c r="G468">
        <v>0</v>
      </c>
      <c r="H468">
        <v>2</v>
      </c>
      <c r="I468"/>
      <c r="J468"/>
      <c r="K468"/>
      <c r="L468"/>
      <c r="M468"/>
      <c r="N468"/>
      <c r="O468"/>
      <c r="P468"/>
      <c r="Q468"/>
      <c r="R468" s="1">
        <v>2</v>
      </c>
    </row>
    <row r="469" spans="1:18" ht="15.95" customHeight="1" x14ac:dyDescent="0.2">
      <c r="A469" t="s">
        <v>2501</v>
      </c>
      <c r="B469" t="s">
        <v>446</v>
      </c>
      <c r="C469" t="s">
        <v>372</v>
      </c>
      <c r="D469">
        <v>0</v>
      </c>
      <c r="E469">
        <v>0</v>
      </c>
      <c r="F469">
        <v>0</v>
      </c>
      <c r="G469">
        <v>0</v>
      </c>
      <c r="H469">
        <v>2</v>
      </c>
      <c r="I469"/>
      <c r="J469"/>
      <c r="K469"/>
      <c r="L469"/>
      <c r="M469"/>
      <c r="N469"/>
      <c r="O469"/>
      <c r="P469"/>
      <c r="Q469"/>
      <c r="R469" s="1">
        <v>3</v>
      </c>
    </row>
    <row r="470" spans="1:18" ht="15.95" customHeight="1" x14ac:dyDescent="0.2">
      <c r="A470" t="s">
        <v>3177</v>
      </c>
      <c r="B470" t="s">
        <v>157</v>
      </c>
      <c r="C470" t="s">
        <v>349</v>
      </c>
      <c r="D470">
        <v>0</v>
      </c>
      <c r="E470">
        <v>0</v>
      </c>
      <c r="F470">
        <v>0</v>
      </c>
      <c r="G470">
        <v>0</v>
      </c>
      <c r="H470">
        <v>2</v>
      </c>
      <c r="I470"/>
      <c r="J470"/>
      <c r="K470"/>
      <c r="L470"/>
      <c r="M470"/>
      <c r="N470"/>
      <c r="O470"/>
      <c r="P470"/>
      <c r="Q470"/>
      <c r="R470" s="1">
        <v>4</v>
      </c>
    </row>
    <row r="471" spans="1:18" ht="15.95" customHeight="1" x14ac:dyDescent="0.2">
      <c r="A471" t="s">
        <v>3236</v>
      </c>
      <c r="B471" t="s">
        <v>158</v>
      </c>
      <c r="C471" t="s">
        <v>363</v>
      </c>
      <c r="D471">
        <v>0</v>
      </c>
      <c r="E471">
        <v>0</v>
      </c>
      <c r="F471">
        <v>0</v>
      </c>
      <c r="G471">
        <v>0</v>
      </c>
      <c r="H471">
        <v>2</v>
      </c>
      <c r="I471"/>
      <c r="J471"/>
      <c r="K471"/>
      <c r="L471"/>
      <c r="M471"/>
      <c r="N471"/>
      <c r="O471"/>
      <c r="P471"/>
      <c r="Q471"/>
      <c r="R471" s="1">
        <v>3</v>
      </c>
    </row>
    <row r="472" spans="1:18" ht="15.95" customHeight="1" x14ac:dyDescent="0.2">
      <c r="A472" t="s">
        <v>3237</v>
      </c>
      <c r="B472" t="s">
        <v>404</v>
      </c>
      <c r="C472" t="s">
        <v>343</v>
      </c>
      <c r="D472">
        <v>0</v>
      </c>
      <c r="E472">
        <v>0</v>
      </c>
      <c r="F472">
        <v>0</v>
      </c>
      <c r="G472">
        <v>0</v>
      </c>
      <c r="H472">
        <v>2</v>
      </c>
      <c r="I472"/>
      <c r="J472"/>
      <c r="K472"/>
      <c r="L472"/>
      <c r="M472"/>
      <c r="N472"/>
      <c r="O472"/>
      <c r="P472"/>
      <c r="Q472"/>
      <c r="R472" s="1">
        <v>4</v>
      </c>
    </row>
    <row r="473" spans="1:18" ht="15.95" customHeight="1" x14ac:dyDescent="0.2">
      <c r="A473" t="s">
        <v>3238</v>
      </c>
      <c r="B473" t="s">
        <v>498</v>
      </c>
      <c r="C473" t="s">
        <v>338</v>
      </c>
      <c r="D473">
        <v>0</v>
      </c>
      <c r="E473">
        <v>0</v>
      </c>
      <c r="F473">
        <v>0</v>
      </c>
      <c r="G473">
        <v>0</v>
      </c>
      <c r="H473">
        <v>2</v>
      </c>
      <c r="I473"/>
      <c r="J473"/>
      <c r="K473"/>
      <c r="L473"/>
      <c r="M473"/>
      <c r="N473"/>
      <c r="O473"/>
      <c r="P473"/>
      <c r="Q473"/>
      <c r="R473" s="1">
        <v>7</v>
      </c>
    </row>
    <row r="474" spans="1:18" ht="15.95" customHeight="1" x14ac:dyDescent="0.2">
      <c r="A474" t="s">
        <v>1964</v>
      </c>
      <c r="B474" t="s">
        <v>150</v>
      </c>
      <c r="C474" t="s">
        <v>372</v>
      </c>
      <c r="D474">
        <v>2</v>
      </c>
      <c r="E474">
        <v>0</v>
      </c>
      <c r="F474">
        <v>0</v>
      </c>
      <c r="G474">
        <v>0</v>
      </c>
      <c r="H474">
        <v>2</v>
      </c>
      <c r="I474"/>
      <c r="J474"/>
      <c r="K474"/>
      <c r="L474"/>
      <c r="M474"/>
      <c r="N474">
        <v>4</v>
      </c>
      <c r="O474"/>
      <c r="P474"/>
      <c r="Q474"/>
      <c r="R474" s="1">
        <v>1</v>
      </c>
    </row>
    <row r="475" spans="1:18" ht="15.95" customHeight="1" x14ac:dyDescent="0.2">
      <c r="A475" t="s">
        <v>1107</v>
      </c>
      <c r="B475" t="s">
        <v>446</v>
      </c>
      <c r="C475" t="s">
        <v>372</v>
      </c>
      <c r="D475">
        <v>0</v>
      </c>
      <c r="E475">
        <v>2</v>
      </c>
      <c r="F475">
        <v>0</v>
      </c>
      <c r="G475">
        <v>0</v>
      </c>
      <c r="H475">
        <v>2</v>
      </c>
      <c r="I475"/>
      <c r="J475">
        <v>1</v>
      </c>
      <c r="K475"/>
      <c r="L475"/>
      <c r="M475"/>
      <c r="N475"/>
      <c r="O475">
        <v>5</v>
      </c>
      <c r="P475"/>
      <c r="Q475"/>
      <c r="R475" s="1">
        <v>4</v>
      </c>
    </row>
    <row r="476" spans="1:18" ht="15.95" customHeight="1" x14ac:dyDescent="0.2">
      <c r="A476" t="s">
        <v>1816</v>
      </c>
      <c r="B476" t="s">
        <v>301</v>
      </c>
      <c r="C476" t="s">
        <v>338</v>
      </c>
      <c r="D476">
        <v>0</v>
      </c>
      <c r="E476">
        <v>1</v>
      </c>
      <c r="F476">
        <v>0</v>
      </c>
      <c r="G476">
        <v>0</v>
      </c>
      <c r="H476">
        <v>2</v>
      </c>
      <c r="I476"/>
      <c r="J476"/>
      <c r="K476"/>
      <c r="L476"/>
      <c r="M476"/>
      <c r="N476"/>
      <c r="O476">
        <v>1</v>
      </c>
      <c r="P476"/>
      <c r="Q476"/>
      <c r="R476" s="1">
        <v>2</v>
      </c>
    </row>
    <row r="477" spans="1:18" ht="15.95" customHeight="1" x14ac:dyDescent="0.2">
      <c r="A477" t="s">
        <v>1821</v>
      </c>
      <c r="B477" t="s">
        <v>312</v>
      </c>
      <c r="C477" t="s">
        <v>351</v>
      </c>
      <c r="D477">
        <v>0</v>
      </c>
      <c r="E477">
        <v>1</v>
      </c>
      <c r="F477">
        <v>0</v>
      </c>
      <c r="G477">
        <v>0</v>
      </c>
      <c r="H477">
        <v>2</v>
      </c>
      <c r="I477"/>
      <c r="J477"/>
      <c r="K477"/>
      <c r="L477"/>
      <c r="M477"/>
      <c r="N477"/>
      <c r="O477">
        <v>1</v>
      </c>
      <c r="P477"/>
      <c r="Q477"/>
      <c r="R477" s="1">
        <v>4</v>
      </c>
    </row>
    <row r="478" spans="1:18" ht="15.95" customHeight="1" x14ac:dyDescent="0.2">
      <c r="A478" t="s">
        <v>1514</v>
      </c>
      <c r="B478" t="s">
        <v>424</v>
      </c>
      <c r="C478" t="s">
        <v>364</v>
      </c>
      <c r="D478">
        <v>0</v>
      </c>
      <c r="E478">
        <v>1</v>
      </c>
      <c r="F478">
        <v>0</v>
      </c>
      <c r="G478">
        <v>0</v>
      </c>
      <c r="H478">
        <v>2</v>
      </c>
      <c r="I478"/>
      <c r="J478"/>
      <c r="K478"/>
      <c r="L478"/>
      <c r="M478"/>
      <c r="N478"/>
      <c r="O478">
        <v>6</v>
      </c>
      <c r="P478"/>
      <c r="Q478"/>
      <c r="R478" s="1">
        <v>3</v>
      </c>
    </row>
    <row r="479" spans="1:18" ht="15.95" customHeight="1" x14ac:dyDescent="0.2">
      <c r="A479" t="s">
        <v>963</v>
      </c>
      <c r="B479" t="s">
        <v>307</v>
      </c>
      <c r="C479" t="s">
        <v>338</v>
      </c>
      <c r="D479">
        <v>4</v>
      </c>
      <c r="E479">
        <v>3</v>
      </c>
      <c r="F479">
        <v>0</v>
      </c>
      <c r="G479">
        <v>0</v>
      </c>
      <c r="H479">
        <v>2</v>
      </c>
      <c r="I479">
        <v>1</v>
      </c>
      <c r="J479">
        <v>2</v>
      </c>
      <c r="K479"/>
      <c r="L479"/>
      <c r="M479">
        <v>1</v>
      </c>
      <c r="N479">
        <v>15</v>
      </c>
      <c r="O479">
        <v>8</v>
      </c>
      <c r="P479"/>
      <c r="Q479"/>
      <c r="R479" s="1">
        <v>6</v>
      </c>
    </row>
    <row r="480" spans="1:18" ht="15.95" customHeight="1" x14ac:dyDescent="0.2">
      <c r="A480" t="s">
        <v>1083</v>
      </c>
      <c r="B480" t="s">
        <v>258</v>
      </c>
      <c r="C480" t="s">
        <v>345</v>
      </c>
      <c r="D480">
        <v>1</v>
      </c>
      <c r="E480">
        <v>2</v>
      </c>
      <c r="F480">
        <v>0</v>
      </c>
      <c r="G480">
        <v>0</v>
      </c>
      <c r="H480">
        <v>2</v>
      </c>
      <c r="I480">
        <v>1</v>
      </c>
      <c r="J480"/>
      <c r="K480"/>
      <c r="L480"/>
      <c r="M480"/>
      <c r="N480">
        <v>2</v>
      </c>
      <c r="O480">
        <v>3</v>
      </c>
      <c r="P480"/>
      <c r="Q480"/>
      <c r="R480" s="1">
        <v>17</v>
      </c>
    </row>
    <row r="481" spans="1:18" ht="15.95" customHeight="1" x14ac:dyDescent="0.2">
      <c r="A481" t="s">
        <v>999</v>
      </c>
      <c r="B481" t="s">
        <v>314</v>
      </c>
      <c r="C481" t="s">
        <v>360</v>
      </c>
      <c r="D481">
        <v>3</v>
      </c>
      <c r="E481">
        <v>2</v>
      </c>
      <c r="F481">
        <v>0</v>
      </c>
      <c r="G481">
        <v>0</v>
      </c>
      <c r="H481">
        <v>2</v>
      </c>
      <c r="I481">
        <v>3</v>
      </c>
      <c r="J481"/>
      <c r="K481"/>
      <c r="L481"/>
      <c r="M481"/>
      <c r="N481">
        <v>4</v>
      </c>
      <c r="O481">
        <v>11</v>
      </c>
      <c r="P481"/>
      <c r="Q481"/>
      <c r="R481" s="1">
        <v>3</v>
      </c>
    </row>
    <row r="482" spans="1:18" ht="15.95" customHeight="1" x14ac:dyDescent="0.2">
      <c r="A482" t="s">
        <v>882</v>
      </c>
      <c r="B482" t="s">
        <v>431</v>
      </c>
      <c r="C482" t="s">
        <v>349</v>
      </c>
      <c r="D482">
        <v>1</v>
      </c>
      <c r="E482">
        <v>3</v>
      </c>
      <c r="F482">
        <v>0</v>
      </c>
      <c r="G482">
        <v>0</v>
      </c>
      <c r="H482">
        <v>2</v>
      </c>
      <c r="I482"/>
      <c r="J482"/>
      <c r="K482"/>
      <c r="L482"/>
      <c r="M482"/>
      <c r="N482">
        <v>0</v>
      </c>
      <c r="O482">
        <v>47</v>
      </c>
      <c r="P482"/>
      <c r="Q482"/>
      <c r="R482" s="1">
        <v>1</v>
      </c>
    </row>
    <row r="483" spans="1:18" ht="15.95" customHeight="1" x14ac:dyDescent="0.2">
      <c r="A483" t="s">
        <v>1055</v>
      </c>
      <c r="B483" t="s">
        <v>106</v>
      </c>
      <c r="C483" t="s">
        <v>345</v>
      </c>
      <c r="D483">
        <v>1</v>
      </c>
      <c r="E483">
        <v>4</v>
      </c>
      <c r="F483">
        <v>0</v>
      </c>
      <c r="G483">
        <v>0</v>
      </c>
      <c r="H483">
        <v>2</v>
      </c>
      <c r="I483"/>
      <c r="J483"/>
      <c r="K483"/>
      <c r="L483"/>
      <c r="M483"/>
      <c r="N483">
        <v>2</v>
      </c>
      <c r="O483">
        <v>6</v>
      </c>
      <c r="P483"/>
      <c r="Q483"/>
      <c r="R483" s="1">
        <v>4</v>
      </c>
    </row>
    <row r="484" spans="1:18" ht="15.95" customHeight="1" x14ac:dyDescent="0.2">
      <c r="A484" t="s">
        <v>487</v>
      </c>
      <c r="B484" t="s">
        <v>36</v>
      </c>
      <c r="C484" t="s">
        <v>336</v>
      </c>
      <c r="D484">
        <v>10</v>
      </c>
      <c r="E484">
        <v>16</v>
      </c>
      <c r="F484">
        <v>15</v>
      </c>
      <c r="G484">
        <v>18</v>
      </c>
      <c r="H484">
        <v>1</v>
      </c>
      <c r="I484"/>
      <c r="J484">
        <v>1</v>
      </c>
      <c r="K484"/>
      <c r="L484"/>
      <c r="M484"/>
      <c r="N484">
        <v>14</v>
      </c>
      <c r="O484">
        <v>43</v>
      </c>
      <c r="P484">
        <v>50</v>
      </c>
      <c r="Q484">
        <v>85</v>
      </c>
      <c r="R484" s="1">
        <v>1</v>
      </c>
    </row>
    <row r="485" spans="1:18" ht="15.95" customHeight="1" x14ac:dyDescent="0.2">
      <c r="A485" t="s">
        <v>497</v>
      </c>
      <c r="B485" t="s">
        <v>498</v>
      </c>
      <c r="C485" t="s">
        <v>338</v>
      </c>
      <c r="D485">
        <v>8</v>
      </c>
      <c r="E485">
        <v>12</v>
      </c>
      <c r="F485">
        <v>14</v>
      </c>
      <c r="G485">
        <v>11</v>
      </c>
      <c r="H485">
        <v>1</v>
      </c>
      <c r="I485">
        <v>1</v>
      </c>
      <c r="J485">
        <v>2</v>
      </c>
      <c r="K485">
        <v>2</v>
      </c>
      <c r="L485">
        <v>1</v>
      </c>
      <c r="M485"/>
      <c r="N485">
        <v>41</v>
      </c>
      <c r="O485">
        <v>31</v>
      </c>
      <c r="P485">
        <v>22</v>
      </c>
      <c r="Q485">
        <v>14</v>
      </c>
      <c r="R485" s="1">
        <v>1</v>
      </c>
    </row>
    <row r="486" spans="1:18" ht="15.95" customHeight="1" x14ac:dyDescent="0.2">
      <c r="A486" t="s">
        <v>706</v>
      </c>
      <c r="B486" t="s">
        <v>464</v>
      </c>
      <c r="C486" t="s">
        <v>338</v>
      </c>
      <c r="D486">
        <v>10</v>
      </c>
      <c r="E486">
        <v>4</v>
      </c>
      <c r="F486">
        <v>13</v>
      </c>
      <c r="G486">
        <v>11</v>
      </c>
      <c r="H486">
        <v>1</v>
      </c>
      <c r="I486"/>
      <c r="J486"/>
      <c r="K486"/>
      <c r="L486"/>
      <c r="M486"/>
      <c r="N486">
        <v>30</v>
      </c>
      <c r="O486">
        <v>2</v>
      </c>
      <c r="P486">
        <v>25</v>
      </c>
      <c r="Q486">
        <v>20</v>
      </c>
      <c r="R486" s="1">
        <v>1</v>
      </c>
    </row>
    <row r="487" spans="1:18" ht="15.95" customHeight="1" x14ac:dyDescent="0.2">
      <c r="A487" t="s">
        <v>975</v>
      </c>
      <c r="B487" t="s">
        <v>170</v>
      </c>
      <c r="C487" t="s">
        <v>336</v>
      </c>
      <c r="D487">
        <v>4</v>
      </c>
      <c r="E487">
        <v>3</v>
      </c>
      <c r="F487">
        <v>10</v>
      </c>
      <c r="G487">
        <v>9</v>
      </c>
      <c r="H487">
        <v>1</v>
      </c>
      <c r="I487"/>
      <c r="J487"/>
      <c r="K487">
        <v>3</v>
      </c>
      <c r="L487">
        <v>3</v>
      </c>
      <c r="M487"/>
      <c r="N487">
        <v>11</v>
      </c>
      <c r="O487">
        <v>11</v>
      </c>
      <c r="P487">
        <v>35</v>
      </c>
      <c r="Q487">
        <v>75</v>
      </c>
      <c r="R487" s="1">
        <v>0</v>
      </c>
    </row>
    <row r="488" spans="1:18" ht="15.95" customHeight="1" x14ac:dyDescent="0.2">
      <c r="A488" t="s">
        <v>694</v>
      </c>
      <c r="B488" t="s">
        <v>444</v>
      </c>
      <c r="C488" t="s">
        <v>343</v>
      </c>
      <c r="D488">
        <v>2</v>
      </c>
      <c r="E488">
        <v>5</v>
      </c>
      <c r="F488">
        <v>6</v>
      </c>
      <c r="G488">
        <v>9</v>
      </c>
      <c r="H488">
        <v>1</v>
      </c>
      <c r="I488"/>
      <c r="J488">
        <v>1</v>
      </c>
      <c r="K488">
        <v>1</v>
      </c>
      <c r="L488"/>
      <c r="M488"/>
      <c r="N488">
        <v>1</v>
      </c>
      <c r="O488">
        <v>16</v>
      </c>
      <c r="P488">
        <v>17</v>
      </c>
      <c r="Q488">
        <v>9</v>
      </c>
      <c r="R488" s="1">
        <v>1</v>
      </c>
    </row>
    <row r="489" spans="1:18" ht="15.95" customHeight="1" x14ac:dyDescent="0.2">
      <c r="A489" t="s">
        <v>748</v>
      </c>
      <c r="B489" t="s">
        <v>67</v>
      </c>
      <c r="C489" t="s">
        <v>336</v>
      </c>
      <c r="D489">
        <v>2</v>
      </c>
      <c r="E489">
        <v>4</v>
      </c>
      <c r="F489">
        <v>2</v>
      </c>
      <c r="G489">
        <v>9</v>
      </c>
      <c r="H489">
        <v>1</v>
      </c>
      <c r="I489"/>
      <c r="J489">
        <v>1</v>
      </c>
      <c r="K489"/>
      <c r="L489">
        <v>2</v>
      </c>
      <c r="M489"/>
      <c r="N489">
        <v>6</v>
      </c>
      <c r="O489">
        <v>27</v>
      </c>
      <c r="P489">
        <v>6</v>
      </c>
      <c r="Q489">
        <v>37</v>
      </c>
      <c r="R489" s="1">
        <v>2</v>
      </c>
    </row>
    <row r="490" spans="1:18" ht="15.95" customHeight="1" x14ac:dyDescent="0.2">
      <c r="A490" t="s">
        <v>681</v>
      </c>
      <c r="B490" t="s">
        <v>682</v>
      </c>
      <c r="C490" t="s">
        <v>378</v>
      </c>
      <c r="D490">
        <v>2</v>
      </c>
      <c r="E490">
        <v>4</v>
      </c>
      <c r="F490">
        <v>4</v>
      </c>
      <c r="G490">
        <v>8</v>
      </c>
      <c r="H490">
        <v>1</v>
      </c>
      <c r="I490"/>
      <c r="J490">
        <v>1</v>
      </c>
      <c r="K490"/>
      <c r="L490"/>
      <c r="M490"/>
      <c r="N490">
        <v>2</v>
      </c>
      <c r="O490">
        <v>20</v>
      </c>
      <c r="P490">
        <v>8</v>
      </c>
      <c r="Q490">
        <v>88</v>
      </c>
      <c r="R490" s="1">
        <v>3</v>
      </c>
    </row>
    <row r="491" spans="1:18" ht="15.95" customHeight="1" x14ac:dyDescent="0.2">
      <c r="A491" t="s">
        <v>801</v>
      </c>
      <c r="B491" t="s">
        <v>428</v>
      </c>
      <c r="C491" t="s">
        <v>336</v>
      </c>
      <c r="D491">
        <v>6</v>
      </c>
      <c r="E491">
        <v>3</v>
      </c>
      <c r="F491">
        <v>2</v>
      </c>
      <c r="G491">
        <v>8</v>
      </c>
      <c r="H491">
        <v>1</v>
      </c>
      <c r="I491"/>
      <c r="J491"/>
      <c r="K491"/>
      <c r="L491"/>
      <c r="M491"/>
      <c r="N491">
        <v>6</v>
      </c>
      <c r="O491">
        <v>6</v>
      </c>
      <c r="P491">
        <v>2</v>
      </c>
      <c r="Q491">
        <v>9</v>
      </c>
      <c r="R491" s="1">
        <v>3</v>
      </c>
    </row>
    <row r="492" spans="1:18" ht="15.95" customHeight="1" x14ac:dyDescent="0.2">
      <c r="A492" t="s">
        <v>1187</v>
      </c>
      <c r="B492" t="s">
        <v>157</v>
      </c>
      <c r="C492" t="s">
        <v>349</v>
      </c>
      <c r="D492">
        <v>7</v>
      </c>
      <c r="E492">
        <v>1</v>
      </c>
      <c r="F492">
        <v>6</v>
      </c>
      <c r="G492">
        <v>7</v>
      </c>
      <c r="H492">
        <v>1</v>
      </c>
      <c r="I492">
        <v>1</v>
      </c>
      <c r="J492"/>
      <c r="K492"/>
      <c r="L492">
        <v>1</v>
      </c>
      <c r="M492"/>
      <c r="N492">
        <v>41</v>
      </c>
      <c r="O492">
        <v>1</v>
      </c>
      <c r="P492">
        <v>27</v>
      </c>
      <c r="Q492">
        <v>13</v>
      </c>
      <c r="R492" s="1">
        <v>4</v>
      </c>
    </row>
    <row r="493" spans="1:18" ht="15.95" customHeight="1" x14ac:dyDescent="0.2">
      <c r="A493" t="s">
        <v>570</v>
      </c>
      <c r="B493" t="s">
        <v>311</v>
      </c>
      <c r="C493" t="s">
        <v>387</v>
      </c>
      <c r="D493">
        <v>4</v>
      </c>
      <c r="E493">
        <v>8</v>
      </c>
      <c r="F493">
        <v>6</v>
      </c>
      <c r="G493">
        <v>7</v>
      </c>
      <c r="H493">
        <v>1</v>
      </c>
      <c r="I493"/>
      <c r="J493"/>
      <c r="K493">
        <v>1</v>
      </c>
      <c r="L493">
        <v>1</v>
      </c>
      <c r="M493"/>
      <c r="N493">
        <v>4</v>
      </c>
      <c r="O493">
        <v>5</v>
      </c>
      <c r="P493">
        <v>5</v>
      </c>
      <c r="Q493">
        <v>9</v>
      </c>
      <c r="R493" s="1">
        <v>2</v>
      </c>
    </row>
    <row r="494" spans="1:18" ht="15.95" customHeight="1" x14ac:dyDescent="0.2">
      <c r="A494" t="s">
        <v>584</v>
      </c>
      <c r="B494" t="s">
        <v>67</v>
      </c>
      <c r="C494" t="s">
        <v>336</v>
      </c>
      <c r="D494">
        <v>9</v>
      </c>
      <c r="E494">
        <v>5</v>
      </c>
      <c r="F494">
        <v>4</v>
      </c>
      <c r="G494">
        <v>7</v>
      </c>
      <c r="H494">
        <v>1</v>
      </c>
      <c r="I494">
        <v>1</v>
      </c>
      <c r="J494">
        <v>1</v>
      </c>
      <c r="K494">
        <v>1</v>
      </c>
      <c r="L494">
        <v>1</v>
      </c>
      <c r="M494"/>
      <c r="N494">
        <v>9</v>
      </c>
      <c r="O494">
        <v>9</v>
      </c>
      <c r="P494">
        <v>15</v>
      </c>
      <c r="Q494">
        <v>50</v>
      </c>
      <c r="R494" s="1">
        <v>2</v>
      </c>
    </row>
    <row r="495" spans="1:18" ht="15.95" customHeight="1" x14ac:dyDescent="0.2">
      <c r="A495" t="s">
        <v>1130</v>
      </c>
      <c r="B495" t="s">
        <v>179</v>
      </c>
      <c r="C495" t="s">
        <v>372</v>
      </c>
      <c r="D495">
        <v>0</v>
      </c>
      <c r="E495">
        <v>1</v>
      </c>
      <c r="F495">
        <v>4</v>
      </c>
      <c r="G495">
        <v>7</v>
      </c>
      <c r="H495">
        <v>1</v>
      </c>
      <c r="I495"/>
      <c r="J495"/>
      <c r="K495"/>
      <c r="L495">
        <v>1</v>
      </c>
      <c r="M495"/>
      <c r="N495"/>
      <c r="O495">
        <v>8</v>
      </c>
      <c r="P495">
        <v>5</v>
      </c>
      <c r="Q495">
        <v>38</v>
      </c>
      <c r="R495" s="1">
        <v>5</v>
      </c>
    </row>
    <row r="496" spans="1:18" ht="15.95" customHeight="1" x14ac:dyDescent="0.2">
      <c r="A496" t="s">
        <v>1039</v>
      </c>
      <c r="B496" t="s">
        <v>464</v>
      </c>
      <c r="C496" t="s">
        <v>338</v>
      </c>
      <c r="D496">
        <v>1</v>
      </c>
      <c r="E496">
        <v>2</v>
      </c>
      <c r="F496">
        <v>2</v>
      </c>
      <c r="G496">
        <v>7</v>
      </c>
      <c r="H496">
        <v>1</v>
      </c>
      <c r="I496"/>
      <c r="J496"/>
      <c r="K496">
        <v>1</v>
      </c>
      <c r="L496"/>
      <c r="M496"/>
      <c r="N496">
        <v>1</v>
      </c>
      <c r="O496">
        <v>0</v>
      </c>
      <c r="P496">
        <v>19</v>
      </c>
      <c r="Q496">
        <v>15</v>
      </c>
      <c r="R496" s="1">
        <v>1</v>
      </c>
    </row>
    <row r="497" spans="1:18" ht="15.95" customHeight="1" x14ac:dyDescent="0.2">
      <c r="A497" t="s">
        <v>696</v>
      </c>
      <c r="B497" t="s">
        <v>320</v>
      </c>
      <c r="C497" t="s">
        <v>351</v>
      </c>
      <c r="D497">
        <v>2</v>
      </c>
      <c r="E497">
        <v>5</v>
      </c>
      <c r="F497">
        <v>1</v>
      </c>
      <c r="G497">
        <v>7</v>
      </c>
      <c r="H497">
        <v>1</v>
      </c>
      <c r="I497"/>
      <c r="J497"/>
      <c r="K497"/>
      <c r="L497">
        <v>1</v>
      </c>
      <c r="M497"/>
      <c r="N497">
        <v>2</v>
      </c>
      <c r="O497">
        <v>5</v>
      </c>
      <c r="P497">
        <v>9</v>
      </c>
      <c r="Q497">
        <v>8</v>
      </c>
      <c r="R497" s="1">
        <v>2</v>
      </c>
    </row>
    <row r="498" spans="1:18" ht="15.95" customHeight="1" x14ac:dyDescent="0.2">
      <c r="A498" t="s">
        <v>539</v>
      </c>
      <c r="B498" t="s">
        <v>307</v>
      </c>
      <c r="C498" t="s">
        <v>338</v>
      </c>
      <c r="D498">
        <v>9</v>
      </c>
      <c r="E498">
        <v>9</v>
      </c>
      <c r="F498">
        <v>10</v>
      </c>
      <c r="G498">
        <v>6</v>
      </c>
      <c r="H498">
        <v>1</v>
      </c>
      <c r="I498"/>
      <c r="J498">
        <v>1</v>
      </c>
      <c r="K498">
        <v>1</v>
      </c>
      <c r="L498"/>
      <c r="M498"/>
      <c r="N498">
        <v>9</v>
      </c>
      <c r="O498">
        <v>28</v>
      </c>
      <c r="P498">
        <v>27</v>
      </c>
      <c r="Q498">
        <v>7</v>
      </c>
      <c r="R498" s="1">
        <v>1</v>
      </c>
    </row>
    <row r="499" spans="1:18" ht="15.95" customHeight="1" x14ac:dyDescent="0.2">
      <c r="A499" t="s">
        <v>723</v>
      </c>
      <c r="B499" t="s">
        <v>172</v>
      </c>
      <c r="C499" t="s">
        <v>364</v>
      </c>
      <c r="D499">
        <v>5</v>
      </c>
      <c r="E499">
        <v>4</v>
      </c>
      <c r="F499">
        <v>9</v>
      </c>
      <c r="G499">
        <v>6</v>
      </c>
      <c r="H499">
        <v>1</v>
      </c>
      <c r="I499">
        <v>1</v>
      </c>
      <c r="J499">
        <v>1</v>
      </c>
      <c r="K499">
        <v>1</v>
      </c>
      <c r="L499"/>
      <c r="M499"/>
      <c r="N499">
        <v>18</v>
      </c>
      <c r="O499">
        <v>17</v>
      </c>
      <c r="P499">
        <v>34</v>
      </c>
      <c r="Q499">
        <v>25</v>
      </c>
      <c r="R499" s="1">
        <v>2</v>
      </c>
    </row>
    <row r="500" spans="1:18" ht="15.95" customHeight="1" x14ac:dyDescent="0.2">
      <c r="A500" t="s">
        <v>1200</v>
      </c>
      <c r="B500" t="s">
        <v>374</v>
      </c>
      <c r="C500" t="s">
        <v>336</v>
      </c>
      <c r="D500">
        <v>4</v>
      </c>
      <c r="E500">
        <v>2</v>
      </c>
      <c r="F500">
        <v>8</v>
      </c>
      <c r="G500">
        <v>6</v>
      </c>
      <c r="H500">
        <v>1</v>
      </c>
      <c r="I500">
        <v>1</v>
      </c>
      <c r="J500"/>
      <c r="K500">
        <v>3</v>
      </c>
      <c r="L500"/>
      <c r="M500"/>
      <c r="N500">
        <v>4</v>
      </c>
      <c r="O500">
        <v>1</v>
      </c>
      <c r="P500">
        <v>58</v>
      </c>
      <c r="Q500">
        <v>11</v>
      </c>
      <c r="R500" s="1">
        <v>2</v>
      </c>
    </row>
    <row r="501" spans="1:18" ht="15.95" customHeight="1" x14ac:dyDescent="0.2">
      <c r="A501" t="s">
        <v>749</v>
      </c>
      <c r="B501" t="s">
        <v>633</v>
      </c>
      <c r="C501" t="s">
        <v>351</v>
      </c>
      <c r="D501">
        <v>2</v>
      </c>
      <c r="E501">
        <v>4</v>
      </c>
      <c r="F501">
        <v>7</v>
      </c>
      <c r="G501">
        <v>6</v>
      </c>
      <c r="H501">
        <v>1</v>
      </c>
      <c r="I501"/>
      <c r="J501"/>
      <c r="K501"/>
      <c r="L501"/>
      <c r="M501"/>
      <c r="N501">
        <v>7</v>
      </c>
      <c r="O501">
        <v>8</v>
      </c>
      <c r="P501">
        <v>11</v>
      </c>
      <c r="Q501">
        <v>25</v>
      </c>
      <c r="R501" s="1">
        <v>0</v>
      </c>
    </row>
    <row r="502" spans="1:18" ht="15.95" customHeight="1" x14ac:dyDescent="0.2">
      <c r="A502" t="s">
        <v>554</v>
      </c>
      <c r="B502" t="s">
        <v>555</v>
      </c>
      <c r="C502" t="s">
        <v>363</v>
      </c>
      <c r="D502">
        <v>5</v>
      </c>
      <c r="E502">
        <v>8</v>
      </c>
      <c r="F502">
        <v>7</v>
      </c>
      <c r="G502">
        <v>6</v>
      </c>
      <c r="H502">
        <v>1</v>
      </c>
      <c r="I502"/>
      <c r="J502"/>
      <c r="K502"/>
      <c r="L502">
        <v>1</v>
      </c>
      <c r="M502"/>
      <c r="N502">
        <v>12</v>
      </c>
      <c r="O502">
        <v>7</v>
      </c>
      <c r="P502">
        <v>39</v>
      </c>
      <c r="Q502">
        <v>12</v>
      </c>
      <c r="R502" s="1">
        <v>2</v>
      </c>
    </row>
    <row r="503" spans="1:18" ht="15.95" customHeight="1" x14ac:dyDescent="0.2">
      <c r="A503" t="s">
        <v>593</v>
      </c>
      <c r="B503" t="s">
        <v>126</v>
      </c>
      <c r="C503" t="s">
        <v>336</v>
      </c>
      <c r="D503">
        <v>5</v>
      </c>
      <c r="E503">
        <v>6</v>
      </c>
      <c r="F503">
        <v>5</v>
      </c>
      <c r="G503">
        <v>6</v>
      </c>
      <c r="H503">
        <v>1</v>
      </c>
      <c r="I503"/>
      <c r="J503"/>
      <c r="K503"/>
      <c r="L503"/>
      <c r="M503"/>
      <c r="N503">
        <v>7</v>
      </c>
      <c r="O503">
        <v>14</v>
      </c>
      <c r="P503">
        <v>7</v>
      </c>
      <c r="Q503">
        <v>6</v>
      </c>
      <c r="R503" s="1">
        <v>0</v>
      </c>
    </row>
    <row r="504" spans="1:18" ht="15.95" customHeight="1" x14ac:dyDescent="0.2">
      <c r="A504" t="s">
        <v>950</v>
      </c>
      <c r="B504" t="s">
        <v>83</v>
      </c>
      <c r="C504" t="s">
        <v>338</v>
      </c>
      <c r="D504">
        <v>5</v>
      </c>
      <c r="E504">
        <v>2</v>
      </c>
      <c r="F504">
        <v>3</v>
      </c>
      <c r="G504">
        <v>6</v>
      </c>
      <c r="H504">
        <v>1</v>
      </c>
      <c r="I504"/>
      <c r="J504"/>
      <c r="K504"/>
      <c r="L504">
        <v>1</v>
      </c>
      <c r="M504"/>
      <c r="N504">
        <v>58</v>
      </c>
      <c r="O504">
        <v>0</v>
      </c>
      <c r="P504">
        <v>5</v>
      </c>
      <c r="Q504">
        <v>42</v>
      </c>
      <c r="R504" s="1">
        <v>1</v>
      </c>
    </row>
    <row r="505" spans="1:18" ht="15.95" customHeight="1" x14ac:dyDescent="0.2">
      <c r="A505" t="s">
        <v>1388</v>
      </c>
      <c r="B505" t="s">
        <v>36</v>
      </c>
      <c r="C505" t="s">
        <v>336</v>
      </c>
      <c r="D505">
        <v>1</v>
      </c>
      <c r="E505">
        <v>1</v>
      </c>
      <c r="F505">
        <v>2</v>
      </c>
      <c r="G505">
        <v>6</v>
      </c>
      <c r="H505">
        <v>1</v>
      </c>
      <c r="I505"/>
      <c r="J505"/>
      <c r="K505"/>
      <c r="L505"/>
      <c r="M505"/>
      <c r="N505">
        <v>2</v>
      </c>
      <c r="O505">
        <v>2</v>
      </c>
      <c r="P505">
        <v>1</v>
      </c>
      <c r="Q505">
        <v>7</v>
      </c>
      <c r="R505" s="1">
        <v>9</v>
      </c>
    </row>
    <row r="506" spans="1:18" ht="15.95" customHeight="1" x14ac:dyDescent="0.2">
      <c r="A506" t="s">
        <v>777</v>
      </c>
      <c r="B506" t="s">
        <v>558</v>
      </c>
      <c r="C506" t="s">
        <v>361</v>
      </c>
      <c r="D506">
        <v>1</v>
      </c>
      <c r="E506">
        <v>4</v>
      </c>
      <c r="F506">
        <v>2</v>
      </c>
      <c r="G506">
        <v>6</v>
      </c>
      <c r="H506">
        <v>1</v>
      </c>
      <c r="I506">
        <v>1</v>
      </c>
      <c r="J506"/>
      <c r="K506"/>
      <c r="L506"/>
      <c r="M506"/>
      <c r="N506">
        <v>15</v>
      </c>
      <c r="O506">
        <v>5</v>
      </c>
      <c r="P506">
        <v>4</v>
      </c>
      <c r="Q506">
        <v>10</v>
      </c>
      <c r="R506" s="1">
        <v>1</v>
      </c>
    </row>
    <row r="507" spans="1:18" ht="15.95" customHeight="1" x14ac:dyDescent="0.2">
      <c r="A507" t="s">
        <v>2233</v>
      </c>
      <c r="B507" t="s">
        <v>170</v>
      </c>
      <c r="C507" t="s">
        <v>336</v>
      </c>
      <c r="D507">
        <v>1</v>
      </c>
      <c r="E507">
        <v>0</v>
      </c>
      <c r="F507">
        <v>2</v>
      </c>
      <c r="G507">
        <v>6</v>
      </c>
      <c r="H507">
        <v>1</v>
      </c>
      <c r="I507"/>
      <c r="J507"/>
      <c r="K507"/>
      <c r="L507">
        <v>1</v>
      </c>
      <c r="M507"/>
      <c r="N507">
        <v>3</v>
      </c>
      <c r="O507"/>
      <c r="P507">
        <v>21</v>
      </c>
      <c r="Q507">
        <v>5</v>
      </c>
      <c r="R507" s="1">
        <v>8</v>
      </c>
    </row>
    <row r="508" spans="1:18" ht="15.95" customHeight="1" x14ac:dyDescent="0.2">
      <c r="A508" t="s">
        <v>515</v>
      </c>
      <c r="B508" t="s">
        <v>310</v>
      </c>
      <c r="C508" t="s">
        <v>346</v>
      </c>
      <c r="D508">
        <v>5</v>
      </c>
      <c r="E508">
        <v>12</v>
      </c>
      <c r="F508">
        <v>9</v>
      </c>
      <c r="G508">
        <v>5</v>
      </c>
      <c r="H508">
        <v>1</v>
      </c>
      <c r="I508"/>
      <c r="J508"/>
      <c r="K508"/>
      <c r="L508">
        <v>1</v>
      </c>
      <c r="M508"/>
      <c r="N508">
        <v>8</v>
      </c>
      <c r="O508">
        <v>10</v>
      </c>
      <c r="P508">
        <v>12</v>
      </c>
      <c r="Q508">
        <v>12</v>
      </c>
      <c r="R508" s="1">
        <v>4</v>
      </c>
    </row>
    <row r="509" spans="1:18" ht="15.95" customHeight="1" x14ac:dyDescent="0.2">
      <c r="A509" t="s">
        <v>588</v>
      </c>
      <c r="B509" t="s">
        <v>456</v>
      </c>
      <c r="C509" t="s">
        <v>346</v>
      </c>
      <c r="D509">
        <v>7</v>
      </c>
      <c r="E509">
        <v>7</v>
      </c>
      <c r="F509">
        <v>6</v>
      </c>
      <c r="G509">
        <v>5</v>
      </c>
      <c r="H509">
        <v>1</v>
      </c>
      <c r="I509"/>
      <c r="J509"/>
      <c r="K509"/>
      <c r="L509"/>
      <c r="M509"/>
      <c r="N509">
        <v>11</v>
      </c>
      <c r="O509">
        <v>9</v>
      </c>
      <c r="P509">
        <v>16</v>
      </c>
      <c r="Q509">
        <v>26</v>
      </c>
      <c r="R509" s="1">
        <v>7</v>
      </c>
    </row>
    <row r="510" spans="1:18" ht="15.95" customHeight="1" x14ac:dyDescent="0.2">
      <c r="A510" t="s">
        <v>594</v>
      </c>
      <c r="B510" t="s">
        <v>313</v>
      </c>
      <c r="C510" t="s">
        <v>336</v>
      </c>
      <c r="D510">
        <v>4</v>
      </c>
      <c r="E510">
        <v>7</v>
      </c>
      <c r="F510">
        <v>6</v>
      </c>
      <c r="G510">
        <v>5</v>
      </c>
      <c r="H510">
        <v>1</v>
      </c>
      <c r="I510">
        <v>1</v>
      </c>
      <c r="J510">
        <v>1</v>
      </c>
      <c r="K510"/>
      <c r="L510">
        <v>1</v>
      </c>
      <c r="M510"/>
      <c r="N510">
        <v>7</v>
      </c>
      <c r="O510">
        <v>34</v>
      </c>
      <c r="P510">
        <v>48</v>
      </c>
      <c r="Q510">
        <v>20</v>
      </c>
      <c r="R510" s="1">
        <v>1</v>
      </c>
    </row>
    <row r="511" spans="1:18" ht="15.95" customHeight="1" x14ac:dyDescent="0.2">
      <c r="A511" t="s">
        <v>797</v>
      </c>
      <c r="B511" t="s">
        <v>320</v>
      </c>
      <c r="C511" t="s">
        <v>351</v>
      </c>
      <c r="D511">
        <v>8</v>
      </c>
      <c r="E511">
        <v>2</v>
      </c>
      <c r="F511">
        <v>6</v>
      </c>
      <c r="G511">
        <v>5</v>
      </c>
      <c r="H511">
        <v>1</v>
      </c>
      <c r="I511"/>
      <c r="J511"/>
      <c r="K511"/>
      <c r="L511">
        <v>2</v>
      </c>
      <c r="M511"/>
      <c r="N511">
        <v>14</v>
      </c>
      <c r="O511">
        <v>7</v>
      </c>
      <c r="P511">
        <v>22</v>
      </c>
      <c r="Q511">
        <v>39</v>
      </c>
      <c r="R511" s="1">
        <v>1</v>
      </c>
    </row>
    <row r="512" spans="1:18" ht="15.95" customHeight="1" x14ac:dyDescent="0.2">
      <c r="A512" t="s">
        <v>760</v>
      </c>
      <c r="B512" t="s">
        <v>320</v>
      </c>
      <c r="C512" t="s">
        <v>351</v>
      </c>
      <c r="D512">
        <v>2</v>
      </c>
      <c r="E512">
        <v>4</v>
      </c>
      <c r="F512">
        <v>4</v>
      </c>
      <c r="G512">
        <v>5</v>
      </c>
      <c r="H512">
        <v>1</v>
      </c>
      <c r="I512"/>
      <c r="J512"/>
      <c r="K512"/>
      <c r="L512"/>
      <c r="M512"/>
      <c r="N512">
        <v>3</v>
      </c>
      <c r="O512">
        <v>1</v>
      </c>
      <c r="P512">
        <v>8</v>
      </c>
      <c r="Q512">
        <v>9</v>
      </c>
      <c r="R512" s="1">
        <v>1</v>
      </c>
    </row>
    <row r="513" spans="1:18" ht="15.95" customHeight="1" x14ac:dyDescent="0.2">
      <c r="A513" t="s">
        <v>743</v>
      </c>
      <c r="B513" t="s">
        <v>172</v>
      </c>
      <c r="C513" t="s">
        <v>364</v>
      </c>
      <c r="D513">
        <v>3</v>
      </c>
      <c r="E513">
        <v>4</v>
      </c>
      <c r="F513">
        <v>3</v>
      </c>
      <c r="G513">
        <v>5</v>
      </c>
      <c r="H513">
        <v>1</v>
      </c>
      <c r="I513">
        <v>1</v>
      </c>
      <c r="J513"/>
      <c r="K513"/>
      <c r="L513"/>
      <c r="M513"/>
      <c r="N513">
        <v>15</v>
      </c>
      <c r="O513">
        <v>8</v>
      </c>
      <c r="P513">
        <v>20</v>
      </c>
      <c r="Q513">
        <v>16</v>
      </c>
      <c r="R513" s="1">
        <v>3</v>
      </c>
    </row>
    <row r="514" spans="1:18" ht="15.95" customHeight="1" x14ac:dyDescent="0.2">
      <c r="A514" t="s">
        <v>1394</v>
      </c>
      <c r="B514" t="s">
        <v>320</v>
      </c>
      <c r="C514" t="s">
        <v>351</v>
      </c>
      <c r="D514">
        <v>2</v>
      </c>
      <c r="E514">
        <v>1</v>
      </c>
      <c r="F514">
        <v>3</v>
      </c>
      <c r="G514">
        <v>5</v>
      </c>
      <c r="H514">
        <v>1</v>
      </c>
      <c r="I514">
        <v>1</v>
      </c>
      <c r="J514"/>
      <c r="K514"/>
      <c r="L514"/>
      <c r="M514"/>
      <c r="N514">
        <v>10</v>
      </c>
      <c r="O514">
        <v>0</v>
      </c>
      <c r="P514">
        <v>21</v>
      </c>
      <c r="Q514">
        <v>14</v>
      </c>
      <c r="R514" s="1">
        <v>1</v>
      </c>
    </row>
    <row r="515" spans="1:18" ht="15.95" customHeight="1" x14ac:dyDescent="0.2">
      <c r="A515" t="s">
        <v>769</v>
      </c>
      <c r="B515" t="s">
        <v>682</v>
      </c>
      <c r="C515" t="s">
        <v>378</v>
      </c>
      <c r="D515">
        <v>1</v>
      </c>
      <c r="E515">
        <v>4</v>
      </c>
      <c r="F515">
        <v>3</v>
      </c>
      <c r="G515">
        <v>5</v>
      </c>
      <c r="H515">
        <v>1</v>
      </c>
      <c r="I515"/>
      <c r="J515"/>
      <c r="K515"/>
      <c r="L515"/>
      <c r="M515"/>
      <c r="N515">
        <v>4</v>
      </c>
      <c r="O515">
        <v>9</v>
      </c>
      <c r="P515">
        <v>9</v>
      </c>
      <c r="Q515">
        <v>3</v>
      </c>
      <c r="R515" s="1">
        <v>1</v>
      </c>
    </row>
    <row r="516" spans="1:18" ht="15.95" customHeight="1" x14ac:dyDescent="0.2">
      <c r="A516" t="s">
        <v>1570</v>
      </c>
      <c r="B516" t="s">
        <v>302</v>
      </c>
      <c r="C516" t="s">
        <v>349</v>
      </c>
      <c r="D516">
        <v>1</v>
      </c>
      <c r="E516">
        <v>0</v>
      </c>
      <c r="F516">
        <v>2</v>
      </c>
      <c r="G516">
        <v>5</v>
      </c>
      <c r="H516">
        <v>1</v>
      </c>
      <c r="I516"/>
      <c r="J516"/>
      <c r="K516"/>
      <c r="L516">
        <v>1</v>
      </c>
      <c r="M516"/>
      <c r="N516">
        <v>6</v>
      </c>
      <c r="O516"/>
      <c r="P516">
        <v>14</v>
      </c>
      <c r="Q516">
        <v>15</v>
      </c>
      <c r="R516" s="1">
        <v>7</v>
      </c>
    </row>
    <row r="517" spans="1:18" ht="15.95" customHeight="1" x14ac:dyDescent="0.2">
      <c r="A517" t="s">
        <v>928</v>
      </c>
      <c r="B517" t="s">
        <v>424</v>
      </c>
      <c r="C517" t="s">
        <v>364</v>
      </c>
      <c r="D517">
        <v>0</v>
      </c>
      <c r="E517">
        <v>3</v>
      </c>
      <c r="F517">
        <v>2</v>
      </c>
      <c r="G517">
        <v>5</v>
      </c>
      <c r="H517">
        <v>1</v>
      </c>
      <c r="I517"/>
      <c r="J517">
        <v>1</v>
      </c>
      <c r="K517"/>
      <c r="L517"/>
      <c r="M517"/>
      <c r="N517"/>
      <c r="O517">
        <v>22</v>
      </c>
      <c r="P517">
        <v>3</v>
      </c>
      <c r="Q517">
        <v>6</v>
      </c>
      <c r="R517" s="1">
        <v>1</v>
      </c>
    </row>
    <row r="518" spans="1:18" ht="15.95" customHeight="1" x14ac:dyDescent="0.2">
      <c r="A518" t="s">
        <v>568</v>
      </c>
      <c r="B518" t="s">
        <v>258</v>
      </c>
      <c r="C518" t="s">
        <v>345</v>
      </c>
      <c r="D518">
        <v>4</v>
      </c>
      <c r="E518">
        <v>7</v>
      </c>
      <c r="F518">
        <v>2</v>
      </c>
      <c r="G518">
        <v>5</v>
      </c>
      <c r="H518">
        <v>1</v>
      </c>
      <c r="I518"/>
      <c r="J518">
        <v>2</v>
      </c>
      <c r="K518"/>
      <c r="L518"/>
      <c r="M518"/>
      <c r="N518">
        <v>3</v>
      </c>
      <c r="O518">
        <v>17</v>
      </c>
      <c r="P518">
        <v>1</v>
      </c>
      <c r="Q518">
        <v>8</v>
      </c>
      <c r="R518" s="1">
        <v>1</v>
      </c>
    </row>
    <row r="519" spans="1:18" ht="15.95" customHeight="1" x14ac:dyDescent="0.2">
      <c r="A519" t="s">
        <v>783</v>
      </c>
      <c r="B519" t="s">
        <v>158</v>
      </c>
      <c r="C519" t="s">
        <v>363</v>
      </c>
      <c r="D519">
        <v>0</v>
      </c>
      <c r="E519">
        <v>4</v>
      </c>
      <c r="F519">
        <v>2</v>
      </c>
      <c r="G519">
        <v>5</v>
      </c>
      <c r="H519">
        <v>1</v>
      </c>
      <c r="I519"/>
      <c r="J519"/>
      <c r="K519"/>
      <c r="L519"/>
      <c r="M519"/>
      <c r="N519"/>
      <c r="O519">
        <v>3</v>
      </c>
      <c r="P519">
        <v>4</v>
      </c>
      <c r="Q519">
        <v>9</v>
      </c>
      <c r="R519" s="1">
        <v>0</v>
      </c>
    </row>
    <row r="520" spans="1:18" ht="15.95" customHeight="1" x14ac:dyDescent="0.2">
      <c r="A520" t="s">
        <v>938</v>
      </c>
      <c r="B520" t="s">
        <v>240</v>
      </c>
      <c r="C520" t="s">
        <v>336</v>
      </c>
      <c r="D520">
        <v>7</v>
      </c>
      <c r="E520">
        <v>2</v>
      </c>
      <c r="F520">
        <v>1</v>
      </c>
      <c r="G520">
        <v>5</v>
      </c>
      <c r="H520">
        <v>1</v>
      </c>
      <c r="I520"/>
      <c r="J520"/>
      <c r="K520"/>
      <c r="L520"/>
      <c r="M520"/>
      <c r="N520">
        <v>9</v>
      </c>
      <c r="O520">
        <v>2</v>
      </c>
      <c r="P520">
        <v>11</v>
      </c>
      <c r="Q520">
        <v>12</v>
      </c>
      <c r="R520" s="1">
        <v>0</v>
      </c>
    </row>
    <row r="521" spans="1:18" ht="15.95" customHeight="1" x14ac:dyDescent="0.2">
      <c r="A521" t="s">
        <v>2376</v>
      </c>
      <c r="B521" t="s">
        <v>555</v>
      </c>
      <c r="C521" t="s">
        <v>363</v>
      </c>
      <c r="D521">
        <v>0</v>
      </c>
      <c r="E521">
        <v>0</v>
      </c>
      <c r="F521">
        <v>1</v>
      </c>
      <c r="G521">
        <v>5</v>
      </c>
      <c r="H521">
        <v>1</v>
      </c>
      <c r="I521"/>
      <c r="J521"/>
      <c r="K521"/>
      <c r="L521"/>
      <c r="M521"/>
      <c r="N521"/>
      <c r="O521"/>
      <c r="P521">
        <v>0</v>
      </c>
      <c r="Q521">
        <v>13</v>
      </c>
      <c r="R521" s="1">
        <v>1</v>
      </c>
    </row>
    <row r="522" spans="1:18" ht="15.95" customHeight="1" x14ac:dyDescent="0.2">
      <c r="A522" t="s">
        <v>604</v>
      </c>
      <c r="B522" t="s">
        <v>444</v>
      </c>
      <c r="C522" t="s">
        <v>343</v>
      </c>
      <c r="D522">
        <v>1</v>
      </c>
      <c r="E522">
        <v>4</v>
      </c>
      <c r="F522">
        <v>0</v>
      </c>
      <c r="G522">
        <v>5</v>
      </c>
      <c r="H522">
        <v>1</v>
      </c>
      <c r="I522"/>
      <c r="J522"/>
      <c r="K522"/>
      <c r="L522"/>
      <c r="M522"/>
      <c r="N522">
        <v>1</v>
      </c>
      <c r="O522">
        <v>36</v>
      </c>
      <c r="P522"/>
      <c r="Q522">
        <v>12</v>
      </c>
      <c r="R522" s="1">
        <v>4</v>
      </c>
    </row>
    <row r="523" spans="1:18" ht="15.95" customHeight="1" x14ac:dyDescent="0.2">
      <c r="A523" t="s">
        <v>719</v>
      </c>
      <c r="B523" t="s">
        <v>431</v>
      </c>
      <c r="C523" t="s">
        <v>349</v>
      </c>
      <c r="D523">
        <v>6</v>
      </c>
      <c r="E523">
        <v>4</v>
      </c>
      <c r="F523">
        <v>7</v>
      </c>
      <c r="G523">
        <v>4</v>
      </c>
      <c r="H523">
        <v>1</v>
      </c>
      <c r="I523"/>
      <c r="J523"/>
      <c r="K523">
        <v>2</v>
      </c>
      <c r="L523"/>
      <c r="M523"/>
      <c r="N523">
        <v>11</v>
      </c>
      <c r="O523">
        <v>13</v>
      </c>
      <c r="P523">
        <v>151</v>
      </c>
      <c r="Q523">
        <v>7</v>
      </c>
      <c r="R523" s="1">
        <v>4</v>
      </c>
    </row>
    <row r="524" spans="1:18" ht="15.95" customHeight="1" x14ac:dyDescent="0.2">
      <c r="A524" t="s">
        <v>970</v>
      </c>
      <c r="B524" t="s">
        <v>449</v>
      </c>
      <c r="C524" t="s">
        <v>338</v>
      </c>
      <c r="D524">
        <v>4</v>
      </c>
      <c r="E524">
        <v>2</v>
      </c>
      <c r="F524">
        <v>6</v>
      </c>
      <c r="G524">
        <v>4</v>
      </c>
      <c r="H524">
        <v>1</v>
      </c>
      <c r="I524"/>
      <c r="J524"/>
      <c r="K524">
        <v>1</v>
      </c>
      <c r="L524">
        <v>1</v>
      </c>
      <c r="M524"/>
      <c r="N524">
        <v>3</v>
      </c>
      <c r="O524">
        <v>1</v>
      </c>
      <c r="P524">
        <v>17</v>
      </c>
      <c r="Q524">
        <v>12</v>
      </c>
      <c r="R524" s="1">
        <v>2</v>
      </c>
    </row>
    <row r="525" spans="1:18" ht="15.95" customHeight="1" x14ac:dyDescent="0.2">
      <c r="A525" t="s">
        <v>713</v>
      </c>
      <c r="B525" t="s">
        <v>174</v>
      </c>
      <c r="C525" t="s">
        <v>355</v>
      </c>
      <c r="D525">
        <v>7</v>
      </c>
      <c r="E525">
        <v>4</v>
      </c>
      <c r="F525">
        <v>5</v>
      </c>
      <c r="G525">
        <v>4</v>
      </c>
      <c r="H525">
        <v>1</v>
      </c>
      <c r="I525"/>
      <c r="J525">
        <v>1</v>
      </c>
      <c r="K525"/>
      <c r="L525"/>
      <c r="M525"/>
      <c r="N525">
        <v>7</v>
      </c>
      <c r="O525">
        <v>26</v>
      </c>
      <c r="P525">
        <v>12</v>
      </c>
      <c r="Q525">
        <v>4</v>
      </c>
      <c r="R525" s="1">
        <v>2</v>
      </c>
    </row>
    <row r="526" spans="1:18" ht="15.95" customHeight="1" x14ac:dyDescent="0.2">
      <c r="A526" t="s">
        <v>692</v>
      </c>
      <c r="B526" t="s">
        <v>526</v>
      </c>
      <c r="C526" t="s">
        <v>346</v>
      </c>
      <c r="D526">
        <v>3</v>
      </c>
      <c r="E526">
        <v>5</v>
      </c>
      <c r="F526">
        <v>5</v>
      </c>
      <c r="G526">
        <v>4</v>
      </c>
      <c r="H526">
        <v>1</v>
      </c>
      <c r="I526"/>
      <c r="J526"/>
      <c r="K526"/>
      <c r="L526"/>
      <c r="M526"/>
      <c r="N526">
        <v>7</v>
      </c>
      <c r="O526">
        <v>16</v>
      </c>
      <c r="P526">
        <v>6</v>
      </c>
      <c r="Q526">
        <v>7</v>
      </c>
      <c r="R526" s="1">
        <v>3</v>
      </c>
    </row>
    <row r="527" spans="1:18" ht="15.95" customHeight="1" x14ac:dyDescent="0.2">
      <c r="A527" t="s">
        <v>1016</v>
      </c>
      <c r="B527" t="s">
        <v>315</v>
      </c>
      <c r="C527" t="s">
        <v>363</v>
      </c>
      <c r="D527">
        <v>2</v>
      </c>
      <c r="E527">
        <v>2</v>
      </c>
      <c r="F527">
        <v>5</v>
      </c>
      <c r="G527">
        <v>4</v>
      </c>
      <c r="H527">
        <v>1</v>
      </c>
      <c r="I527"/>
      <c r="J527"/>
      <c r="K527">
        <v>1</v>
      </c>
      <c r="L527">
        <v>1</v>
      </c>
      <c r="M527"/>
      <c r="N527">
        <v>9</v>
      </c>
      <c r="O527">
        <v>4</v>
      </c>
      <c r="P527">
        <v>8</v>
      </c>
      <c r="Q527">
        <v>7</v>
      </c>
      <c r="R527" s="1">
        <v>1</v>
      </c>
    </row>
    <row r="528" spans="1:18" ht="15.95" customHeight="1" x14ac:dyDescent="0.2">
      <c r="A528" t="s">
        <v>875</v>
      </c>
      <c r="B528" t="s">
        <v>258</v>
      </c>
      <c r="C528" t="s">
        <v>345</v>
      </c>
      <c r="D528">
        <v>2</v>
      </c>
      <c r="E528">
        <v>3</v>
      </c>
      <c r="F528">
        <v>4</v>
      </c>
      <c r="G528">
        <v>4</v>
      </c>
      <c r="H528">
        <v>1</v>
      </c>
      <c r="I528"/>
      <c r="J528"/>
      <c r="K528"/>
      <c r="L528"/>
      <c r="M528"/>
      <c r="N528">
        <v>3</v>
      </c>
      <c r="O528">
        <v>1</v>
      </c>
      <c r="P528">
        <v>13</v>
      </c>
      <c r="Q528">
        <v>4</v>
      </c>
      <c r="R528" s="1">
        <v>3</v>
      </c>
    </row>
    <row r="529" spans="1:18" ht="15.95" customHeight="1" x14ac:dyDescent="0.2">
      <c r="A529" t="s">
        <v>914</v>
      </c>
      <c r="B529" t="s">
        <v>36</v>
      </c>
      <c r="C529" t="s">
        <v>336</v>
      </c>
      <c r="D529">
        <v>0</v>
      </c>
      <c r="E529">
        <v>3</v>
      </c>
      <c r="F529">
        <v>4</v>
      </c>
      <c r="G529">
        <v>4</v>
      </c>
      <c r="H529">
        <v>1</v>
      </c>
      <c r="I529"/>
      <c r="J529">
        <v>1</v>
      </c>
      <c r="K529"/>
      <c r="L529"/>
      <c r="M529"/>
      <c r="N529"/>
      <c r="O529">
        <v>15</v>
      </c>
      <c r="P529">
        <v>5</v>
      </c>
      <c r="Q529">
        <v>4</v>
      </c>
      <c r="R529" s="1">
        <v>2</v>
      </c>
    </row>
    <row r="530" spans="1:18" ht="15.95" customHeight="1" x14ac:dyDescent="0.2">
      <c r="A530" t="s">
        <v>1000</v>
      </c>
      <c r="B530" t="s">
        <v>438</v>
      </c>
      <c r="C530" t="s">
        <v>336</v>
      </c>
      <c r="D530">
        <v>2</v>
      </c>
      <c r="E530">
        <v>2</v>
      </c>
      <c r="F530">
        <v>3</v>
      </c>
      <c r="G530">
        <v>4</v>
      </c>
      <c r="H530">
        <v>1</v>
      </c>
      <c r="I530">
        <v>1</v>
      </c>
      <c r="J530"/>
      <c r="K530">
        <v>1</v>
      </c>
      <c r="L530">
        <v>1</v>
      </c>
      <c r="M530"/>
      <c r="N530">
        <v>5</v>
      </c>
      <c r="O530">
        <v>2</v>
      </c>
      <c r="P530">
        <v>50</v>
      </c>
      <c r="Q530">
        <v>46</v>
      </c>
      <c r="R530" s="1">
        <v>0</v>
      </c>
    </row>
    <row r="531" spans="1:18" ht="15.95" customHeight="1" x14ac:dyDescent="0.2">
      <c r="A531" t="s">
        <v>806</v>
      </c>
      <c r="B531" t="s">
        <v>307</v>
      </c>
      <c r="C531" t="s">
        <v>338</v>
      </c>
      <c r="D531">
        <v>6</v>
      </c>
      <c r="E531">
        <v>2</v>
      </c>
      <c r="F531">
        <v>2</v>
      </c>
      <c r="G531">
        <v>4</v>
      </c>
      <c r="H531">
        <v>1</v>
      </c>
      <c r="I531"/>
      <c r="J531"/>
      <c r="K531"/>
      <c r="L531"/>
      <c r="M531"/>
      <c r="N531">
        <v>9</v>
      </c>
      <c r="O531">
        <v>5</v>
      </c>
      <c r="P531">
        <v>2</v>
      </c>
      <c r="Q531">
        <v>8</v>
      </c>
      <c r="R531" s="1">
        <v>2</v>
      </c>
    </row>
    <row r="532" spans="1:18" ht="15.95" customHeight="1" x14ac:dyDescent="0.2">
      <c r="A532" t="s">
        <v>732</v>
      </c>
      <c r="B532" t="s">
        <v>526</v>
      </c>
      <c r="C532" t="s">
        <v>346</v>
      </c>
      <c r="D532">
        <v>4</v>
      </c>
      <c r="E532">
        <v>4</v>
      </c>
      <c r="F532">
        <v>2</v>
      </c>
      <c r="G532">
        <v>4</v>
      </c>
      <c r="H532">
        <v>1</v>
      </c>
      <c r="I532"/>
      <c r="J532"/>
      <c r="K532"/>
      <c r="L532"/>
      <c r="M532"/>
      <c r="N532">
        <v>4</v>
      </c>
      <c r="O532">
        <v>4</v>
      </c>
      <c r="P532">
        <v>19</v>
      </c>
      <c r="Q532">
        <v>7</v>
      </c>
      <c r="R532" s="1">
        <v>1</v>
      </c>
    </row>
    <row r="533" spans="1:18" ht="15.95" customHeight="1" x14ac:dyDescent="0.2">
      <c r="A533" t="s">
        <v>598</v>
      </c>
      <c r="B533" t="s">
        <v>74</v>
      </c>
      <c r="C533" t="s">
        <v>343</v>
      </c>
      <c r="D533">
        <v>3</v>
      </c>
      <c r="E533">
        <v>7</v>
      </c>
      <c r="F533">
        <v>2</v>
      </c>
      <c r="G533">
        <v>4</v>
      </c>
      <c r="H533">
        <v>1</v>
      </c>
      <c r="I533"/>
      <c r="J533"/>
      <c r="K533"/>
      <c r="L533"/>
      <c r="M533"/>
      <c r="N533">
        <v>9</v>
      </c>
      <c r="O533">
        <v>5</v>
      </c>
      <c r="P533">
        <v>5</v>
      </c>
      <c r="Q533">
        <v>6</v>
      </c>
      <c r="R533" s="1">
        <v>2</v>
      </c>
    </row>
    <row r="534" spans="1:18" ht="15.95" customHeight="1" x14ac:dyDescent="0.2">
      <c r="A534" t="s">
        <v>887</v>
      </c>
      <c r="B534" t="s">
        <v>67</v>
      </c>
      <c r="C534" t="s">
        <v>336</v>
      </c>
      <c r="D534">
        <v>1</v>
      </c>
      <c r="E534">
        <v>2</v>
      </c>
      <c r="F534">
        <v>1</v>
      </c>
      <c r="G534">
        <v>4</v>
      </c>
      <c r="H534">
        <v>1</v>
      </c>
      <c r="I534">
        <v>1</v>
      </c>
      <c r="J534"/>
      <c r="K534"/>
      <c r="L534"/>
      <c r="M534"/>
      <c r="N534">
        <v>33</v>
      </c>
      <c r="O534">
        <v>1</v>
      </c>
      <c r="P534">
        <v>3</v>
      </c>
      <c r="Q534">
        <v>6</v>
      </c>
      <c r="R534" s="1">
        <v>3</v>
      </c>
    </row>
    <row r="535" spans="1:18" ht="15.95" customHeight="1" x14ac:dyDescent="0.2">
      <c r="A535" t="s">
        <v>948</v>
      </c>
      <c r="B535" t="s">
        <v>215</v>
      </c>
      <c r="C535" t="s">
        <v>345</v>
      </c>
      <c r="D535">
        <v>5</v>
      </c>
      <c r="E535">
        <v>2</v>
      </c>
      <c r="F535">
        <v>1</v>
      </c>
      <c r="G535">
        <v>4</v>
      </c>
      <c r="H535">
        <v>1</v>
      </c>
      <c r="I535"/>
      <c r="J535"/>
      <c r="K535"/>
      <c r="L535"/>
      <c r="M535"/>
      <c r="N535">
        <v>5</v>
      </c>
      <c r="O535">
        <v>2</v>
      </c>
      <c r="P535">
        <v>1</v>
      </c>
      <c r="Q535">
        <v>4</v>
      </c>
      <c r="R535" s="1">
        <v>2</v>
      </c>
    </row>
    <row r="536" spans="1:18" ht="15.95" customHeight="1" x14ac:dyDescent="0.2">
      <c r="A536" t="s">
        <v>1050</v>
      </c>
      <c r="B536" t="s">
        <v>310</v>
      </c>
      <c r="C536" t="s">
        <v>346</v>
      </c>
      <c r="D536">
        <v>0</v>
      </c>
      <c r="E536">
        <v>1</v>
      </c>
      <c r="F536">
        <v>1</v>
      </c>
      <c r="G536">
        <v>4</v>
      </c>
      <c r="H536">
        <v>1</v>
      </c>
      <c r="I536"/>
      <c r="J536"/>
      <c r="K536"/>
      <c r="L536">
        <v>1</v>
      </c>
      <c r="M536"/>
      <c r="N536"/>
      <c r="O536">
        <v>1</v>
      </c>
      <c r="P536">
        <v>1</v>
      </c>
      <c r="Q536">
        <v>5</v>
      </c>
      <c r="R536" s="1">
        <v>6</v>
      </c>
    </row>
    <row r="537" spans="1:18" ht="15.95" customHeight="1" x14ac:dyDescent="0.2">
      <c r="A537" t="s">
        <v>1103</v>
      </c>
      <c r="B537" t="s">
        <v>307</v>
      </c>
      <c r="C537" t="s">
        <v>338</v>
      </c>
      <c r="D537">
        <v>0</v>
      </c>
      <c r="E537">
        <v>1</v>
      </c>
      <c r="F537">
        <v>0</v>
      </c>
      <c r="G537">
        <v>4</v>
      </c>
      <c r="H537">
        <v>1</v>
      </c>
      <c r="I537"/>
      <c r="J537"/>
      <c r="K537"/>
      <c r="L537"/>
      <c r="M537"/>
      <c r="N537"/>
      <c r="O537">
        <v>1</v>
      </c>
      <c r="P537"/>
      <c r="Q537">
        <v>6</v>
      </c>
      <c r="R537" s="1">
        <v>1</v>
      </c>
    </row>
    <row r="538" spans="1:18" ht="15.95" customHeight="1" x14ac:dyDescent="0.2">
      <c r="A538" t="s">
        <v>2098</v>
      </c>
      <c r="B538" t="s">
        <v>177</v>
      </c>
      <c r="C538" t="s">
        <v>345</v>
      </c>
      <c r="D538">
        <v>1</v>
      </c>
      <c r="E538">
        <v>1</v>
      </c>
      <c r="F538">
        <v>0</v>
      </c>
      <c r="G538">
        <v>4</v>
      </c>
      <c r="H538">
        <v>1</v>
      </c>
      <c r="I538"/>
      <c r="J538">
        <v>1</v>
      </c>
      <c r="K538"/>
      <c r="L538">
        <v>1</v>
      </c>
      <c r="M538"/>
      <c r="N538">
        <v>1</v>
      </c>
      <c r="O538">
        <v>7</v>
      </c>
      <c r="P538"/>
      <c r="Q538">
        <v>24</v>
      </c>
      <c r="R538" s="1">
        <v>8</v>
      </c>
    </row>
    <row r="539" spans="1:18" ht="15.95" customHeight="1" x14ac:dyDescent="0.2">
      <c r="A539" t="s">
        <v>890</v>
      </c>
      <c r="B539" t="s">
        <v>424</v>
      </c>
      <c r="C539" t="s">
        <v>364</v>
      </c>
      <c r="D539">
        <v>1</v>
      </c>
      <c r="E539">
        <v>3</v>
      </c>
      <c r="F539">
        <v>0</v>
      </c>
      <c r="G539">
        <v>4</v>
      </c>
      <c r="H539">
        <v>1</v>
      </c>
      <c r="I539"/>
      <c r="J539">
        <v>1</v>
      </c>
      <c r="K539"/>
      <c r="L539"/>
      <c r="M539"/>
      <c r="N539">
        <v>1</v>
      </c>
      <c r="O539">
        <v>4</v>
      </c>
      <c r="P539"/>
      <c r="Q539">
        <v>19</v>
      </c>
      <c r="R539" s="1">
        <v>3</v>
      </c>
    </row>
    <row r="540" spans="1:18" ht="15.95" customHeight="1" x14ac:dyDescent="0.2">
      <c r="A540" t="s">
        <v>700</v>
      </c>
      <c r="B540" t="s">
        <v>428</v>
      </c>
      <c r="C540" t="s">
        <v>336</v>
      </c>
      <c r="D540">
        <v>2</v>
      </c>
      <c r="E540">
        <v>5</v>
      </c>
      <c r="F540">
        <v>11</v>
      </c>
      <c r="G540">
        <v>3</v>
      </c>
      <c r="H540">
        <v>1</v>
      </c>
      <c r="I540">
        <v>1</v>
      </c>
      <c r="J540"/>
      <c r="K540"/>
      <c r="L540"/>
      <c r="M540"/>
      <c r="N540">
        <v>8</v>
      </c>
      <c r="O540">
        <v>30</v>
      </c>
      <c r="P540">
        <v>23</v>
      </c>
      <c r="Q540">
        <v>8</v>
      </c>
      <c r="R540" s="1">
        <v>1</v>
      </c>
    </row>
    <row r="541" spans="1:18" ht="15.95" customHeight="1" x14ac:dyDescent="0.2">
      <c r="A541" t="s">
        <v>786</v>
      </c>
      <c r="B541" t="s">
        <v>320</v>
      </c>
      <c r="C541" t="s">
        <v>351</v>
      </c>
      <c r="D541">
        <v>0</v>
      </c>
      <c r="E541">
        <v>4</v>
      </c>
      <c r="F541">
        <v>7</v>
      </c>
      <c r="G541">
        <v>3</v>
      </c>
      <c r="H541">
        <v>1</v>
      </c>
      <c r="I541"/>
      <c r="J541"/>
      <c r="K541">
        <v>1</v>
      </c>
      <c r="L541">
        <v>1</v>
      </c>
      <c r="M541"/>
      <c r="N541"/>
      <c r="O541">
        <v>23</v>
      </c>
      <c r="P541">
        <v>96</v>
      </c>
      <c r="Q541">
        <v>3</v>
      </c>
      <c r="R541" s="1">
        <v>3</v>
      </c>
    </row>
    <row r="542" spans="1:18" ht="15.95" customHeight="1" x14ac:dyDescent="0.2">
      <c r="A542" t="s">
        <v>892</v>
      </c>
      <c r="B542" t="s">
        <v>177</v>
      </c>
      <c r="C542" t="s">
        <v>345</v>
      </c>
      <c r="D542">
        <v>1</v>
      </c>
      <c r="E542">
        <v>3</v>
      </c>
      <c r="F542">
        <v>6</v>
      </c>
      <c r="G542">
        <v>3</v>
      </c>
      <c r="H542">
        <v>1</v>
      </c>
      <c r="I542"/>
      <c r="J542">
        <v>1</v>
      </c>
      <c r="K542">
        <v>1</v>
      </c>
      <c r="L542"/>
      <c r="M542"/>
      <c r="N542">
        <v>1</v>
      </c>
      <c r="O542">
        <v>6</v>
      </c>
      <c r="P542">
        <v>436</v>
      </c>
      <c r="Q542">
        <v>22</v>
      </c>
      <c r="R542" s="1">
        <v>9</v>
      </c>
    </row>
    <row r="543" spans="1:18" ht="15.95" customHeight="1" x14ac:dyDescent="0.2">
      <c r="A543" t="s">
        <v>559</v>
      </c>
      <c r="B543" t="s">
        <v>173</v>
      </c>
      <c r="C543" t="s">
        <v>378</v>
      </c>
      <c r="D543">
        <v>2</v>
      </c>
      <c r="E543">
        <v>10</v>
      </c>
      <c r="F543">
        <v>5</v>
      </c>
      <c r="G543">
        <v>3</v>
      </c>
      <c r="H543">
        <v>1</v>
      </c>
      <c r="I543"/>
      <c r="J543">
        <v>1</v>
      </c>
      <c r="K543">
        <v>1</v>
      </c>
      <c r="L543"/>
      <c r="M543"/>
      <c r="N543">
        <v>2</v>
      </c>
      <c r="O543">
        <v>24</v>
      </c>
      <c r="P543">
        <v>55</v>
      </c>
      <c r="Q543">
        <v>3</v>
      </c>
      <c r="R543" s="1">
        <v>5</v>
      </c>
    </row>
    <row r="544" spans="1:18" ht="15.95" customHeight="1" x14ac:dyDescent="0.2">
      <c r="A544" t="s">
        <v>955</v>
      </c>
      <c r="B544" t="s">
        <v>404</v>
      </c>
      <c r="C544" t="s">
        <v>343</v>
      </c>
      <c r="D544">
        <v>5</v>
      </c>
      <c r="E544">
        <v>2</v>
      </c>
      <c r="F544">
        <v>5</v>
      </c>
      <c r="G544">
        <v>3</v>
      </c>
      <c r="H544">
        <v>1</v>
      </c>
      <c r="I544">
        <v>1</v>
      </c>
      <c r="J544">
        <v>1</v>
      </c>
      <c r="K544">
        <v>1</v>
      </c>
      <c r="L544">
        <v>1</v>
      </c>
      <c r="M544"/>
      <c r="N544">
        <v>80</v>
      </c>
      <c r="O544">
        <v>3</v>
      </c>
      <c r="P544">
        <v>57</v>
      </c>
      <c r="Q544">
        <v>90</v>
      </c>
      <c r="R544" s="1">
        <v>1</v>
      </c>
    </row>
    <row r="545" spans="1:18" ht="15.95" customHeight="1" x14ac:dyDescent="0.2">
      <c r="A545" t="s">
        <v>589</v>
      </c>
      <c r="B545" t="s">
        <v>158</v>
      </c>
      <c r="C545" t="s">
        <v>363</v>
      </c>
      <c r="D545">
        <v>6</v>
      </c>
      <c r="E545">
        <v>7</v>
      </c>
      <c r="F545">
        <v>5</v>
      </c>
      <c r="G545">
        <v>3</v>
      </c>
      <c r="H545">
        <v>1</v>
      </c>
      <c r="I545"/>
      <c r="J545"/>
      <c r="K545">
        <v>1</v>
      </c>
      <c r="L545"/>
      <c r="M545"/>
      <c r="N545">
        <v>16</v>
      </c>
      <c r="O545">
        <v>6</v>
      </c>
      <c r="P545">
        <v>13</v>
      </c>
      <c r="Q545">
        <v>5</v>
      </c>
      <c r="R545" s="1">
        <v>2</v>
      </c>
    </row>
    <row r="546" spans="1:18" ht="15.95" customHeight="1" x14ac:dyDescent="0.2">
      <c r="A546" t="s">
        <v>1235</v>
      </c>
      <c r="B546" t="s">
        <v>158</v>
      </c>
      <c r="C546" t="s">
        <v>363</v>
      </c>
      <c r="D546">
        <v>0</v>
      </c>
      <c r="E546">
        <v>1</v>
      </c>
      <c r="F546">
        <v>4</v>
      </c>
      <c r="G546">
        <v>3</v>
      </c>
      <c r="H546">
        <v>1</v>
      </c>
      <c r="I546"/>
      <c r="J546"/>
      <c r="K546"/>
      <c r="L546"/>
      <c r="M546"/>
      <c r="N546"/>
      <c r="O546">
        <v>8</v>
      </c>
      <c r="P546">
        <v>14</v>
      </c>
      <c r="Q546">
        <v>10</v>
      </c>
      <c r="R546" s="1">
        <v>2</v>
      </c>
    </row>
    <row r="547" spans="1:18" ht="15.95" customHeight="1" x14ac:dyDescent="0.2">
      <c r="A547" t="s">
        <v>995</v>
      </c>
      <c r="B547" t="s">
        <v>438</v>
      </c>
      <c r="C547" t="s">
        <v>336</v>
      </c>
      <c r="D547">
        <v>2</v>
      </c>
      <c r="E547">
        <v>2</v>
      </c>
      <c r="F547">
        <v>4</v>
      </c>
      <c r="G547">
        <v>3</v>
      </c>
      <c r="H547">
        <v>1</v>
      </c>
      <c r="I547"/>
      <c r="J547"/>
      <c r="K547"/>
      <c r="L547"/>
      <c r="M547"/>
      <c r="N547">
        <v>4</v>
      </c>
      <c r="O547">
        <v>4</v>
      </c>
      <c r="P547">
        <v>22</v>
      </c>
      <c r="Q547">
        <v>5</v>
      </c>
      <c r="R547" s="1">
        <v>1</v>
      </c>
    </row>
    <row r="548" spans="1:18" ht="15.95" customHeight="1" x14ac:dyDescent="0.2">
      <c r="A548" t="s">
        <v>815</v>
      </c>
      <c r="B548" t="s">
        <v>179</v>
      </c>
      <c r="C548" t="s">
        <v>372</v>
      </c>
      <c r="D548">
        <v>5</v>
      </c>
      <c r="E548">
        <v>3</v>
      </c>
      <c r="F548">
        <v>4</v>
      </c>
      <c r="G548">
        <v>3</v>
      </c>
      <c r="H548">
        <v>1</v>
      </c>
      <c r="I548"/>
      <c r="J548"/>
      <c r="K548"/>
      <c r="L548"/>
      <c r="M548"/>
      <c r="N548">
        <v>8</v>
      </c>
      <c r="O548">
        <v>9</v>
      </c>
      <c r="P548">
        <v>24</v>
      </c>
      <c r="Q548">
        <v>4</v>
      </c>
      <c r="R548" s="1">
        <v>3</v>
      </c>
    </row>
    <row r="549" spans="1:18" ht="15.95" customHeight="1" x14ac:dyDescent="0.2">
      <c r="A549" t="s">
        <v>839</v>
      </c>
      <c r="B549" t="s">
        <v>444</v>
      </c>
      <c r="C549" t="s">
        <v>343</v>
      </c>
      <c r="D549">
        <v>3</v>
      </c>
      <c r="E549">
        <v>3</v>
      </c>
      <c r="F549">
        <v>4</v>
      </c>
      <c r="G549">
        <v>3</v>
      </c>
      <c r="H549">
        <v>1</v>
      </c>
      <c r="I549"/>
      <c r="J549"/>
      <c r="K549"/>
      <c r="L549"/>
      <c r="M549"/>
      <c r="N549">
        <v>4</v>
      </c>
      <c r="O549">
        <v>8</v>
      </c>
      <c r="P549">
        <v>31</v>
      </c>
      <c r="Q549">
        <v>5</v>
      </c>
      <c r="R549" s="1">
        <v>1</v>
      </c>
    </row>
    <row r="550" spans="1:18" ht="15.95" customHeight="1" x14ac:dyDescent="0.2">
      <c r="A550" t="s">
        <v>1965</v>
      </c>
      <c r="B550" t="s">
        <v>74</v>
      </c>
      <c r="C550" t="s">
        <v>343</v>
      </c>
      <c r="D550">
        <v>2</v>
      </c>
      <c r="E550">
        <v>0</v>
      </c>
      <c r="F550">
        <v>4</v>
      </c>
      <c r="G550">
        <v>3</v>
      </c>
      <c r="H550">
        <v>1</v>
      </c>
      <c r="I550"/>
      <c r="J550"/>
      <c r="K550"/>
      <c r="L550"/>
      <c r="M550"/>
      <c r="N550">
        <v>1</v>
      </c>
      <c r="O550"/>
      <c r="P550">
        <v>0</v>
      </c>
      <c r="Q550">
        <v>9</v>
      </c>
      <c r="R550" s="1">
        <v>1</v>
      </c>
    </row>
    <row r="551" spans="1:18" ht="15.95" customHeight="1" x14ac:dyDescent="0.2">
      <c r="A551" t="s">
        <v>846</v>
      </c>
      <c r="B551" t="s">
        <v>157</v>
      </c>
      <c r="C551" t="s">
        <v>349</v>
      </c>
      <c r="D551">
        <v>3</v>
      </c>
      <c r="E551">
        <v>4</v>
      </c>
      <c r="F551">
        <v>4</v>
      </c>
      <c r="G551">
        <v>3</v>
      </c>
      <c r="H551">
        <v>1</v>
      </c>
      <c r="I551"/>
      <c r="J551">
        <v>1</v>
      </c>
      <c r="K551"/>
      <c r="L551"/>
      <c r="M551"/>
      <c r="N551">
        <v>9</v>
      </c>
      <c r="O551">
        <v>9</v>
      </c>
      <c r="P551">
        <v>10</v>
      </c>
      <c r="Q551">
        <v>3</v>
      </c>
      <c r="R551" s="1">
        <v>2</v>
      </c>
    </row>
    <row r="552" spans="1:18" ht="15.95" customHeight="1" x14ac:dyDescent="0.2">
      <c r="A552" t="s">
        <v>1109</v>
      </c>
      <c r="B552" t="s">
        <v>460</v>
      </c>
      <c r="C552" t="s">
        <v>343</v>
      </c>
      <c r="D552">
        <v>0</v>
      </c>
      <c r="E552">
        <v>2</v>
      </c>
      <c r="F552">
        <v>4</v>
      </c>
      <c r="G552">
        <v>3</v>
      </c>
      <c r="H552">
        <v>1</v>
      </c>
      <c r="I552"/>
      <c r="J552"/>
      <c r="K552"/>
      <c r="L552">
        <v>1</v>
      </c>
      <c r="M552">
        <v>1</v>
      </c>
      <c r="N552"/>
      <c r="O552">
        <v>10</v>
      </c>
      <c r="P552">
        <v>21</v>
      </c>
      <c r="Q552">
        <v>8</v>
      </c>
      <c r="R552" s="1">
        <v>11</v>
      </c>
    </row>
    <row r="553" spans="1:18" ht="15.95" customHeight="1" x14ac:dyDescent="0.2">
      <c r="A553" t="s">
        <v>1203</v>
      </c>
      <c r="B553" t="s">
        <v>179</v>
      </c>
      <c r="C553" t="s">
        <v>372</v>
      </c>
      <c r="D553">
        <v>4</v>
      </c>
      <c r="E553">
        <v>1</v>
      </c>
      <c r="F553">
        <v>3</v>
      </c>
      <c r="G553">
        <v>3</v>
      </c>
      <c r="H553">
        <v>1</v>
      </c>
      <c r="I553"/>
      <c r="J553"/>
      <c r="K553">
        <v>1</v>
      </c>
      <c r="L553"/>
      <c r="M553"/>
      <c r="N553">
        <v>6</v>
      </c>
      <c r="O553">
        <v>1</v>
      </c>
      <c r="P553">
        <v>6</v>
      </c>
      <c r="Q553">
        <v>9</v>
      </c>
      <c r="R553" s="1">
        <v>6</v>
      </c>
    </row>
    <row r="554" spans="1:18" ht="15.95" customHeight="1" x14ac:dyDescent="0.2">
      <c r="A554" t="s">
        <v>820</v>
      </c>
      <c r="B554" t="s">
        <v>150</v>
      </c>
      <c r="C554" t="s">
        <v>372</v>
      </c>
      <c r="D554">
        <v>4</v>
      </c>
      <c r="E554">
        <v>3</v>
      </c>
      <c r="F554">
        <v>3</v>
      </c>
      <c r="G554">
        <v>3</v>
      </c>
      <c r="H554">
        <v>1</v>
      </c>
      <c r="I554">
        <v>1</v>
      </c>
      <c r="J554"/>
      <c r="K554">
        <v>1</v>
      </c>
      <c r="L554"/>
      <c r="M554"/>
      <c r="N554">
        <v>10</v>
      </c>
      <c r="O554">
        <v>1</v>
      </c>
      <c r="P554">
        <v>37</v>
      </c>
      <c r="Q554">
        <v>8</v>
      </c>
      <c r="R554" s="1">
        <v>2</v>
      </c>
    </row>
    <row r="555" spans="1:18" ht="15.95" customHeight="1" x14ac:dyDescent="0.2">
      <c r="A555" t="s">
        <v>1210</v>
      </c>
      <c r="B555" t="s">
        <v>310</v>
      </c>
      <c r="C555" t="s">
        <v>346</v>
      </c>
      <c r="D555">
        <v>4</v>
      </c>
      <c r="E555">
        <v>1</v>
      </c>
      <c r="F555">
        <v>2</v>
      </c>
      <c r="G555">
        <v>3</v>
      </c>
      <c r="H555">
        <v>1</v>
      </c>
      <c r="I555"/>
      <c r="J555"/>
      <c r="K555"/>
      <c r="L555"/>
      <c r="M555"/>
      <c r="N555">
        <v>2</v>
      </c>
      <c r="O555">
        <v>0</v>
      </c>
      <c r="P555">
        <v>1</v>
      </c>
      <c r="Q555">
        <v>4</v>
      </c>
      <c r="R555" s="1">
        <v>2</v>
      </c>
    </row>
    <row r="556" spans="1:18" ht="15.95" customHeight="1" x14ac:dyDescent="0.2">
      <c r="A556" t="s">
        <v>901</v>
      </c>
      <c r="B556" t="s">
        <v>424</v>
      </c>
      <c r="C556" t="s">
        <v>364</v>
      </c>
      <c r="D556">
        <v>1</v>
      </c>
      <c r="E556">
        <v>3</v>
      </c>
      <c r="F556">
        <v>2</v>
      </c>
      <c r="G556">
        <v>3</v>
      </c>
      <c r="H556">
        <v>1</v>
      </c>
      <c r="I556"/>
      <c r="J556">
        <v>1</v>
      </c>
      <c r="K556"/>
      <c r="L556"/>
      <c r="M556"/>
      <c r="N556">
        <v>1</v>
      </c>
      <c r="O556">
        <v>57</v>
      </c>
      <c r="P556">
        <v>7</v>
      </c>
      <c r="Q556">
        <v>3</v>
      </c>
      <c r="R556" s="1">
        <v>1</v>
      </c>
    </row>
    <row r="557" spans="1:18" ht="15.95" customHeight="1" x14ac:dyDescent="0.2">
      <c r="A557" t="s">
        <v>1440</v>
      </c>
      <c r="B557" t="s">
        <v>555</v>
      </c>
      <c r="C557" t="s">
        <v>363</v>
      </c>
      <c r="D557">
        <v>1</v>
      </c>
      <c r="E557">
        <v>1</v>
      </c>
      <c r="F557">
        <v>2</v>
      </c>
      <c r="G557">
        <v>3</v>
      </c>
      <c r="H557">
        <v>1</v>
      </c>
      <c r="I557"/>
      <c r="J557"/>
      <c r="K557"/>
      <c r="L557"/>
      <c r="M557">
        <v>1</v>
      </c>
      <c r="N557">
        <v>2</v>
      </c>
      <c r="O557">
        <v>1</v>
      </c>
      <c r="P557">
        <v>1</v>
      </c>
      <c r="Q557">
        <v>12</v>
      </c>
      <c r="R557" s="1">
        <v>1</v>
      </c>
    </row>
    <row r="558" spans="1:18" ht="15.95" customHeight="1" x14ac:dyDescent="0.2">
      <c r="A558" t="s">
        <v>2573</v>
      </c>
      <c r="B558" t="s">
        <v>449</v>
      </c>
      <c r="C558" t="s">
        <v>338</v>
      </c>
      <c r="D558">
        <v>0</v>
      </c>
      <c r="E558">
        <v>1</v>
      </c>
      <c r="F558">
        <v>1</v>
      </c>
      <c r="G558">
        <v>3</v>
      </c>
      <c r="H558">
        <v>1</v>
      </c>
      <c r="I558"/>
      <c r="J558"/>
      <c r="K558"/>
      <c r="L558"/>
      <c r="M558"/>
      <c r="N558"/>
      <c r="O558">
        <v>3</v>
      </c>
      <c r="P558">
        <v>4</v>
      </c>
      <c r="Q558">
        <v>16</v>
      </c>
      <c r="R558" s="1">
        <v>0</v>
      </c>
    </row>
    <row r="559" spans="1:18" ht="15.95" customHeight="1" x14ac:dyDescent="0.2">
      <c r="A559" t="s">
        <v>853</v>
      </c>
      <c r="B559" t="s">
        <v>157</v>
      </c>
      <c r="C559" t="s">
        <v>349</v>
      </c>
      <c r="D559">
        <v>2</v>
      </c>
      <c r="E559">
        <v>3</v>
      </c>
      <c r="F559">
        <v>1</v>
      </c>
      <c r="G559">
        <v>3</v>
      </c>
      <c r="H559">
        <v>1</v>
      </c>
      <c r="I559"/>
      <c r="J559">
        <v>1</v>
      </c>
      <c r="K559"/>
      <c r="L559"/>
      <c r="M559"/>
      <c r="N559">
        <v>3</v>
      </c>
      <c r="O559">
        <v>6</v>
      </c>
      <c r="P559">
        <v>1</v>
      </c>
      <c r="Q559">
        <v>3</v>
      </c>
      <c r="R559" s="1">
        <v>4</v>
      </c>
    </row>
    <row r="560" spans="1:18" ht="15.95" customHeight="1" x14ac:dyDescent="0.2">
      <c r="A560" t="s">
        <v>1501</v>
      </c>
      <c r="B560" t="s">
        <v>555</v>
      </c>
      <c r="C560" t="s">
        <v>363</v>
      </c>
      <c r="D560">
        <v>0</v>
      </c>
      <c r="E560">
        <v>1</v>
      </c>
      <c r="F560">
        <v>1</v>
      </c>
      <c r="G560">
        <v>3</v>
      </c>
      <c r="H560">
        <v>1</v>
      </c>
      <c r="I560"/>
      <c r="J560"/>
      <c r="K560"/>
      <c r="L560"/>
      <c r="M560"/>
      <c r="N560"/>
      <c r="O560">
        <v>0</v>
      </c>
      <c r="P560">
        <v>2</v>
      </c>
      <c r="Q560">
        <v>8</v>
      </c>
      <c r="R560" s="1">
        <v>1</v>
      </c>
    </row>
    <row r="561" spans="1:18" ht="15.95" customHeight="1" x14ac:dyDescent="0.2">
      <c r="A561" t="s">
        <v>1695</v>
      </c>
      <c r="B561" t="s">
        <v>555</v>
      </c>
      <c r="C561" t="s">
        <v>363</v>
      </c>
      <c r="D561">
        <v>0</v>
      </c>
      <c r="E561">
        <v>1</v>
      </c>
      <c r="F561">
        <v>1</v>
      </c>
      <c r="G561">
        <v>3</v>
      </c>
      <c r="H561">
        <v>1</v>
      </c>
      <c r="I561"/>
      <c r="J561"/>
      <c r="K561"/>
      <c r="L561"/>
      <c r="M561"/>
      <c r="N561"/>
      <c r="O561">
        <v>2</v>
      </c>
      <c r="P561">
        <v>1</v>
      </c>
      <c r="Q561">
        <v>3</v>
      </c>
      <c r="R561" s="1">
        <v>13</v>
      </c>
    </row>
    <row r="562" spans="1:18" ht="15.95" customHeight="1" x14ac:dyDescent="0.2">
      <c r="A562" t="s">
        <v>908</v>
      </c>
      <c r="B562" t="s">
        <v>547</v>
      </c>
      <c r="C562" t="s">
        <v>338</v>
      </c>
      <c r="D562">
        <v>0</v>
      </c>
      <c r="E562">
        <v>3</v>
      </c>
      <c r="F562">
        <v>1</v>
      </c>
      <c r="G562">
        <v>3</v>
      </c>
      <c r="H562">
        <v>1</v>
      </c>
      <c r="I562"/>
      <c r="J562"/>
      <c r="K562"/>
      <c r="L562"/>
      <c r="M562"/>
      <c r="N562"/>
      <c r="O562">
        <v>3</v>
      </c>
      <c r="P562">
        <v>1</v>
      </c>
      <c r="Q562">
        <v>5</v>
      </c>
      <c r="R562" s="1">
        <v>3</v>
      </c>
    </row>
    <row r="563" spans="1:18" ht="15.95" customHeight="1" x14ac:dyDescent="0.2">
      <c r="A563" t="s">
        <v>1572</v>
      </c>
      <c r="B563" t="s">
        <v>106</v>
      </c>
      <c r="C563" t="s">
        <v>345</v>
      </c>
      <c r="D563">
        <v>0</v>
      </c>
      <c r="E563">
        <v>1</v>
      </c>
      <c r="F563">
        <v>1</v>
      </c>
      <c r="G563">
        <v>3</v>
      </c>
      <c r="H563">
        <v>1</v>
      </c>
      <c r="I563"/>
      <c r="J563"/>
      <c r="K563">
        <v>1</v>
      </c>
      <c r="L563"/>
      <c r="M563"/>
      <c r="N563"/>
      <c r="O563">
        <v>7</v>
      </c>
      <c r="P563">
        <v>1</v>
      </c>
      <c r="Q563">
        <v>4</v>
      </c>
      <c r="R563" s="1">
        <v>0</v>
      </c>
    </row>
    <row r="564" spans="1:18" ht="15.95" customHeight="1" x14ac:dyDescent="0.2">
      <c r="A564" t="s">
        <v>2265</v>
      </c>
      <c r="B564" t="s">
        <v>374</v>
      </c>
      <c r="C564" t="s">
        <v>336</v>
      </c>
      <c r="D564">
        <v>1</v>
      </c>
      <c r="E564">
        <v>0</v>
      </c>
      <c r="F564">
        <v>1</v>
      </c>
      <c r="G564">
        <v>3</v>
      </c>
      <c r="H564">
        <v>1</v>
      </c>
      <c r="I564"/>
      <c r="J564"/>
      <c r="K564"/>
      <c r="L564"/>
      <c r="M564"/>
      <c r="N564">
        <v>1</v>
      </c>
      <c r="O564"/>
      <c r="P564">
        <v>1</v>
      </c>
      <c r="Q564">
        <v>4</v>
      </c>
      <c r="R564" s="1">
        <v>1</v>
      </c>
    </row>
    <row r="565" spans="1:18" ht="15.95" customHeight="1" x14ac:dyDescent="0.2">
      <c r="A565" t="s">
        <v>2440</v>
      </c>
      <c r="B565" t="s">
        <v>534</v>
      </c>
      <c r="C565" t="s">
        <v>345</v>
      </c>
      <c r="D565">
        <v>0</v>
      </c>
      <c r="E565">
        <v>0</v>
      </c>
      <c r="F565">
        <v>1</v>
      </c>
      <c r="G565">
        <v>3</v>
      </c>
      <c r="H565">
        <v>1</v>
      </c>
      <c r="I565"/>
      <c r="J565"/>
      <c r="K565"/>
      <c r="L565"/>
      <c r="M565"/>
      <c r="N565"/>
      <c r="O565"/>
      <c r="P565">
        <v>0</v>
      </c>
      <c r="Q565">
        <v>6</v>
      </c>
      <c r="R565" s="1">
        <v>5</v>
      </c>
    </row>
    <row r="566" spans="1:18" ht="15.95" customHeight="1" x14ac:dyDescent="0.2">
      <c r="A566" t="s">
        <v>566</v>
      </c>
      <c r="B566" t="s">
        <v>438</v>
      </c>
      <c r="C566" t="s">
        <v>336</v>
      </c>
      <c r="D566">
        <v>2</v>
      </c>
      <c r="E566">
        <v>3</v>
      </c>
      <c r="F566">
        <v>1</v>
      </c>
      <c r="G566">
        <v>3</v>
      </c>
      <c r="H566">
        <v>1</v>
      </c>
      <c r="I566"/>
      <c r="J566"/>
      <c r="K566"/>
      <c r="L566"/>
      <c r="M566"/>
      <c r="N566">
        <v>1</v>
      </c>
      <c r="O566">
        <v>5</v>
      </c>
      <c r="P566">
        <v>1</v>
      </c>
      <c r="Q566">
        <v>16</v>
      </c>
      <c r="R566" s="1">
        <v>3</v>
      </c>
    </row>
    <row r="567" spans="1:18" ht="15.95" customHeight="1" x14ac:dyDescent="0.2">
      <c r="A567" t="s">
        <v>1329</v>
      </c>
      <c r="B567" t="s">
        <v>74</v>
      </c>
      <c r="C567" t="s">
        <v>343</v>
      </c>
      <c r="D567">
        <v>1</v>
      </c>
      <c r="E567">
        <v>1</v>
      </c>
      <c r="F567">
        <v>1</v>
      </c>
      <c r="G567">
        <v>3</v>
      </c>
      <c r="H567">
        <v>1</v>
      </c>
      <c r="I567"/>
      <c r="J567"/>
      <c r="K567"/>
      <c r="L567"/>
      <c r="M567"/>
      <c r="N567">
        <v>1</v>
      </c>
      <c r="O567">
        <v>1</v>
      </c>
      <c r="P567">
        <v>1</v>
      </c>
      <c r="Q567">
        <v>1</v>
      </c>
      <c r="R567" s="1">
        <v>1</v>
      </c>
    </row>
    <row r="568" spans="1:18" ht="15.95" customHeight="1" x14ac:dyDescent="0.2">
      <c r="A568" t="s">
        <v>845</v>
      </c>
      <c r="B568" t="s">
        <v>158</v>
      </c>
      <c r="C568" t="s">
        <v>363</v>
      </c>
      <c r="D568">
        <v>3</v>
      </c>
      <c r="E568">
        <v>3</v>
      </c>
      <c r="F568">
        <v>1</v>
      </c>
      <c r="G568">
        <v>3</v>
      </c>
      <c r="H568">
        <v>1</v>
      </c>
      <c r="I568"/>
      <c r="J568"/>
      <c r="K568"/>
      <c r="L568"/>
      <c r="M568"/>
      <c r="N568">
        <v>5</v>
      </c>
      <c r="O568">
        <v>2</v>
      </c>
      <c r="P568">
        <v>0</v>
      </c>
      <c r="Q568">
        <v>2</v>
      </c>
      <c r="R568" s="1">
        <v>2</v>
      </c>
    </row>
    <row r="569" spans="1:18" ht="15.95" customHeight="1" x14ac:dyDescent="0.2">
      <c r="A569" t="s">
        <v>1374</v>
      </c>
      <c r="B569" t="s">
        <v>555</v>
      </c>
      <c r="C569" t="s">
        <v>363</v>
      </c>
      <c r="D569">
        <v>1</v>
      </c>
      <c r="E569">
        <v>1</v>
      </c>
      <c r="F569">
        <v>1</v>
      </c>
      <c r="G569">
        <v>3</v>
      </c>
      <c r="H569">
        <v>1</v>
      </c>
      <c r="I569"/>
      <c r="J569"/>
      <c r="K569"/>
      <c r="L569"/>
      <c r="M569"/>
      <c r="N569">
        <v>0</v>
      </c>
      <c r="O569">
        <v>22</v>
      </c>
      <c r="P569">
        <v>0</v>
      </c>
      <c r="Q569">
        <v>15</v>
      </c>
      <c r="R569" s="1">
        <v>2</v>
      </c>
    </row>
    <row r="570" spans="1:18" ht="15.95" customHeight="1" x14ac:dyDescent="0.2">
      <c r="A570" t="s">
        <v>1035</v>
      </c>
      <c r="B570" t="s">
        <v>636</v>
      </c>
      <c r="C570" t="s">
        <v>351</v>
      </c>
      <c r="D570">
        <v>2</v>
      </c>
      <c r="E570">
        <v>3</v>
      </c>
      <c r="F570">
        <v>0</v>
      </c>
      <c r="G570">
        <v>3</v>
      </c>
      <c r="H570">
        <v>1</v>
      </c>
      <c r="I570"/>
      <c r="J570">
        <v>1</v>
      </c>
      <c r="K570"/>
      <c r="L570">
        <v>1</v>
      </c>
      <c r="M570">
        <v>1</v>
      </c>
      <c r="N570">
        <v>2</v>
      </c>
      <c r="O570">
        <v>10</v>
      </c>
      <c r="P570"/>
      <c r="Q570">
        <v>4</v>
      </c>
      <c r="R570" s="1">
        <v>9</v>
      </c>
    </row>
    <row r="571" spans="1:18" ht="15.95" customHeight="1" x14ac:dyDescent="0.2">
      <c r="A571" t="s">
        <v>902</v>
      </c>
      <c r="B571" t="s">
        <v>307</v>
      </c>
      <c r="C571" t="s">
        <v>338</v>
      </c>
      <c r="D571">
        <v>1</v>
      </c>
      <c r="E571">
        <v>4</v>
      </c>
      <c r="F571">
        <v>0</v>
      </c>
      <c r="G571">
        <v>3</v>
      </c>
      <c r="H571">
        <v>1</v>
      </c>
      <c r="I571"/>
      <c r="J571">
        <v>2</v>
      </c>
      <c r="K571"/>
      <c r="L571"/>
      <c r="M571"/>
      <c r="N571">
        <v>1</v>
      </c>
      <c r="O571">
        <v>15</v>
      </c>
      <c r="P571"/>
      <c r="Q571">
        <v>5</v>
      </c>
      <c r="R571" s="1">
        <v>1</v>
      </c>
    </row>
    <row r="572" spans="1:18" ht="15.95" customHeight="1" x14ac:dyDescent="0.2">
      <c r="A572" t="s">
        <v>823</v>
      </c>
      <c r="B572" t="s">
        <v>313</v>
      </c>
      <c r="C572" t="s">
        <v>336</v>
      </c>
      <c r="D572">
        <v>4</v>
      </c>
      <c r="E572">
        <v>3</v>
      </c>
      <c r="F572">
        <v>0</v>
      </c>
      <c r="G572">
        <v>3</v>
      </c>
      <c r="H572">
        <v>1</v>
      </c>
      <c r="I572"/>
      <c r="J572">
        <v>1</v>
      </c>
      <c r="K572"/>
      <c r="L572"/>
      <c r="M572"/>
      <c r="N572">
        <v>4</v>
      </c>
      <c r="O572">
        <v>10</v>
      </c>
      <c r="P572"/>
      <c r="Q572">
        <v>42</v>
      </c>
      <c r="R572" s="1">
        <v>18</v>
      </c>
    </row>
    <row r="573" spans="1:18" ht="15.95" customHeight="1" x14ac:dyDescent="0.2">
      <c r="A573" t="s">
        <v>1053</v>
      </c>
      <c r="B573" t="s">
        <v>428</v>
      </c>
      <c r="C573" t="s">
        <v>336</v>
      </c>
      <c r="D573">
        <v>1</v>
      </c>
      <c r="E573">
        <v>2</v>
      </c>
      <c r="F573">
        <v>0</v>
      </c>
      <c r="G573">
        <v>3</v>
      </c>
      <c r="H573">
        <v>1</v>
      </c>
      <c r="I573"/>
      <c r="J573"/>
      <c r="K573"/>
      <c r="L573">
        <v>1</v>
      </c>
      <c r="M573"/>
      <c r="N573">
        <v>2</v>
      </c>
      <c r="O573">
        <v>8</v>
      </c>
      <c r="P573"/>
      <c r="Q573">
        <v>27</v>
      </c>
      <c r="R573" s="1">
        <v>2</v>
      </c>
    </row>
    <row r="574" spans="1:18" ht="15.95" customHeight="1" x14ac:dyDescent="0.2">
      <c r="A574" t="s">
        <v>978</v>
      </c>
      <c r="B574" t="s">
        <v>67</v>
      </c>
      <c r="C574" t="s">
        <v>336</v>
      </c>
      <c r="D574">
        <v>3</v>
      </c>
      <c r="E574">
        <v>2</v>
      </c>
      <c r="F574">
        <v>0</v>
      </c>
      <c r="G574">
        <v>3</v>
      </c>
      <c r="H574">
        <v>1</v>
      </c>
      <c r="I574"/>
      <c r="J574">
        <v>1</v>
      </c>
      <c r="K574"/>
      <c r="L574"/>
      <c r="M574"/>
      <c r="N574">
        <v>5</v>
      </c>
      <c r="O574">
        <v>25</v>
      </c>
      <c r="P574"/>
      <c r="Q574">
        <v>3</v>
      </c>
      <c r="R574" s="1">
        <v>1</v>
      </c>
    </row>
    <row r="575" spans="1:18" ht="15.95" customHeight="1" x14ac:dyDescent="0.2">
      <c r="A575" t="s">
        <v>1969</v>
      </c>
      <c r="B575" t="s">
        <v>312</v>
      </c>
      <c r="C575" t="s">
        <v>351</v>
      </c>
      <c r="D575">
        <v>2</v>
      </c>
      <c r="E575">
        <v>0</v>
      </c>
      <c r="F575">
        <v>0</v>
      </c>
      <c r="G575">
        <v>3</v>
      </c>
      <c r="H575">
        <v>1</v>
      </c>
      <c r="I575"/>
      <c r="J575"/>
      <c r="K575"/>
      <c r="L575"/>
      <c r="M575">
        <v>1</v>
      </c>
      <c r="N575">
        <v>1</v>
      </c>
      <c r="O575"/>
      <c r="P575"/>
      <c r="Q575">
        <v>9</v>
      </c>
      <c r="R575" s="1">
        <v>13</v>
      </c>
    </row>
    <row r="576" spans="1:18" ht="15.95" customHeight="1" x14ac:dyDescent="0.2">
      <c r="A576" t="s">
        <v>701</v>
      </c>
      <c r="B576" t="s">
        <v>157</v>
      </c>
      <c r="C576" t="s">
        <v>349</v>
      </c>
      <c r="D576">
        <v>1</v>
      </c>
      <c r="E576">
        <v>5</v>
      </c>
      <c r="F576">
        <v>12</v>
      </c>
      <c r="G576">
        <v>2</v>
      </c>
      <c r="H576">
        <v>1</v>
      </c>
      <c r="I576"/>
      <c r="J576"/>
      <c r="K576"/>
      <c r="L576"/>
      <c r="M576"/>
      <c r="N576">
        <v>1</v>
      </c>
      <c r="O576">
        <v>10</v>
      </c>
      <c r="P576">
        <v>15</v>
      </c>
      <c r="Q576">
        <v>27</v>
      </c>
      <c r="R576" s="1">
        <v>1</v>
      </c>
    </row>
    <row r="577" spans="1:18" ht="15.95" customHeight="1" x14ac:dyDescent="0.2">
      <c r="A577" t="s">
        <v>389</v>
      </c>
      <c r="B577" t="s">
        <v>307</v>
      </c>
      <c r="C577" t="s">
        <v>338</v>
      </c>
      <c r="D577">
        <v>0</v>
      </c>
      <c r="E577">
        <v>1</v>
      </c>
      <c r="F577">
        <v>5</v>
      </c>
      <c r="G577">
        <v>2</v>
      </c>
      <c r="H577">
        <v>1</v>
      </c>
      <c r="I577"/>
      <c r="J577"/>
      <c r="K577"/>
      <c r="L577"/>
      <c r="M577"/>
      <c r="N577"/>
      <c r="O577">
        <v>1</v>
      </c>
      <c r="P577">
        <v>8</v>
      </c>
      <c r="Q577">
        <v>2</v>
      </c>
      <c r="R577" s="1">
        <v>1</v>
      </c>
    </row>
    <row r="578" spans="1:18" ht="15.95" customHeight="1" x14ac:dyDescent="0.2">
      <c r="A578" t="s">
        <v>737</v>
      </c>
      <c r="B578" t="s">
        <v>438</v>
      </c>
      <c r="C578" t="s">
        <v>336</v>
      </c>
      <c r="D578">
        <v>4</v>
      </c>
      <c r="E578">
        <v>4</v>
      </c>
      <c r="F578">
        <v>5</v>
      </c>
      <c r="G578">
        <v>2</v>
      </c>
      <c r="H578">
        <v>1</v>
      </c>
      <c r="I578">
        <v>1</v>
      </c>
      <c r="J578"/>
      <c r="K578"/>
      <c r="L578"/>
      <c r="M578"/>
      <c r="N578">
        <v>6</v>
      </c>
      <c r="O578">
        <v>22</v>
      </c>
      <c r="P578">
        <v>4</v>
      </c>
      <c r="Q578">
        <v>8</v>
      </c>
      <c r="R578" s="1">
        <v>1</v>
      </c>
    </row>
    <row r="579" spans="1:18" ht="15.95" customHeight="1" x14ac:dyDescent="0.2">
      <c r="A579" t="s">
        <v>2443</v>
      </c>
      <c r="B579" t="s">
        <v>446</v>
      </c>
      <c r="C579" t="s">
        <v>372</v>
      </c>
      <c r="D579">
        <v>0</v>
      </c>
      <c r="E579">
        <v>0</v>
      </c>
      <c r="F579">
        <v>4</v>
      </c>
      <c r="G579">
        <v>2</v>
      </c>
      <c r="H579">
        <v>1</v>
      </c>
      <c r="I579"/>
      <c r="J579"/>
      <c r="K579"/>
      <c r="L579"/>
      <c r="M579"/>
      <c r="N579"/>
      <c r="O579"/>
      <c r="P579">
        <v>3</v>
      </c>
      <c r="Q579">
        <v>5</v>
      </c>
      <c r="R579" s="1">
        <v>1</v>
      </c>
    </row>
    <row r="580" spans="1:18" ht="15.95" customHeight="1" x14ac:dyDescent="0.2">
      <c r="A580" t="s">
        <v>567</v>
      </c>
      <c r="B580" t="s">
        <v>424</v>
      </c>
      <c r="C580" t="s">
        <v>364</v>
      </c>
      <c r="D580">
        <v>6</v>
      </c>
      <c r="E580">
        <v>8</v>
      </c>
      <c r="F580">
        <v>4</v>
      </c>
      <c r="G580">
        <v>2</v>
      </c>
      <c r="H580">
        <v>1</v>
      </c>
      <c r="I580">
        <v>2</v>
      </c>
      <c r="J580"/>
      <c r="K580"/>
      <c r="L580"/>
      <c r="M580"/>
      <c r="N580">
        <v>31</v>
      </c>
      <c r="O580">
        <v>16</v>
      </c>
      <c r="P580">
        <v>30</v>
      </c>
      <c r="Q580">
        <v>18</v>
      </c>
      <c r="R580" s="1">
        <v>1</v>
      </c>
    </row>
    <row r="581" spans="1:18" ht="15.95" customHeight="1" x14ac:dyDescent="0.2">
      <c r="A581" t="s">
        <v>1870</v>
      </c>
      <c r="B581" t="s">
        <v>310</v>
      </c>
      <c r="C581" t="s">
        <v>346</v>
      </c>
      <c r="D581">
        <v>5</v>
      </c>
      <c r="E581">
        <v>0</v>
      </c>
      <c r="F581">
        <v>3</v>
      </c>
      <c r="G581">
        <v>2</v>
      </c>
      <c r="H581">
        <v>1</v>
      </c>
      <c r="I581">
        <v>1</v>
      </c>
      <c r="J581"/>
      <c r="K581"/>
      <c r="L581"/>
      <c r="M581"/>
      <c r="N581">
        <v>47</v>
      </c>
      <c r="O581"/>
      <c r="P581">
        <v>6</v>
      </c>
      <c r="Q581">
        <v>7</v>
      </c>
      <c r="R581" s="1">
        <v>4</v>
      </c>
    </row>
    <row r="582" spans="1:18" ht="15.95" customHeight="1" x14ac:dyDescent="0.2">
      <c r="A582" t="s">
        <v>735</v>
      </c>
      <c r="B582" t="s">
        <v>173</v>
      </c>
      <c r="C582" t="s">
        <v>378</v>
      </c>
      <c r="D582">
        <v>4</v>
      </c>
      <c r="E582">
        <v>4</v>
      </c>
      <c r="F582">
        <v>3</v>
      </c>
      <c r="G582">
        <v>2</v>
      </c>
      <c r="H582">
        <v>1</v>
      </c>
      <c r="I582">
        <v>1</v>
      </c>
      <c r="J582">
        <v>2</v>
      </c>
      <c r="K582"/>
      <c r="L582">
        <v>1</v>
      </c>
      <c r="M582"/>
      <c r="N582">
        <v>4</v>
      </c>
      <c r="O582">
        <v>29</v>
      </c>
      <c r="P582">
        <v>3</v>
      </c>
      <c r="Q582">
        <v>13</v>
      </c>
      <c r="R582" s="1">
        <v>1</v>
      </c>
    </row>
    <row r="583" spans="1:18" ht="15.95" customHeight="1" x14ac:dyDescent="0.2">
      <c r="A583" t="s">
        <v>919</v>
      </c>
      <c r="B583" t="s">
        <v>177</v>
      </c>
      <c r="C583" t="s">
        <v>345</v>
      </c>
      <c r="D583">
        <v>0</v>
      </c>
      <c r="E583">
        <v>4</v>
      </c>
      <c r="F583">
        <v>3</v>
      </c>
      <c r="G583">
        <v>2</v>
      </c>
      <c r="H583">
        <v>1</v>
      </c>
      <c r="I583"/>
      <c r="J583"/>
      <c r="K583"/>
      <c r="L583"/>
      <c r="M583"/>
      <c r="N583"/>
      <c r="O583">
        <v>7</v>
      </c>
      <c r="P583">
        <v>9</v>
      </c>
      <c r="Q583">
        <v>88</v>
      </c>
      <c r="R583" s="1">
        <v>1</v>
      </c>
    </row>
    <row r="584" spans="1:18" ht="15.95" customHeight="1" x14ac:dyDescent="0.2">
      <c r="A584" t="s">
        <v>1166</v>
      </c>
      <c r="B584" t="s">
        <v>464</v>
      </c>
      <c r="C584" t="s">
        <v>338</v>
      </c>
      <c r="D584">
        <v>2</v>
      </c>
      <c r="E584">
        <v>1</v>
      </c>
      <c r="F584">
        <v>3</v>
      </c>
      <c r="G584">
        <v>2</v>
      </c>
      <c r="H584">
        <v>1</v>
      </c>
      <c r="I584"/>
      <c r="J584"/>
      <c r="K584"/>
      <c r="L584"/>
      <c r="M584"/>
      <c r="N584">
        <v>3</v>
      </c>
      <c r="O584">
        <v>0</v>
      </c>
      <c r="P584">
        <v>24</v>
      </c>
      <c r="Q584">
        <v>2</v>
      </c>
      <c r="R584" s="1">
        <v>1</v>
      </c>
    </row>
    <row r="585" spans="1:18" ht="15.95" customHeight="1" x14ac:dyDescent="0.2">
      <c r="A585" t="s">
        <v>1304</v>
      </c>
      <c r="B585" t="s">
        <v>534</v>
      </c>
      <c r="C585" t="s">
        <v>345</v>
      </c>
      <c r="D585">
        <v>2</v>
      </c>
      <c r="E585">
        <v>1</v>
      </c>
      <c r="F585">
        <v>3</v>
      </c>
      <c r="G585">
        <v>2</v>
      </c>
      <c r="H585">
        <v>1</v>
      </c>
      <c r="I585">
        <v>1</v>
      </c>
      <c r="J585">
        <v>1</v>
      </c>
      <c r="K585"/>
      <c r="L585"/>
      <c r="M585"/>
      <c r="N585">
        <v>16</v>
      </c>
      <c r="O585">
        <v>369</v>
      </c>
      <c r="P585">
        <v>42</v>
      </c>
      <c r="Q585">
        <v>5</v>
      </c>
      <c r="R585" s="1">
        <v>2</v>
      </c>
    </row>
    <row r="586" spans="1:18" ht="15.95" customHeight="1" x14ac:dyDescent="0.2">
      <c r="A586" t="s">
        <v>1003</v>
      </c>
      <c r="B586" t="s">
        <v>157</v>
      </c>
      <c r="C586" t="s">
        <v>349</v>
      </c>
      <c r="D586">
        <v>2</v>
      </c>
      <c r="E586">
        <v>2</v>
      </c>
      <c r="F586">
        <v>3</v>
      </c>
      <c r="G586">
        <v>2</v>
      </c>
      <c r="H586">
        <v>1</v>
      </c>
      <c r="I586"/>
      <c r="J586"/>
      <c r="K586"/>
      <c r="L586"/>
      <c r="M586"/>
      <c r="N586">
        <v>17</v>
      </c>
      <c r="O586">
        <v>11</v>
      </c>
      <c r="P586">
        <v>6</v>
      </c>
      <c r="Q586">
        <v>30</v>
      </c>
      <c r="R586" s="1">
        <v>3</v>
      </c>
    </row>
    <row r="587" spans="1:18" ht="15.95" customHeight="1" x14ac:dyDescent="0.2">
      <c r="A587" t="s">
        <v>2391</v>
      </c>
      <c r="B587" t="s">
        <v>74</v>
      </c>
      <c r="C587" t="s">
        <v>343</v>
      </c>
      <c r="D587">
        <v>0</v>
      </c>
      <c r="E587">
        <v>0</v>
      </c>
      <c r="F587">
        <v>3</v>
      </c>
      <c r="G587">
        <v>2</v>
      </c>
      <c r="H587">
        <v>1</v>
      </c>
      <c r="I587"/>
      <c r="J587"/>
      <c r="K587">
        <v>1</v>
      </c>
      <c r="L587">
        <v>1</v>
      </c>
      <c r="M587"/>
      <c r="N587"/>
      <c r="O587"/>
      <c r="P587">
        <v>8</v>
      </c>
      <c r="Q587">
        <v>36</v>
      </c>
      <c r="R587" s="1">
        <v>1</v>
      </c>
    </row>
    <row r="588" spans="1:18" ht="15.95" customHeight="1" x14ac:dyDescent="0.2">
      <c r="A588" t="s">
        <v>1573</v>
      </c>
      <c r="B588" t="s">
        <v>498</v>
      </c>
      <c r="C588" t="s">
        <v>338</v>
      </c>
      <c r="D588">
        <v>0</v>
      </c>
      <c r="E588">
        <v>1</v>
      </c>
      <c r="F588">
        <v>3</v>
      </c>
      <c r="G588">
        <v>2</v>
      </c>
      <c r="H588">
        <v>1</v>
      </c>
      <c r="I588"/>
      <c r="J588"/>
      <c r="K588"/>
      <c r="L588">
        <v>1</v>
      </c>
      <c r="M588"/>
      <c r="N588"/>
      <c r="O588">
        <v>2</v>
      </c>
      <c r="P588">
        <v>2</v>
      </c>
      <c r="Q588">
        <v>85</v>
      </c>
      <c r="R588" s="1">
        <v>2</v>
      </c>
    </row>
    <row r="589" spans="1:18" ht="15.95" customHeight="1" x14ac:dyDescent="0.2">
      <c r="A589" t="s">
        <v>1921</v>
      </c>
      <c r="B589" t="s">
        <v>424</v>
      </c>
      <c r="C589" t="s">
        <v>364</v>
      </c>
      <c r="D589">
        <v>2</v>
      </c>
      <c r="E589">
        <v>0</v>
      </c>
      <c r="F589">
        <v>3</v>
      </c>
      <c r="G589">
        <v>2</v>
      </c>
      <c r="H589">
        <v>1</v>
      </c>
      <c r="I589"/>
      <c r="J589"/>
      <c r="K589">
        <v>1</v>
      </c>
      <c r="L589"/>
      <c r="M589"/>
      <c r="N589">
        <v>2</v>
      </c>
      <c r="O589"/>
      <c r="P589">
        <v>5</v>
      </c>
      <c r="Q589">
        <v>4</v>
      </c>
      <c r="R589" s="1">
        <v>4</v>
      </c>
    </row>
    <row r="590" spans="1:18" ht="15.95" customHeight="1" x14ac:dyDescent="0.2">
      <c r="A590" t="s">
        <v>1341</v>
      </c>
      <c r="B590" t="s">
        <v>307</v>
      </c>
      <c r="C590" t="s">
        <v>338</v>
      </c>
      <c r="D590">
        <v>1</v>
      </c>
      <c r="E590">
        <v>1</v>
      </c>
      <c r="F590">
        <v>2</v>
      </c>
      <c r="G590">
        <v>2</v>
      </c>
      <c r="H590">
        <v>1</v>
      </c>
      <c r="I590"/>
      <c r="J590"/>
      <c r="K590"/>
      <c r="L590">
        <v>1</v>
      </c>
      <c r="M590"/>
      <c r="N590">
        <v>1</v>
      </c>
      <c r="O590">
        <v>4</v>
      </c>
      <c r="P590">
        <v>2</v>
      </c>
      <c r="Q590">
        <v>12</v>
      </c>
      <c r="R590" s="1">
        <v>7</v>
      </c>
    </row>
    <row r="591" spans="1:18" ht="15.95" customHeight="1" x14ac:dyDescent="0.2">
      <c r="A591" t="s">
        <v>2546</v>
      </c>
      <c r="B591" t="s">
        <v>636</v>
      </c>
      <c r="C591" t="s">
        <v>351</v>
      </c>
      <c r="D591">
        <v>0</v>
      </c>
      <c r="E591">
        <v>0</v>
      </c>
      <c r="F591">
        <v>2</v>
      </c>
      <c r="G591">
        <v>2</v>
      </c>
      <c r="H591">
        <v>1</v>
      </c>
      <c r="I591"/>
      <c r="J591"/>
      <c r="K591"/>
      <c r="L591"/>
      <c r="M591"/>
      <c r="N591"/>
      <c r="O591"/>
      <c r="P591">
        <v>3</v>
      </c>
      <c r="Q591">
        <v>4</v>
      </c>
      <c r="R591" s="1">
        <v>0</v>
      </c>
    </row>
    <row r="592" spans="1:18" ht="15.95" customHeight="1" x14ac:dyDescent="0.2">
      <c r="A592" t="s">
        <v>987</v>
      </c>
      <c r="B592" t="s">
        <v>74</v>
      </c>
      <c r="C592" t="s">
        <v>343</v>
      </c>
      <c r="D592">
        <v>3</v>
      </c>
      <c r="E592">
        <v>2</v>
      </c>
      <c r="F592">
        <v>2</v>
      </c>
      <c r="G592">
        <v>2</v>
      </c>
      <c r="H592">
        <v>1</v>
      </c>
      <c r="I592"/>
      <c r="J592"/>
      <c r="K592"/>
      <c r="L592"/>
      <c r="M592"/>
      <c r="N592">
        <v>2</v>
      </c>
      <c r="O592">
        <v>2</v>
      </c>
      <c r="P592">
        <v>3</v>
      </c>
      <c r="Q592">
        <v>15</v>
      </c>
      <c r="R592" s="1">
        <v>2</v>
      </c>
    </row>
    <row r="593" spans="1:18" ht="15.95" customHeight="1" x14ac:dyDescent="0.2">
      <c r="A593" t="s">
        <v>650</v>
      </c>
      <c r="B593" t="s">
        <v>172</v>
      </c>
      <c r="C593" t="s">
        <v>364</v>
      </c>
      <c r="D593">
        <v>13</v>
      </c>
      <c r="E593">
        <v>5</v>
      </c>
      <c r="F593">
        <v>2</v>
      </c>
      <c r="G593">
        <v>2</v>
      </c>
      <c r="H593">
        <v>1</v>
      </c>
      <c r="I593">
        <v>2</v>
      </c>
      <c r="J593"/>
      <c r="K593"/>
      <c r="L593"/>
      <c r="M593"/>
      <c r="N593">
        <v>62</v>
      </c>
      <c r="O593">
        <v>56</v>
      </c>
      <c r="P593">
        <v>6</v>
      </c>
      <c r="Q593">
        <v>3</v>
      </c>
      <c r="R593" s="1">
        <v>4</v>
      </c>
    </row>
    <row r="594" spans="1:18" ht="15.95" customHeight="1" x14ac:dyDescent="0.2">
      <c r="A594" t="s">
        <v>1561</v>
      </c>
      <c r="B594" t="s">
        <v>240</v>
      </c>
      <c r="C594" t="s">
        <v>336</v>
      </c>
      <c r="D594">
        <v>0</v>
      </c>
      <c r="E594">
        <v>0</v>
      </c>
      <c r="F594">
        <v>2</v>
      </c>
      <c r="G594">
        <v>2</v>
      </c>
      <c r="H594">
        <v>1</v>
      </c>
      <c r="I594"/>
      <c r="J594"/>
      <c r="K594"/>
      <c r="L594">
        <v>1</v>
      </c>
      <c r="M594"/>
      <c r="N594"/>
      <c r="O594"/>
      <c r="P594">
        <v>2</v>
      </c>
      <c r="Q594">
        <v>2</v>
      </c>
      <c r="R594" s="1">
        <v>2</v>
      </c>
    </row>
    <row r="595" spans="1:18" ht="15.95" customHeight="1" x14ac:dyDescent="0.2">
      <c r="A595" t="s">
        <v>2364</v>
      </c>
      <c r="B595" t="s">
        <v>438</v>
      </c>
      <c r="C595" t="s">
        <v>336</v>
      </c>
      <c r="D595">
        <v>1</v>
      </c>
      <c r="E595">
        <v>0</v>
      </c>
      <c r="F595">
        <v>2</v>
      </c>
      <c r="G595">
        <v>2</v>
      </c>
      <c r="H595">
        <v>1</v>
      </c>
      <c r="I595"/>
      <c r="J595"/>
      <c r="K595">
        <v>1</v>
      </c>
      <c r="L595"/>
      <c r="M595"/>
      <c r="N595">
        <v>7</v>
      </c>
      <c r="O595"/>
      <c r="P595">
        <v>20</v>
      </c>
      <c r="Q595">
        <v>2</v>
      </c>
      <c r="R595" s="1">
        <v>5</v>
      </c>
    </row>
    <row r="596" spans="1:18" ht="15.95" customHeight="1" x14ac:dyDescent="0.2">
      <c r="A596" t="s">
        <v>2121</v>
      </c>
      <c r="B596" t="s">
        <v>172</v>
      </c>
      <c r="C596" t="s">
        <v>364</v>
      </c>
      <c r="D596">
        <v>1</v>
      </c>
      <c r="E596">
        <v>0</v>
      </c>
      <c r="F596">
        <v>2</v>
      </c>
      <c r="G596">
        <v>2</v>
      </c>
      <c r="H596">
        <v>1</v>
      </c>
      <c r="I596"/>
      <c r="J596"/>
      <c r="K596">
        <v>1</v>
      </c>
      <c r="L596"/>
      <c r="M596"/>
      <c r="N596">
        <v>0</v>
      </c>
      <c r="O596"/>
      <c r="P596">
        <v>5</v>
      </c>
      <c r="Q596">
        <v>3</v>
      </c>
      <c r="R596" s="1">
        <v>0</v>
      </c>
    </row>
    <row r="597" spans="1:18" ht="15.95" customHeight="1" x14ac:dyDescent="0.2">
      <c r="A597" t="s">
        <v>2351</v>
      </c>
      <c r="B597" t="s">
        <v>682</v>
      </c>
      <c r="C597" t="s">
        <v>378</v>
      </c>
      <c r="D597">
        <v>1</v>
      </c>
      <c r="E597">
        <v>0</v>
      </c>
      <c r="F597">
        <v>2</v>
      </c>
      <c r="G597">
        <v>2</v>
      </c>
      <c r="H597">
        <v>1</v>
      </c>
      <c r="I597"/>
      <c r="J597"/>
      <c r="K597"/>
      <c r="L597"/>
      <c r="M597"/>
      <c r="N597">
        <v>1</v>
      </c>
      <c r="O597"/>
      <c r="P597">
        <v>5</v>
      </c>
      <c r="Q597">
        <v>16</v>
      </c>
      <c r="R597" s="1">
        <v>2</v>
      </c>
    </row>
    <row r="598" spans="1:18" ht="15.95" customHeight="1" x14ac:dyDescent="0.2">
      <c r="A598" t="s">
        <v>1963</v>
      </c>
      <c r="B598" t="s">
        <v>534</v>
      </c>
      <c r="C598" t="s">
        <v>345</v>
      </c>
      <c r="D598">
        <v>2</v>
      </c>
      <c r="E598">
        <v>0</v>
      </c>
      <c r="F598">
        <v>2</v>
      </c>
      <c r="G598">
        <v>2</v>
      </c>
      <c r="H598">
        <v>1</v>
      </c>
      <c r="I598"/>
      <c r="J598"/>
      <c r="K598"/>
      <c r="L598"/>
      <c r="M598"/>
      <c r="N598">
        <v>2</v>
      </c>
      <c r="O598"/>
      <c r="P598">
        <v>2</v>
      </c>
      <c r="Q598">
        <v>7</v>
      </c>
      <c r="R598" s="1">
        <v>0</v>
      </c>
    </row>
    <row r="599" spans="1:18" ht="15.95" customHeight="1" x14ac:dyDescent="0.2">
      <c r="A599" t="s">
        <v>350</v>
      </c>
      <c r="B599" t="s">
        <v>424</v>
      </c>
      <c r="C599" t="s">
        <v>364</v>
      </c>
      <c r="D599">
        <v>1</v>
      </c>
      <c r="E599">
        <v>1</v>
      </c>
      <c r="F599">
        <v>2</v>
      </c>
      <c r="G599">
        <v>2</v>
      </c>
      <c r="H599">
        <v>1</v>
      </c>
      <c r="I599"/>
      <c r="J599"/>
      <c r="K599"/>
      <c r="L599"/>
      <c r="M599"/>
      <c r="N599">
        <v>2</v>
      </c>
      <c r="O599">
        <v>1</v>
      </c>
      <c r="P599">
        <v>7</v>
      </c>
      <c r="Q599">
        <v>6</v>
      </c>
      <c r="R599" s="1">
        <v>1</v>
      </c>
    </row>
    <row r="600" spans="1:18" ht="15.95" customHeight="1" x14ac:dyDescent="0.2">
      <c r="A600" t="s">
        <v>1987</v>
      </c>
      <c r="B600" t="s">
        <v>301</v>
      </c>
      <c r="C600" t="s">
        <v>338</v>
      </c>
      <c r="D600">
        <v>2</v>
      </c>
      <c r="E600">
        <v>0</v>
      </c>
      <c r="F600">
        <v>2</v>
      </c>
      <c r="G600">
        <v>2</v>
      </c>
      <c r="H600">
        <v>1</v>
      </c>
      <c r="I600"/>
      <c r="J600"/>
      <c r="K600"/>
      <c r="L600"/>
      <c r="M600">
        <v>1</v>
      </c>
      <c r="N600">
        <v>3</v>
      </c>
      <c r="O600"/>
      <c r="P600">
        <v>2</v>
      </c>
      <c r="Q600">
        <v>2</v>
      </c>
      <c r="R600" s="1">
        <v>9</v>
      </c>
    </row>
    <row r="601" spans="1:18" ht="15.95" customHeight="1" x14ac:dyDescent="0.2">
      <c r="A601" t="s">
        <v>945</v>
      </c>
      <c r="B601" t="s">
        <v>302</v>
      </c>
      <c r="C601" t="s">
        <v>349</v>
      </c>
      <c r="D601">
        <v>6</v>
      </c>
      <c r="E601">
        <v>2</v>
      </c>
      <c r="F601">
        <v>2</v>
      </c>
      <c r="G601">
        <v>2</v>
      </c>
      <c r="H601">
        <v>1</v>
      </c>
      <c r="I601"/>
      <c r="J601"/>
      <c r="K601"/>
      <c r="L601"/>
      <c r="M601"/>
      <c r="N601">
        <v>8</v>
      </c>
      <c r="O601">
        <v>0</v>
      </c>
      <c r="P601">
        <v>3</v>
      </c>
      <c r="Q601">
        <v>8</v>
      </c>
      <c r="R601" s="1">
        <v>2</v>
      </c>
    </row>
    <row r="602" spans="1:18" ht="15.95" customHeight="1" x14ac:dyDescent="0.2">
      <c r="A602" t="s">
        <v>914</v>
      </c>
      <c r="B602" t="s">
        <v>158</v>
      </c>
      <c r="C602" t="s">
        <v>363</v>
      </c>
      <c r="D602">
        <v>1</v>
      </c>
      <c r="E602">
        <v>0</v>
      </c>
      <c r="F602">
        <v>2</v>
      </c>
      <c r="G602">
        <v>2</v>
      </c>
      <c r="H602">
        <v>1</v>
      </c>
      <c r="I602"/>
      <c r="J602"/>
      <c r="K602">
        <v>1</v>
      </c>
      <c r="L602"/>
      <c r="M602">
        <v>1</v>
      </c>
      <c r="N602">
        <v>5</v>
      </c>
      <c r="O602"/>
      <c r="P602">
        <v>4</v>
      </c>
      <c r="Q602">
        <v>0</v>
      </c>
      <c r="R602" s="1">
        <v>12</v>
      </c>
    </row>
    <row r="603" spans="1:18" ht="15.95" customHeight="1" x14ac:dyDescent="0.2">
      <c r="A603" t="s">
        <v>1217</v>
      </c>
      <c r="B603" t="s">
        <v>179</v>
      </c>
      <c r="C603" t="s">
        <v>372</v>
      </c>
      <c r="D603">
        <v>4</v>
      </c>
      <c r="E603">
        <v>1</v>
      </c>
      <c r="F603">
        <v>2</v>
      </c>
      <c r="G603">
        <v>2</v>
      </c>
      <c r="H603">
        <v>1</v>
      </c>
      <c r="I603"/>
      <c r="J603"/>
      <c r="K603">
        <v>1</v>
      </c>
      <c r="L603">
        <v>1</v>
      </c>
      <c r="M603"/>
      <c r="N603">
        <v>3</v>
      </c>
      <c r="O603">
        <v>0</v>
      </c>
      <c r="P603">
        <v>0</v>
      </c>
      <c r="Q603">
        <v>2</v>
      </c>
      <c r="R603" s="1">
        <v>2</v>
      </c>
    </row>
    <row r="604" spans="1:18" ht="15.95" customHeight="1" x14ac:dyDescent="0.2">
      <c r="A604" t="s">
        <v>1830</v>
      </c>
      <c r="B604" t="s">
        <v>318</v>
      </c>
      <c r="C604" t="s">
        <v>360</v>
      </c>
      <c r="D604">
        <v>0</v>
      </c>
      <c r="E604">
        <v>1</v>
      </c>
      <c r="F604">
        <v>2</v>
      </c>
      <c r="G604">
        <v>2</v>
      </c>
      <c r="H604">
        <v>1</v>
      </c>
      <c r="I604"/>
      <c r="J604"/>
      <c r="K604"/>
      <c r="L604">
        <v>1</v>
      </c>
      <c r="M604"/>
      <c r="N604"/>
      <c r="O604">
        <v>0</v>
      </c>
      <c r="P604">
        <v>4</v>
      </c>
      <c r="Q604">
        <v>1</v>
      </c>
      <c r="R604" s="1">
        <v>12</v>
      </c>
    </row>
    <row r="605" spans="1:18" ht="15.95" customHeight="1" x14ac:dyDescent="0.2">
      <c r="A605" t="s">
        <v>1070</v>
      </c>
      <c r="B605" t="s">
        <v>318</v>
      </c>
      <c r="C605" t="s">
        <v>360</v>
      </c>
      <c r="D605">
        <v>1</v>
      </c>
      <c r="E605">
        <v>2</v>
      </c>
      <c r="F605">
        <v>2</v>
      </c>
      <c r="G605">
        <v>2</v>
      </c>
      <c r="H605">
        <v>1</v>
      </c>
      <c r="I605"/>
      <c r="J605"/>
      <c r="K605">
        <v>1</v>
      </c>
      <c r="L605"/>
      <c r="M605"/>
      <c r="N605">
        <v>1</v>
      </c>
      <c r="O605">
        <v>13</v>
      </c>
      <c r="P605">
        <v>71</v>
      </c>
      <c r="Q605">
        <v>4</v>
      </c>
      <c r="R605" s="1">
        <v>0</v>
      </c>
    </row>
    <row r="606" spans="1:18" ht="15.95" customHeight="1" x14ac:dyDescent="0.2">
      <c r="A606" t="s">
        <v>937</v>
      </c>
      <c r="B606" t="s">
        <v>526</v>
      </c>
      <c r="C606" t="s">
        <v>346</v>
      </c>
      <c r="D606">
        <v>6</v>
      </c>
      <c r="E606">
        <v>1</v>
      </c>
      <c r="F606">
        <v>2</v>
      </c>
      <c r="G606">
        <v>2</v>
      </c>
      <c r="H606">
        <v>1</v>
      </c>
      <c r="I606"/>
      <c r="J606"/>
      <c r="K606"/>
      <c r="L606"/>
      <c r="M606"/>
      <c r="N606">
        <v>3</v>
      </c>
      <c r="O606">
        <v>1</v>
      </c>
      <c r="P606">
        <v>6</v>
      </c>
      <c r="Q606">
        <v>5</v>
      </c>
      <c r="R606" s="1">
        <v>1</v>
      </c>
    </row>
    <row r="607" spans="1:18" ht="15.95" customHeight="1" x14ac:dyDescent="0.2">
      <c r="A607" t="s">
        <v>2476</v>
      </c>
      <c r="B607" t="s">
        <v>172</v>
      </c>
      <c r="C607" t="s">
        <v>364</v>
      </c>
      <c r="D607">
        <v>0</v>
      </c>
      <c r="E607">
        <v>0</v>
      </c>
      <c r="F607">
        <v>2</v>
      </c>
      <c r="G607">
        <v>2</v>
      </c>
      <c r="H607">
        <v>1</v>
      </c>
      <c r="I607"/>
      <c r="J607"/>
      <c r="K607"/>
      <c r="L607"/>
      <c r="M607"/>
      <c r="N607"/>
      <c r="O607"/>
      <c r="P607">
        <v>2</v>
      </c>
      <c r="Q607">
        <v>3</v>
      </c>
      <c r="R607" s="1">
        <v>1</v>
      </c>
    </row>
    <row r="608" spans="1:18" ht="15.95" customHeight="1" x14ac:dyDescent="0.2">
      <c r="A608" t="s">
        <v>898</v>
      </c>
      <c r="B608" t="s">
        <v>441</v>
      </c>
      <c r="C608" t="s">
        <v>349</v>
      </c>
      <c r="D608">
        <v>1</v>
      </c>
      <c r="E608">
        <v>3</v>
      </c>
      <c r="F608">
        <v>2</v>
      </c>
      <c r="G608">
        <v>2</v>
      </c>
      <c r="H608">
        <v>1</v>
      </c>
      <c r="I608"/>
      <c r="J608"/>
      <c r="K608"/>
      <c r="L608"/>
      <c r="M608"/>
      <c r="N608">
        <v>0</v>
      </c>
      <c r="O608">
        <v>7</v>
      </c>
      <c r="P608">
        <v>2</v>
      </c>
      <c r="Q608">
        <v>1</v>
      </c>
      <c r="R608" s="1">
        <v>1</v>
      </c>
    </row>
    <row r="609" spans="1:18" ht="15.95" customHeight="1" x14ac:dyDescent="0.2">
      <c r="A609" t="s">
        <v>1600</v>
      </c>
      <c r="B609" t="s">
        <v>558</v>
      </c>
      <c r="C609" t="s">
        <v>361</v>
      </c>
      <c r="D609">
        <v>0</v>
      </c>
      <c r="E609">
        <v>1</v>
      </c>
      <c r="F609">
        <v>2</v>
      </c>
      <c r="G609">
        <v>2</v>
      </c>
      <c r="H609">
        <v>1</v>
      </c>
      <c r="I609"/>
      <c r="J609">
        <v>1</v>
      </c>
      <c r="K609"/>
      <c r="L609">
        <v>1</v>
      </c>
      <c r="M609"/>
      <c r="N609"/>
      <c r="O609">
        <v>42</v>
      </c>
      <c r="P609">
        <v>1</v>
      </c>
      <c r="Q609">
        <v>102</v>
      </c>
      <c r="R609" s="1">
        <v>2</v>
      </c>
    </row>
    <row r="610" spans="1:18" ht="15.95" customHeight="1" x14ac:dyDescent="0.2">
      <c r="A610" t="s">
        <v>1689</v>
      </c>
      <c r="B610" t="s">
        <v>475</v>
      </c>
      <c r="C610" t="s">
        <v>343</v>
      </c>
      <c r="D610">
        <v>0</v>
      </c>
      <c r="E610">
        <v>4</v>
      </c>
      <c r="F610">
        <v>1</v>
      </c>
      <c r="G610">
        <v>2</v>
      </c>
      <c r="H610">
        <v>1</v>
      </c>
      <c r="I610"/>
      <c r="J610">
        <v>1</v>
      </c>
      <c r="K610"/>
      <c r="L610">
        <v>1</v>
      </c>
      <c r="M610"/>
      <c r="N610"/>
      <c r="O610">
        <v>132</v>
      </c>
      <c r="P610">
        <v>1</v>
      </c>
      <c r="Q610">
        <v>17</v>
      </c>
      <c r="R610" s="1">
        <v>2</v>
      </c>
    </row>
    <row r="611" spans="1:18" ht="15.95" customHeight="1" x14ac:dyDescent="0.2">
      <c r="A611" t="s">
        <v>2107</v>
      </c>
      <c r="B611" t="s">
        <v>318</v>
      </c>
      <c r="C611" t="s">
        <v>360</v>
      </c>
      <c r="D611">
        <v>1</v>
      </c>
      <c r="E611">
        <v>1</v>
      </c>
      <c r="F611">
        <v>1</v>
      </c>
      <c r="G611">
        <v>2</v>
      </c>
      <c r="H611">
        <v>1</v>
      </c>
      <c r="I611"/>
      <c r="J611">
        <v>1</v>
      </c>
      <c r="K611">
        <v>1</v>
      </c>
      <c r="L611"/>
      <c r="M611"/>
      <c r="N611">
        <v>3</v>
      </c>
      <c r="O611">
        <v>1</v>
      </c>
      <c r="P611">
        <v>1</v>
      </c>
      <c r="Q611">
        <v>6</v>
      </c>
      <c r="R611" s="1">
        <v>12</v>
      </c>
    </row>
    <row r="612" spans="1:18" ht="15.95" customHeight="1" x14ac:dyDescent="0.2">
      <c r="A612" t="s">
        <v>1305</v>
      </c>
      <c r="B612" t="s">
        <v>526</v>
      </c>
      <c r="C612" t="s">
        <v>346</v>
      </c>
      <c r="D612">
        <v>2</v>
      </c>
      <c r="E612">
        <v>1</v>
      </c>
      <c r="F612">
        <v>1</v>
      </c>
      <c r="G612">
        <v>2</v>
      </c>
      <c r="H612">
        <v>1</v>
      </c>
      <c r="I612"/>
      <c r="J612"/>
      <c r="K612"/>
      <c r="L612"/>
      <c r="M612"/>
      <c r="N612">
        <v>1</v>
      </c>
      <c r="O612">
        <v>56</v>
      </c>
      <c r="P612">
        <v>4</v>
      </c>
      <c r="Q612">
        <v>61</v>
      </c>
      <c r="R612" s="1">
        <v>4</v>
      </c>
    </row>
    <row r="613" spans="1:18" ht="15.95" customHeight="1" x14ac:dyDescent="0.2">
      <c r="A613" t="s">
        <v>1059</v>
      </c>
      <c r="B613" t="s">
        <v>308</v>
      </c>
      <c r="C613" t="s">
        <v>363</v>
      </c>
      <c r="D613">
        <v>1</v>
      </c>
      <c r="E613">
        <v>2</v>
      </c>
      <c r="F613">
        <v>1</v>
      </c>
      <c r="G613">
        <v>2</v>
      </c>
      <c r="H613">
        <v>1</v>
      </c>
      <c r="I613"/>
      <c r="J613"/>
      <c r="K613"/>
      <c r="L613"/>
      <c r="M613"/>
      <c r="N613">
        <v>1</v>
      </c>
      <c r="O613">
        <v>3</v>
      </c>
      <c r="P613">
        <v>10</v>
      </c>
      <c r="Q613">
        <v>8</v>
      </c>
      <c r="R613" s="1">
        <v>1</v>
      </c>
    </row>
    <row r="614" spans="1:18" ht="15.95" customHeight="1" x14ac:dyDescent="0.2">
      <c r="A614" t="s">
        <v>1896</v>
      </c>
      <c r="B614" t="s">
        <v>320</v>
      </c>
      <c r="C614" t="s">
        <v>351</v>
      </c>
      <c r="D614">
        <v>3</v>
      </c>
      <c r="E614">
        <v>1</v>
      </c>
      <c r="F614">
        <v>1</v>
      </c>
      <c r="G614">
        <v>2</v>
      </c>
      <c r="H614">
        <v>1</v>
      </c>
      <c r="I614"/>
      <c r="J614"/>
      <c r="K614"/>
      <c r="L614"/>
      <c r="M614"/>
      <c r="N614">
        <v>2</v>
      </c>
      <c r="O614">
        <v>2</v>
      </c>
      <c r="P614">
        <v>1</v>
      </c>
      <c r="Q614">
        <v>11</v>
      </c>
      <c r="R614" s="1">
        <v>7</v>
      </c>
    </row>
    <row r="615" spans="1:18" ht="15.95" customHeight="1" x14ac:dyDescent="0.2">
      <c r="A615" t="s">
        <v>1948</v>
      </c>
      <c r="B615" t="s">
        <v>310</v>
      </c>
      <c r="C615" t="s">
        <v>346</v>
      </c>
      <c r="D615">
        <v>2</v>
      </c>
      <c r="E615">
        <v>0</v>
      </c>
      <c r="F615">
        <v>1</v>
      </c>
      <c r="G615">
        <v>2</v>
      </c>
      <c r="H615">
        <v>1</v>
      </c>
      <c r="I615">
        <v>1</v>
      </c>
      <c r="J615"/>
      <c r="K615">
        <v>1</v>
      </c>
      <c r="L615"/>
      <c r="M615"/>
      <c r="N615">
        <v>13</v>
      </c>
      <c r="O615"/>
      <c r="P615">
        <v>0</v>
      </c>
      <c r="Q615">
        <v>2</v>
      </c>
      <c r="R615" s="1">
        <v>4</v>
      </c>
    </row>
    <row r="616" spans="1:18" ht="15.95" customHeight="1" x14ac:dyDescent="0.2">
      <c r="A616" t="s">
        <v>1141</v>
      </c>
      <c r="B616" t="s">
        <v>179</v>
      </c>
      <c r="C616" t="s">
        <v>372</v>
      </c>
      <c r="D616">
        <v>0</v>
      </c>
      <c r="E616">
        <v>2</v>
      </c>
      <c r="F616">
        <v>1</v>
      </c>
      <c r="G616">
        <v>2</v>
      </c>
      <c r="H616">
        <v>1</v>
      </c>
      <c r="I616"/>
      <c r="J616"/>
      <c r="K616"/>
      <c r="L616">
        <v>1</v>
      </c>
      <c r="M616">
        <v>1</v>
      </c>
      <c r="N616"/>
      <c r="O616">
        <v>4</v>
      </c>
      <c r="P616">
        <v>1</v>
      </c>
      <c r="Q616">
        <v>57</v>
      </c>
      <c r="R616" s="1">
        <v>25</v>
      </c>
    </row>
    <row r="617" spans="1:18" ht="15.95" customHeight="1" x14ac:dyDescent="0.2">
      <c r="A617" t="s">
        <v>2129</v>
      </c>
      <c r="B617" t="s">
        <v>67</v>
      </c>
      <c r="C617" t="s">
        <v>336</v>
      </c>
      <c r="D617">
        <v>1</v>
      </c>
      <c r="E617">
        <v>0</v>
      </c>
      <c r="F617">
        <v>1</v>
      </c>
      <c r="G617">
        <v>2</v>
      </c>
      <c r="H617">
        <v>1</v>
      </c>
      <c r="I617">
        <v>1</v>
      </c>
      <c r="J617"/>
      <c r="K617"/>
      <c r="L617"/>
      <c r="M617">
        <v>1</v>
      </c>
      <c r="N617">
        <v>1</v>
      </c>
      <c r="O617"/>
      <c r="P617">
        <v>5</v>
      </c>
      <c r="Q617">
        <v>3</v>
      </c>
      <c r="R617" s="1">
        <v>14</v>
      </c>
    </row>
    <row r="618" spans="1:18" ht="15.95" customHeight="1" x14ac:dyDescent="0.2">
      <c r="A618" t="s">
        <v>803</v>
      </c>
      <c r="B618" t="s">
        <v>173</v>
      </c>
      <c r="C618" t="s">
        <v>378</v>
      </c>
      <c r="D618">
        <v>6</v>
      </c>
      <c r="E618">
        <v>3</v>
      </c>
      <c r="F618">
        <v>1</v>
      </c>
      <c r="G618">
        <v>2</v>
      </c>
      <c r="H618">
        <v>1</v>
      </c>
      <c r="I618"/>
      <c r="J618"/>
      <c r="K618"/>
      <c r="L618">
        <v>2</v>
      </c>
      <c r="M618"/>
      <c r="N618">
        <v>6</v>
      </c>
      <c r="O618">
        <v>3</v>
      </c>
      <c r="P618">
        <v>1</v>
      </c>
      <c r="Q618">
        <v>25</v>
      </c>
      <c r="R618" s="1">
        <v>3</v>
      </c>
    </row>
    <row r="619" spans="1:18" ht="15.95" customHeight="1" x14ac:dyDescent="0.2">
      <c r="A619" t="s">
        <v>1532</v>
      </c>
      <c r="B619" t="s">
        <v>404</v>
      </c>
      <c r="C619" t="s">
        <v>343</v>
      </c>
      <c r="D619">
        <v>0</v>
      </c>
      <c r="E619">
        <v>1</v>
      </c>
      <c r="F619">
        <v>1</v>
      </c>
      <c r="G619">
        <v>2</v>
      </c>
      <c r="H619">
        <v>1</v>
      </c>
      <c r="I619"/>
      <c r="J619"/>
      <c r="K619"/>
      <c r="L619">
        <v>1</v>
      </c>
      <c r="M619"/>
      <c r="N619"/>
      <c r="O619">
        <v>3</v>
      </c>
      <c r="P619">
        <v>4</v>
      </c>
      <c r="Q619">
        <v>8</v>
      </c>
      <c r="R619" s="1">
        <v>1</v>
      </c>
    </row>
    <row r="620" spans="1:18" ht="15.95" customHeight="1" x14ac:dyDescent="0.2">
      <c r="A620" t="s">
        <v>796</v>
      </c>
      <c r="B620" t="s">
        <v>172</v>
      </c>
      <c r="C620" t="s">
        <v>364</v>
      </c>
      <c r="D620">
        <v>9</v>
      </c>
      <c r="E620">
        <v>3</v>
      </c>
      <c r="F620">
        <v>1</v>
      </c>
      <c r="G620">
        <v>2</v>
      </c>
      <c r="H620">
        <v>1</v>
      </c>
      <c r="I620">
        <v>2</v>
      </c>
      <c r="J620"/>
      <c r="K620"/>
      <c r="L620"/>
      <c r="M620"/>
      <c r="N620">
        <v>290</v>
      </c>
      <c r="O620">
        <v>50</v>
      </c>
      <c r="P620">
        <v>3</v>
      </c>
      <c r="Q620">
        <v>3</v>
      </c>
      <c r="R620" s="1">
        <v>22</v>
      </c>
    </row>
    <row r="621" spans="1:18" ht="15.95" customHeight="1" x14ac:dyDescent="0.2">
      <c r="A621" t="s">
        <v>968</v>
      </c>
      <c r="B621" t="s">
        <v>558</v>
      </c>
      <c r="C621" t="s">
        <v>361</v>
      </c>
      <c r="D621">
        <v>4</v>
      </c>
      <c r="E621">
        <v>2</v>
      </c>
      <c r="F621">
        <v>1</v>
      </c>
      <c r="G621">
        <v>2</v>
      </c>
      <c r="H621">
        <v>1</v>
      </c>
      <c r="I621">
        <v>1</v>
      </c>
      <c r="J621"/>
      <c r="K621"/>
      <c r="L621"/>
      <c r="M621"/>
      <c r="N621">
        <v>25</v>
      </c>
      <c r="O621">
        <v>2</v>
      </c>
      <c r="P621">
        <v>0</v>
      </c>
      <c r="Q621">
        <v>3</v>
      </c>
      <c r="R621" s="1">
        <v>2</v>
      </c>
    </row>
    <row r="622" spans="1:18" ht="15.95" customHeight="1" x14ac:dyDescent="0.2">
      <c r="A622" t="s">
        <v>1066</v>
      </c>
      <c r="B622" t="s">
        <v>172</v>
      </c>
      <c r="C622" t="s">
        <v>364</v>
      </c>
      <c r="D622">
        <v>1</v>
      </c>
      <c r="E622">
        <v>2</v>
      </c>
      <c r="F622">
        <v>1</v>
      </c>
      <c r="G622">
        <v>2</v>
      </c>
      <c r="H622">
        <v>1</v>
      </c>
      <c r="I622"/>
      <c r="J622"/>
      <c r="K622"/>
      <c r="L622"/>
      <c r="M622"/>
      <c r="N622">
        <v>2</v>
      </c>
      <c r="O622">
        <v>4</v>
      </c>
      <c r="P622">
        <v>1</v>
      </c>
      <c r="Q622">
        <v>1</v>
      </c>
      <c r="R622" s="1">
        <v>2</v>
      </c>
    </row>
    <row r="623" spans="1:18" ht="15.95" customHeight="1" x14ac:dyDescent="0.2">
      <c r="A623" t="s">
        <v>1163</v>
      </c>
      <c r="B623" t="s">
        <v>179</v>
      </c>
      <c r="C623" t="s">
        <v>372</v>
      </c>
      <c r="D623">
        <v>0</v>
      </c>
      <c r="E623">
        <v>2</v>
      </c>
      <c r="F623">
        <v>1</v>
      </c>
      <c r="G623">
        <v>2</v>
      </c>
      <c r="H623">
        <v>1</v>
      </c>
      <c r="I623"/>
      <c r="J623"/>
      <c r="K623"/>
      <c r="L623"/>
      <c r="M623"/>
      <c r="N623"/>
      <c r="O623">
        <v>5</v>
      </c>
      <c r="P623">
        <v>3</v>
      </c>
      <c r="Q623">
        <v>5</v>
      </c>
      <c r="R623" s="1">
        <v>1</v>
      </c>
    </row>
    <row r="624" spans="1:18" ht="15.95" customHeight="1" x14ac:dyDescent="0.2">
      <c r="A624" t="s">
        <v>757</v>
      </c>
      <c r="B624" t="s">
        <v>315</v>
      </c>
      <c r="C624" t="s">
        <v>363</v>
      </c>
      <c r="D624">
        <v>2</v>
      </c>
      <c r="E624">
        <v>4</v>
      </c>
      <c r="F624">
        <v>1</v>
      </c>
      <c r="G624">
        <v>2</v>
      </c>
      <c r="H624">
        <v>1</v>
      </c>
      <c r="I624"/>
      <c r="J624">
        <v>1</v>
      </c>
      <c r="K624"/>
      <c r="L624"/>
      <c r="M624">
        <v>1</v>
      </c>
      <c r="N624">
        <v>27</v>
      </c>
      <c r="O624">
        <v>58</v>
      </c>
      <c r="P624">
        <v>0</v>
      </c>
      <c r="Q624">
        <v>1</v>
      </c>
      <c r="R624" s="1">
        <v>7</v>
      </c>
    </row>
    <row r="625" spans="1:18" ht="15.95" customHeight="1" x14ac:dyDescent="0.2">
      <c r="A625" t="s">
        <v>739</v>
      </c>
      <c r="B625" t="s">
        <v>449</v>
      </c>
      <c r="C625" t="s">
        <v>338</v>
      </c>
      <c r="D625">
        <v>3</v>
      </c>
      <c r="E625">
        <v>4</v>
      </c>
      <c r="F625">
        <v>1</v>
      </c>
      <c r="G625">
        <v>2</v>
      </c>
      <c r="H625">
        <v>1</v>
      </c>
      <c r="I625"/>
      <c r="J625"/>
      <c r="K625">
        <v>1</v>
      </c>
      <c r="L625"/>
      <c r="M625"/>
      <c r="N625">
        <v>1</v>
      </c>
      <c r="O625">
        <v>3</v>
      </c>
      <c r="P625">
        <v>1</v>
      </c>
      <c r="Q625">
        <v>2</v>
      </c>
      <c r="R625" s="1">
        <v>3</v>
      </c>
    </row>
    <row r="626" spans="1:18" ht="15.95" customHeight="1" x14ac:dyDescent="0.2">
      <c r="A626" t="s">
        <v>1255</v>
      </c>
      <c r="B626" t="s">
        <v>157</v>
      </c>
      <c r="C626" t="s">
        <v>349</v>
      </c>
      <c r="D626">
        <v>2</v>
      </c>
      <c r="E626">
        <v>1</v>
      </c>
      <c r="F626">
        <v>1</v>
      </c>
      <c r="G626">
        <v>2</v>
      </c>
      <c r="H626">
        <v>1</v>
      </c>
      <c r="I626">
        <v>1</v>
      </c>
      <c r="J626"/>
      <c r="K626">
        <v>1</v>
      </c>
      <c r="L626"/>
      <c r="M626"/>
      <c r="N626">
        <v>6</v>
      </c>
      <c r="O626">
        <v>0</v>
      </c>
      <c r="P626">
        <v>9</v>
      </c>
      <c r="Q626">
        <v>5</v>
      </c>
      <c r="R626" s="1">
        <v>2</v>
      </c>
    </row>
    <row r="627" spans="1:18" ht="15.95" customHeight="1" x14ac:dyDescent="0.2">
      <c r="A627" t="s">
        <v>1962</v>
      </c>
      <c r="B627" t="s">
        <v>449</v>
      </c>
      <c r="C627" t="s">
        <v>338</v>
      </c>
      <c r="D627">
        <v>2</v>
      </c>
      <c r="E627">
        <v>0</v>
      </c>
      <c r="F627">
        <v>0</v>
      </c>
      <c r="G627">
        <v>2</v>
      </c>
      <c r="H627">
        <v>1</v>
      </c>
      <c r="I627"/>
      <c r="J627"/>
      <c r="K627"/>
      <c r="L627">
        <v>1</v>
      </c>
      <c r="M627"/>
      <c r="N627">
        <v>3</v>
      </c>
      <c r="O627"/>
      <c r="P627"/>
      <c r="Q627">
        <v>826</v>
      </c>
      <c r="R627" s="1">
        <v>1</v>
      </c>
    </row>
    <row r="628" spans="1:18" ht="15.95" customHeight="1" x14ac:dyDescent="0.2">
      <c r="A628" t="s">
        <v>2234</v>
      </c>
      <c r="B628" t="s">
        <v>431</v>
      </c>
      <c r="C628" t="s">
        <v>349</v>
      </c>
      <c r="D628">
        <v>1</v>
      </c>
      <c r="E628">
        <v>1</v>
      </c>
      <c r="F628">
        <v>0</v>
      </c>
      <c r="G628">
        <v>2</v>
      </c>
      <c r="H628">
        <v>1</v>
      </c>
      <c r="I628"/>
      <c r="J628"/>
      <c r="K628"/>
      <c r="L628"/>
      <c r="M628"/>
      <c r="N628">
        <v>1</v>
      </c>
      <c r="O628">
        <v>3</v>
      </c>
      <c r="P628"/>
      <c r="Q628">
        <v>9</v>
      </c>
      <c r="R628" s="1">
        <v>1</v>
      </c>
    </row>
    <row r="629" spans="1:18" ht="15.95" customHeight="1" x14ac:dyDescent="0.2">
      <c r="A629" t="s">
        <v>1011</v>
      </c>
      <c r="B629" t="s">
        <v>558</v>
      </c>
      <c r="C629" t="s">
        <v>361</v>
      </c>
      <c r="D629">
        <v>2</v>
      </c>
      <c r="E629">
        <v>3</v>
      </c>
      <c r="F629">
        <v>0</v>
      </c>
      <c r="G629">
        <v>2</v>
      </c>
      <c r="H629">
        <v>1</v>
      </c>
      <c r="I629"/>
      <c r="J629"/>
      <c r="K629"/>
      <c r="L629"/>
      <c r="M629"/>
      <c r="N629">
        <v>2</v>
      </c>
      <c r="O629">
        <v>7</v>
      </c>
      <c r="P629"/>
      <c r="Q629">
        <v>6</v>
      </c>
      <c r="R629" s="1">
        <v>12</v>
      </c>
    </row>
    <row r="630" spans="1:18" ht="15.95" customHeight="1" x14ac:dyDescent="0.2">
      <c r="A630" t="s">
        <v>1046</v>
      </c>
      <c r="B630" t="s">
        <v>173</v>
      </c>
      <c r="C630" t="s">
        <v>378</v>
      </c>
      <c r="D630">
        <v>1</v>
      </c>
      <c r="E630">
        <v>1</v>
      </c>
      <c r="F630">
        <v>0</v>
      </c>
      <c r="G630">
        <v>2</v>
      </c>
      <c r="H630">
        <v>1</v>
      </c>
      <c r="I630"/>
      <c r="J630"/>
      <c r="K630"/>
      <c r="L630"/>
      <c r="M630"/>
      <c r="N630">
        <v>24</v>
      </c>
      <c r="O630">
        <v>1</v>
      </c>
      <c r="P630"/>
      <c r="Q630">
        <v>3</v>
      </c>
      <c r="R630" s="1">
        <v>4</v>
      </c>
    </row>
    <row r="631" spans="1:18" ht="15.95" customHeight="1" x14ac:dyDescent="0.2">
      <c r="A631" t="s">
        <v>1398</v>
      </c>
      <c r="B631" t="s">
        <v>526</v>
      </c>
      <c r="C631" t="s">
        <v>346</v>
      </c>
      <c r="D631">
        <v>2</v>
      </c>
      <c r="E631">
        <v>1</v>
      </c>
      <c r="F631">
        <v>0</v>
      </c>
      <c r="G631">
        <v>2</v>
      </c>
      <c r="H631">
        <v>1</v>
      </c>
      <c r="I631"/>
      <c r="J631"/>
      <c r="K631"/>
      <c r="L631"/>
      <c r="M631"/>
      <c r="N631">
        <v>1</v>
      </c>
      <c r="O631">
        <v>1</v>
      </c>
      <c r="P631"/>
      <c r="Q631">
        <v>2</v>
      </c>
      <c r="R631" s="1">
        <v>1</v>
      </c>
    </row>
    <row r="632" spans="1:18" ht="15.95" customHeight="1" x14ac:dyDescent="0.2">
      <c r="A632" t="s">
        <v>2859</v>
      </c>
      <c r="B632" t="s">
        <v>158</v>
      </c>
      <c r="C632" t="s">
        <v>363</v>
      </c>
      <c r="D632">
        <v>0</v>
      </c>
      <c r="E632">
        <v>0</v>
      </c>
      <c r="F632">
        <v>0</v>
      </c>
      <c r="G632">
        <v>2</v>
      </c>
      <c r="H632">
        <v>1</v>
      </c>
      <c r="I632"/>
      <c r="J632"/>
      <c r="K632"/>
      <c r="L632">
        <v>1</v>
      </c>
      <c r="M632"/>
      <c r="N632"/>
      <c r="O632"/>
      <c r="P632"/>
      <c r="Q632">
        <v>42</v>
      </c>
      <c r="R632" s="1">
        <v>2</v>
      </c>
    </row>
    <row r="633" spans="1:18" ht="15.95" customHeight="1" x14ac:dyDescent="0.2">
      <c r="A633" t="s">
        <v>2419</v>
      </c>
      <c r="B633" t="s">
        <v>314</v>
      </c>
      <c r="C633" t="s">
        <v>360</v>
      </c>
      <c r="D633">
        <v>0</v>
      </c>
      <c r="E633">
        <v>0</v>
      </c>
      <c r="F633">
        <v>0</v>
      </c>
      <c r="G633">
        <v>2</v>
      </c>
      <c r="H633">
        <v>1</v>
      </c>
      <c r="I633"/>
      <c r="J633"/>
      <c r="K633"/>
      <c r="L633">
        <v>1</v>
      </c>
      <c r="M633"/>
      <c r="N633"/>
      <c r="O633"/>
      <c r="P633"/>
      <c r="Q633">
        <v>24</v>
      </c>
      <c r="R633" s="1">
        <v>4</v>
      </c>
    </row>
    <row r="634" spans="1:18" ht="15.95" customHeight="1" x14ac:dyDescent="0.2">
      <c r="A634" t="s">
        <v>1364</v>
      </c>
      <c r="B634" t="s">
        <v>310</v>
      </c>
      <c r="C634" t="s">
        <v>346</v>
      </c>
      <c r="D634">
        <v>1</v>
      </c>
      <c r="E634">
        <v>2</v>
      </c>
      <c r="F634">
        <v>0</v>
      </c>
      <c r="G634">
        <v>2</v>
      </c>
      <c r="H634">
        <v>1</v>
      </c>
      <c r="I634"/>
      <c r="J634"/>
      <c r="K634"/>
      <c r="L634"/>
      <c r="M634"/>
      <c r="N634">
        <v>2</v>
      </c>
      <c r="O634">
        <v>6</v>
      </c>
      <c r="P634"/>
      <c r="Q634">
        <v>10</v>
      </c>
      <c r="R634" s="1">
        <v>1</v>
      </c>
    </row>
    <row r="635" spans="1:18" ht="15.95" customHeight="1" x14ac:dyDescent="0.2">
      <c r="A635" t="s">
        <v>752</v>
      </c>
      <c r="B635" t="s">
        <v>496</v>
      </c>
      <c r="C635" t="s">
        <v>343</v>
      </c>
      <c r="D635">
        <v>2</v>
      </c>
      <c r="E635">
        <v>4</v>
      </c>
      <c r="F635">
        <v>0</v>
      </c>
      <c r="G635">
        <v>2</v>
      </c>
      <c r="H635">
        <v>1</v>
      </c>
      <c r="I635"/>
      <c r="J635"/>
      <c r="K635"/>
      <c r="L635"/>
      <c r="M635"/>
      <c r="N635">
        <v>2</v>
      </c>
      <c r="O635">
        <v>8</v>
      </c>
      <c r="P635"/>
      <c r="Q635">
        <v>12</v>
      </c>
      <c r="R635" s="1">
        <v>1</v>
      </c>
    </row>
    <row r="636" spans="1:18" ht="15.95" customHeight="1" x14ac:dyDescent="0.2">
      <c r="A636" t="s">
        <v>2564</v>
      </c>
      <c r="B636" t="s">
        <v>275</v>
      </c>
      <c r="C636" t="s">
        <v>349</v>
      </c>
      <c r="D636">
        <v>0</v>
      </c>
      <c r="E636">
        <v>0</v>
      </c>
      <c r="F636">
        <v>0</v>
      </c>
      <c r="G636">
        <v>2</v>
      </c>
      <c r="H636">
        <v>1</v>
      </c>
      <c r="I636"/>
      <c r="J636"/>
      <c r="K636"/>
      <c r="L636">
        <v>1</v>
      </c>
      <c r="M636"/>
      <c r="N636"/>
      <c r="O636"/>
      <c r="P636"/>
      <c r="Q636">
        <v>60</v>
      </c>
      <c r="R636" s="1">
        <v>3</v>
      </c>
    </row>
    <row r="637" spans="1:18" ht="15.95" customHeight="1" x14ac:dyDescent="0.2">
      <c r="A637" t="s">
        <v>2406</v>
      </c>
      <c r="B637" t="s">
        <v>374</v>
      </c>
      <c r="C637" t="s">
        <v>336</v>
      </c>
      <c r="D637">
        <v>0</v>
      </c>
      <c r="E637">
        <v>0</v>
      </c>
      <c r="F637">
        <v>0</v>
      </c>
      <c r="G637">
        <v>2</v>
      </c>
      <c r="H637">
        <v>1</v>
      </c>
      <c r="I637"/>
      <c r="J637"/>
      <c r="K637"/>
      <c r="L637">
        <v>1</v>
      </c>
      <c r="M637"/>
      <c r="N637"/>
      <c r="O637"/>
      <c r="P637"/>
      <c r="Q637">
        <v>17</v>
      </c>
      <c r="R637" s="1">
        <v>2</v>
      </c>
    </row>
    <row r="638" spans="1:18" ht="15.95" customHeight="1" x14ac:dyDescent="0.2">
      <c r="A638" t="s">
        <v>1017</v>
      </c>
      <c r="B638" t="s">
        <v>555</v>
      </c>
      <c r="C638" t="s">
        <v>363</v>
      </c>
      <c r="D638">
        <v>1</v>
      </c>
      <c r="E638">
        <v>1</v>
      </c>
      <c r="F638">
        <v>0</v>
      </c>
      <c r="G638">
        <v>2</v>
      </c>
      <c r="H638">
        <v>1</v>
      </c>
      <c r="I638"/>
      <c r="J638"/>
      <c r="K638"/>
      <c r="L638"/>
      <c r="M638"/>
      <c r="N638">
        <v>1</v>
      </c>
      <c r="O638">
        <v>1</v>
      </c>
      <c r="P638"/>
      <c r="Q638">
        <v>1</v>
      </c>
      <c r="R638" s="1">
        <v>1</v>
      </c>
    </row>
    <row r="639" spans="1:18" ht="15.95" customHeight="1" x14ac:dyDescent="0.2">
      <c r="A639" t="s">
        <v>1020</v>
      </c>
      <c r="B639" t="s">
        <v>526</v>
      </c>
      <c r="C639" t="s">
        <v>346</v>
      </c>
      <c r="D639">
        <v>4</v>
      </c>
      <c r="E639">
        <v>1</v>
      </c>
      <c r="F639">
        <v>0</v>
      </c>
      <c r="G639">
        <v>2</v>
      </c>
      <c r="H639">
        <v>1</v>
      </c>
      <c r="I639"/>
      <c r="J639"/>
      <c r="K639"/>
      <c r="L639"/>
      <c r="M639"/>
      <c r="N639">
        <v>9</v>
      </c>
      <c r="O639">
        <v>1</v>
      </c>
      <c r="P639"/>
      <c r="Q639">
        <v>17</v>
      </c>
      <c r="R639" s="1">
        <v>2</v>
      </c>
    </row>
    <row r="640" spans="1:18" ht="15.95" customHeight="1" x14ac:dyDescent="0.2">
      <c r="A640" t="s">
        <v>2456</v>
      </c>
      <c r="B640" t="s">
        <v>558</v>
      </c>
      <c r="C640" t="s">
        <v>361</v>
      </c>
      <c r="D640">
        <v>0</v>
      </c>
      <c r="E640">
        <v>0</v>
      </c>
      <c r="F640">
        <v>0</v>
      </c>
      <c r="G640">
        <v>2</v>
      </c>
      <c r="H640">
        <v>1</v>
      </c>
      <c r="I640"/>
      <c r="J640"/>
      <c r="K640"/>
      <c r="L640"/>
      <c r="M640"/>
      <c r="N640"/>
      <c r="O640"/>
      <c r="P640"/>
      <c r="Q640">
        <v>4</v>
      </c>
      <c r="R640" s="1">
        <v>2</v>
      </c>
    </row>
    <row r="641" spans="1:18" ht="15.95" customHeight="1" x14ac:dyDescent="0.2">
      <c r="A641" t="s">
        <v>982</v>
      </c>
      <c r="B641" t="s">
        <v>157</v>
      </c>
      <c r="C641" t="s">
        <v>349</v>
      </c>
      <c r="D641">
        <v>3</v>
      </c>
      <c r="E641">
        <v>2</v>
      </c>
      <c r="F641">
        <v>0</v>
      </c>
      <c r="G641">
        <v>2</v>
      </c>
      <c r="H641">
        <v>1</v>
      </c>
      <c r="I641"/>
      <c r="J641"/>
      <c r="K641"/>
      <c r="L641"/>
      <c r="M641"/>
      <c r="N641">
        <v>14</v>
      </c>
      <c r="O641">
        <v>5</v>
      </c>
      <c r="P641"/>
      <c r="Q641">
        <v>22</v>
      </c>
      <c r="R641" s="1">
        <v>0</v>
      </c>
    </row>
    <row r="642" spans="1:18" ht="15.95" customHeight="1" x14ac:dyDescent="0.2">
      <c r="A642" t="s">
        <v>581</v>
      </c>
      <c r="B642" t="s">
        <v>67</v>
      </c>
      <c r="C642" t="s">
        <v>336</v>
      </c>
      <c r="D642">
        <v>0</v>
      </c>
      <c r="E642">
        <v>0</v>
      </c>
      <c r="F642">
        <v>0</v>
      </c>
      <c r="G642">
        <v>2</v>
      </c>
      <c r="H642">
        <v>1</v>
      </c>
      <c r="I642"/>
      <c r="J642"/>
      <c r="K642"/>
      <c r="L642"/>
      <c r="M642"/>
      <c r="N642"/>
      <c r="O642"/>
      <c r="P642"/>
      <c r="Q642">
        <v>4</v>
      </c>
      <c r="R642" s="1">
        <v>2</v>
      </c>
    </row>
    <row r="643" spans="1:18" ht="15.95" customHeight="1" x14ac:dyDescent="0.2">
      <c r="A643" t="s">
        <v>1288</v>
      </c>
      <c r="B643" t="s">
        <v>314</v>
      </c>
      <c r="C643" t="s">
        <v>360</v>
      </c>
      <c r="D643">
        <v>1</v>
      </c>
      <c r="E643">
        <v>1</v>
      </c>
      <c r="F643">
        <v>0</v>
      </c>
      <c r="G643">
        <v>2</v>
      </c>
      <c r="H643">
        <v>1</v>
      </c>
      <c r="I643"/>
      <c r="J643"/>
      <c r="K643"/>
      <c r="L643"/>
      <c r="M643"/>
      <c r="N643">
        <v>1</v>
      </c>
      <c r="O643">
        <v>1</v>
      </c>
      <c r="P643"/>
      <c r="Q643">
        <v>3</v>
      </c>
      <c r="R643" s="1">
        <v>1</v>
      </c>
    </row>
    <row r="644" spans="1:18" ht="15.95" customHeight="1" x14ac:dyDescent="0.2">
      <c r="A644" t="s">
        <v>2223</v>
      </c>
      <c r="B644" t="s">
        <v>555</v>
      </c>
      <c r="C644" t="s">
        <v>363</v>
      </c>
      <c r="D644">
        <v>1</v>
      </c>
      <c r="E644">
        <v>0</v>
      </c>
      <c r="F644">
        <v>0</v>
      </c>
      <c r="G644">
        <v>2</v>
      </c>
      <c r="H644">
        <v>1</v>
      </c>
      <c r="I644"/>
      <c r="J644"/>
      <c r="K644"/>
      <c r="L644"/>
      <c r="M644"/>
      <c r="N644">
        <v>0</v>
      </c>
      <c r="O644"/>
      <c r="P644"/>
      <c r="Q644">
        <v>9</v>
      </c>
      <c r="R644" s="1">
        <v>0</v>
      </c>
    </row>
    <row r="645" spans="1:18" ht="15.95" customHeight="1" x14ac:dyDescent="0.2">
      <c r="A645" t="s">
        <v>849</v>
      </c>
      <c r="B645" t="s">
        <v>174</v>
      </c>
      <c r="C645" t="s">
        <v>355</v>
      </c>
      <c r="D645">
        <v>3</v>
      </c>
      <c r="E645">
        <v>3</v>
      </c>
      <c r="F645">
        <v>0</v>
      </c>
      <c r="G645">
        <v>2</v>
      </c>
      <c r="H645">
        <v>1</v>
      </c>
      <c r="I645">
        <v>1</v>
      </c>
      <c r="J645"/>
      <c r="K645"/>
      <c r="L645"/>
      <c r="M645"/>
      <c r="N645">
        <v>8</v>
      </c>
      <c r="O645">
        <v>3</v>
      </c>
      <c r="P645"/>
      <c r="Q645">
        <v>1</v>
      </c>
      <c r="R645" s="1">
        <v>3</v>
      </c>
    </row>
    <row r="646" spans="1:18" ht="15.95" customHeight="1" x14ac:dyDescent="0.2">
      <c r="A646" t="s">
        <v>1269</v>
      </c>
      <c r="B646" t="s">
        <v>307</v>
      </c>
      <c r="C646" t="s">
        <v>338</v>
      </c>
      <c r="D646">
        <v>2</v>
      </c>
      <c r="E646">
        <v>1</v>
      </c>
      <c r="F646">
        <v>0</v>
      </c>
      <c r="G646">
        <v>2</v>
      </c>
      <c r="H646">
        <v>1</v>
      </c>
      <c r="I646"/>
      <c r="J646"/>
      <c r="K646"/>
      <c r="L646">
        <v>1</v>
      </c>
      <c r="M646"/>
      <c r="N646">
        <v>7</v>
      </c>
      <c r="O646">
        <v>2</v>
      </c>
      <c r="P646"/>
      <c r="Q646">
        <v>4</v>
      </c>
      <c r="R646" s="1">
        <v>1</v>
      </c>
    </row>
    <row r="647" spans="1:18" ht="15.95" customHeight="1" x14ac:dyDescent="0.2">
      <c r="A647" t="s">
        <v>1477</v>
      </c>
      <c r="B647" t="s">
        <v>446</v>
      </c>
      <c r="C647" t="s">
        <v>372</v>
      </c>
      <c r="D647">
        <v>1</v>
      </c>
      <c r="E647">
        <v>1</v>
      </c>
      <c r="F647">
        <v>0</v>
      </c>
      <c r="G647">
        <v>2</v>
      </c>
      <c r="H647">
        <v>1</v>
      </c>
      <c r="I647">
        <v>1</v>
      </c>
      <c r="J647"/>
      <c r="K647"/>
      <c r="L647">
        <v>1</v>
      </c>
      <c r="M647"/>
      <c r="N647">
        <v>8</v>
      </c>
      <c r="O647">
        <v>6</v>
      </c>
      <c r="P647"/>
      <c r="Q647">
        <v>15</v>
      </c>
      <c r="R647" s="1">
        <v>0</v>
      </c>
    </row>
    <row r="648" spans="1:18" ht="15.95" customHeight="1" x14ac:dyDescent="0.2">
      <c r="A648" t="s">
        <v>1076</v>
      </c>
      <c r="B648" t="s">
        <v>558</v>
      </c>
      <c r="C648" t="s">
        <v>361</v>
      </c>
      <c r="D648">
        <v>1</v>
      </c>
      <c r="E648">
        <v>0</v>
      </c>
      <c r="F648">
        <v>0</v>
      </c>
      <c r="G648">
        <v>2</v>
      </c>
      <c r="H648">
        <v>1</v>
      </c>
      <c r="I648"/>
      <c r="J648"/>
      <c r="K648"/>
      <c r="L648"/>
      <c r="M648"/>
      <c r="N648">
        <v>2</v>
      </c>
      <c r="O648"/>
      <c r="P648"/>
      <c r="Q648">
        <v>7</v>
      </c>
      <c r="R648" s="1">
        <v>1</v>
      </c>
    </row>
    <row r="649" spans="1:18" ht="15.95" customHeight="1" x14ac:dyDescent="0.2">
      <c r="A649" t="s">
        <v>2136</v>
      </c>
      <c r="B649" t="s">
        <v>411</v>
      </c>
      <c r="C649" t="s">
        <v>336</v>
      </c>
      <c r="D649">
        <v>1</v>
      </c>
      <c r="E649">
        <v>0</v>
      </c>
      <c r="F649">
        <v>0</v>
      </c>
      <c r="G649">
        <v>2</v>
      </c>
      <c r="H649">
        <v>1</v>
      </c>
      <c r="I649">
        <v>1</v>
      </c>
      <c r="J649"/>
      <c r="K649"/>
      <c r="L649">
        <v>1</v>
      </c>
      <c r="M649"/>
      <c r="N649">
        <v>6</v>
      </c>
      <c r="O649"/>
      <c r="P649"/>
      <c r="Q649">
        <v>2</v>
      </c>
      <c r="R649" s="1">
        <v>1</v>
      </c>
    </row>
    <row r="650" spans="1:18" ht="15.95" customHeight="1" x14ac:dyDescent="0.2">
      <c r="A650" t="s">
        <v>1012</v>
      </c>
      <c r="B650" t="s">
        <v>428</v>
      </c>
      <c r="C650" t="s">
        <v>336</v>
      </c>
      <c r="D650">
        <v>2</v>
      </c>
      <c r="E650">
        <v>2</v>
      </c>
      <c r="F650">
        <v>7</v>
      </c>
      <c r="G650">
        <v>1</v>
      </c>
      <c r="H650">
        <v>1</v>
      </c>
      <c r="I650"/>
      <c r="J650"/>
      <c r="K650">
        <v>2</v>
      </c>
      <c r="L650">
        <v>1</v>
      </c>
      <c r="M650"/>
      <c r="N650">
        <v>3</v>
      </c>
      <c r="O650">
        <v>16</v>
      </c>
      <c r="P650">
        <v>257</v>
      </c>
      <c r="Q650">
        <v>2</v>
      </c>
      <c r="R650" s="1">
        <v>1</v>
      </c>
    </row>
    <row r="651" spans="1:18" ht="15.95" customHeight="1" x14ac:dyDescent="0.2">
      <c r="A651" t="s">
        <v>2498</v>
      </c>
      <c r="B651" t="s">
        <v>404</v>
      </c>
      <c r="C651" t="s">
        <v>343</v>
      </c>
      <c r="D651">
        <v>0</v>
      </c>
      <c r="E651">
        <v>0</v>
      </c>
      <c r="F651">
        <v>5</v>
      </c>
      <c r="G651">
        <v>1</v>
      </c>
      <c r="H651">
        <v>1</v>
      </c>
      <c r="I651"/>
      <c r="J651"/>
      <c r="K651"/>
      <c r="L651"/>
      <c r="M651"/>
      <c r="N651"/>
      <c r="O651"/>
      <c r="P651">
        <v>9</v>
      </c>
      <c r="Q651">
        <v>0</v>
      </c>
      <c r="R651" s="1">
        <v>2</v>
      </c>
    </row>
    <row r="652" spans="1:18" ht="15.95" customHeight="1" x14ac:dyDescent="0.2">
      <c r="A652" t="s">
        <v>979</v>
      </c>
      <c r="B652" t="s">
        <v>171</v>
      </c>
      <c r="C652" t="s">
        <v>364</v>
      </c>
      <c r="D652">
        <v>3</v>
      </c>
      <c r="E652">
        <v>2</v>
      </c>
      <c r="F652">
        <v>5</v>
      </c>
      <c r="G652">
        <v>1</v>
      </c>
      <c r="H652">
        <v>1</v>
      </c>
      <c r="I652"/>
      <c r="J652"/>
      <c r="K652">
        <v>1</v>
      </c>
      <c r="L652"/>
      <c r="M652"/>
      <c r="N652">
        <v>5</v>
      </c>
      <c r="O652">
        <v>3</v>
      </c>
      <c r="P652">
        <v>25</v>
      </c>
      <c r="Q652">
        <v>1</v>
      </c>
      <c r="R652" s="1">
        <v>11</v>
      </c>
    </row>
    <row r="653" spans="1:18" ht="15.95" customHeight="1" x14ac:dyDescent="0.2">
      <c r="A653" t="s">
        <v>1265</v>
      </c>
      <c r="B653" t="s">
        <v>313</v>
      </c>
      <c r="C653" t="s">
        <v>336</v>
      </c>
      <c r="D653">
        <v>2</v>
      </c>
      <c r="E653">
        <v>1</v>
      </c>
      <c r="F653">
        <v>5</v>
      </c>
      <c r="G653">
        <v>1</v>
      </c>
      <c r="H653">
        <v>1</v>
      </c>
      <c r="I653"/>
      <c r="J653"/>
      <c r="K653"/>
      <c r="L653"/>
      <c r="M653"/>
      <c r="N653">
        <v>2</v>
      </c>
      <c r="O653">
        <v>3</v>
      </c>
      <c r="P653">
        <v>4</v>
      </c>
      <c r="Q653">
        <v>1</v>
      </c>
      <c r="R653" s="1">
        <v>14</v>
      </c>
    </row>
    <row r="654" spans="1:18" ht="15.95" customHeight="1" x14ac:dyDescent="0.2">
      <c r="A654" t="s">
        <v>1005</v>
      </c>
      <c r="B654" t="s">
        <v>316</v>
      </c>
      <c r="C654" t="s">
        <v>378</v>
      </c>
      <c r="D654">
        <v>1</v>
      </c>
      <c r="E654">
        <v>2</v>
      </c>
      <c r="F654">
        <v>4</v>
      </c>
      <c r="G654">
        <v>1</v>
      </c>
      <c r="H654">
        <v>1</v>
      </c>
      <c r="I654"/>
      <c r="J654"/>
      <c r="K654"/>
      <c r="L654"/>
      <c r="M654"/>
      <c r="N654">
        <v>1</v>
      </c>
      <c r="O654">
        <v>2</v>
      </c>
      <c r="P654">
        <v>3</v>
      </c>
      <c r="Q654">
        <v>2</v>
      </c>
      <c r="R654" s="1">
        <v>3</v>
      </c>
    </row>
    <row r="655" spans="1:18" ht="15.95" customHeight="1" x14ac:dyDescent="0.2">
      <c r="A655" t="s">
        <v>1877</v>
      </c>
      <c r="B655" t="s">
        <v>318</v>
      </c>
      <c r="C655" t="s">
        <v>360</v>
      </c>
      <c r="D655">
        <v>4</v>
      </c>
      <c r="E655">
        <v>1</v>
      </c>
      <c r="F655">
        <v>4</v>
      </c>
      <c r="G655">
        <v>1</v>
      </c>
      <c r="H655">
        <v>1</v>
      </c>
      <c r="I655"/>
      <c r="J655"/>
      <c r="K655"/>
      <c r="L655"/>
      <c r="M655"/>
      <c r="N655">
        <v>5</v>
      </c>
      <c r="O655">
        <v>1</v>
      </c>
      <c r="P655">
        <v>13</v>
      </c>
      <c r="Q655">
        <v>2</v>
      </c>
      <c r="R655" s="1">
        <v>1</v>
      </c>
    </row>
    <row r="656" spans="1:18" ht="15.95" customHeight="1" x14ac:dyDescent="0.2">
      <c r="A656" t="s">
        <v>1063</v>
      </c>
      <c r="B656" t="s">
        <v>170</v>
      </c>
      <c r="C656" t="s">
        <v>336</v>
      </c>
      <c r="D656">
        <v>1</v>
      </c>
      <c r="E656">
        <v>2</v>
      </c>
      <c r="F656">
        <v>4</v>
      </c>
      <c r="G656">
        <v>1</v>
      </c>
      <c r="H656">
        <v>1</v>
      </c>
      <c r="I656"/>
      <c r="J656"/>
      <c r="K656"/>
      <c r="L656"/>
      <c r="M656"/>
      <c r="N656">
        <v>1</v>
      </c>
      <c r="O656">
        <v>3</v>
      </c>
      <c r="P656">
        <v>8</v>
      </c>
      <c r="Q656">
        <v>4</v>
      </c>
      <c r="R656" s="1">
        <v>1</v>
      </c>
    </row>
    <row r="657" spans="1:18" ht="15.95" customHeight="1" x14ac:dyDescent="0.2">
      <c r="A657" t="s">
        <v>1919</v>
      </c>
      <c r="B657" t="s">
        <v>633</v>
      </c>
      <c r="C657" t="s">
        <v>351</v>
      </c>
      <c r="D657">
        <v>2</v>
      </c>
      <c r="E657">
        <v>0</v>
      </c>
      <c r="F657">
        <v>4</v>
      </c>
      <c r="G657">
        <v>1</v>
      </c>
      <c r="H657">
        <v>1</v>
      </c>
      <c r="I657"/>
      <c r="J657"/>
      <c r="K657"/>
      <c r="L657"/>
      <c r="M657"/>
      <c r="N657">
        <v>6</v>
      </c>
      <c r="O657"/>
      <c r="P657">
        <v>44</v>
      </c>
      <c r="Q657">
        <v>2</v>
      </c>
      <c r="R657" s="1">
        <v>1</v>
      </c>
    </row>
    <row r="658" spans="1:18" ht="15.95" customHeight="1" x14ac:dyDescent="0.2">
      <c r="A658" t="s">
        <v>1208</v>
      </c>
      <c r="B658" t="s">
        <v>320</v>
      </c>
      <c r="C658" t="s">
        <v>351</v>
      </c>
      <c r="D658">
        <v>4</v>
      </c>
      <c r="E658">
        <v>1</v>
      </c>
      <c r="F658">
        <v>4</v>
      </c>
      <c r="G658">
        <v>1</v>
      </c>
      <c r="H658">
        <v>1</v>
      </c>
      <c r="I658"/>
      <c r="J658"/>
      <c r="K658"/>
      <c r="L658"/>
      <c r="M658">
        <v>1</v>
      </c>
      <c r="N658">
        <v>2</v>
      </c>
      <c r="O658">
        <v>3</v>
      </c>
      <c r="P658">
        <v>8</v>
      </c>
      <c r="Q658">
        <v>1</v>
      </c>
      <c r="R658" s="1">
        <v>12</v>
      </c>
    </row>
    <row r="659" spans="1:18" ht="15.95" customHeight="1" x14ac:dyDescent="0.2">
      <c r="A659" t="s">
        <v>967</v>
      </c>
      <c r="B659" t="s">
        <v>177</v>
      </c>
      <c r="C659" t="s">
        <v>345</v>
      </c>
      <c r="D659">
        <v>4</v>
      </c>
      <c r="E659">
        <v>2</v>
      </c>
      <c r="F659">
        <v>4</v>
      </c>
      <c r="G659">
        <v>1</v>
      </c>
      <c r="H659">
        <v>1</v>
      </c>
      <c r="I659">
        <v>1</v>
      </c>
      <c r="J659"/>
      <c r="K659"/>
      <c r="L659"/>
      <c r="M659"/>
      <c r="N659">
        <v>6</v>
      </c>
      <c r="O659">
        <v>3</v>
      </c>
      <c r="P659">
        <v>6</v>
      </c>
      <c r="Q659">
        <v>10</v>
      </c>
      <c r="R659" s="1">
        <v>0</v>
      </c>
    </row>
    <row r="660" spans="1:18" ht="15.95" customHeight="1" x14ac:dyDescent="0.2">
      <c r="A660" t="s">
        <v>897</v>
      </c>
      <c r="B660" t="s">
        <v>411</v>
      </c>
      <c r="C660" t="s">
        <v>336</v>
      </c>
      <c r="D660">
        <v>1</v>
      </c>
      <c r="E660">
        <v>3</v>
      </c>
      <c r="F660">
        <v>4</v>
      </c>
      <c r="G660">
        <v>1</v>
      </c>
      <c r="H660">
        <v>1</v>
      </c>
      <c r="I660"/>
      <c r="J660"/>
      <c r="K660"/>
      <c r="L660">
        <v>1</v>
      </c>
      <c r="M660"/>
      <c r="N660">
        <v>2</v>
      </c>
      <c r="O660">
        <v>3</v>
      </c>
      <c r="P660">
        <v>6</v>
      </c>
      <c r="Q660">
        <v>3</v>
      </c>
      <c r="R660" s="1">
        <v>1</v>
      </c>
    </row>
    <row r="661" spans="1:18" ht="15.95" customHeight="1" x14ac:dyDescent="0.2">
      <c r="A661" t="s">
        <v>733</v>
      </c>
      <c r="B661" t="s">
        <v>428</v>
      </c>
      <c r="C661" t="s">
        <v>336</v>
      </c>
      <c r="D661">
        <v>4</v>
      </c>
      <c r="E661">
        <v>3</v>
      </c>
      <c r="F661">
        <v>3</v>
      </c>
      <c r="G661">
        <v>1</v>
      </c>
      <c r="H661">
        <v>1</v>
      </c>
      <c r="I661">
        <v>2</v>
      </c>
      <c r="J661"/>
      <c r="K661"/>
      <c r="L661"/>
      <c r="M661"/>
      <c r="N661">
        <v>12</v>
      </c>
      <c r="O661">
        <v>11</v>
      </c>
      <c r="P661">
        <v>7</v>
      </c>
      <c r="Q661">
        <v>2</v>
      </c>
      <c r="R661" s="1">
        <v>4</v>
      </c>
    </row>
    <row r="662" spans="1:18" ht="15.95" customHeight="1" x14ac:dyDescent="0.2">
      <c r="A662" t="s">
        <v>1290</v>
      </c>
      <c r="B662" t="s">
        <v>428</v>
      </c>
      <c r="C662" t="s">
        <v>336</v>
      </c>
      <c r="D662">
        <v>1</v>
      </c>
      <c r="E662">
        <v>2</v>
      </c>
      <c r="F662">
        <v>3</v>
      </c>
      <c r="G662">
        <v>1</v>
      </c>
      <c r="H662">
        <v>1</v>
      </c>
      <c r="I662">
        <v>1</v>
      </c>
      <c r="J662"/>
      <c r="K662"/>
      <c r="L662"/>
      <c r="M662"/>
      <c r="N662">
        <v>5</v>
      </c>
      <c r="O662">
        <v>6</v>
      </c>
      <c r="P662">
        <v>11</v>
      </c>
      <c r="Q662">
        <v>3</v>
      </c>
      <c r="R662" s="1">
        <v>2</v>
      </c>
    </row>
    <row r="663" spans="1:18" ht="15.95" customHeight="1" x14ac:dyDescent="0.2">
      <c r="A663" t="s">
        <v>1045</v>
      </c>
      <c r="B663" t="s">
        <v>261</v>
      </c>
      <c r="C663" t="s">
        <v>360</v>
      </c>
      <c r="D663">
        <v>1</v>
      </c>
      <c r="E663">
        <v>1</v>
      </c>
      <c r="F663">
        <v>3</v>
      </c>
      <c r="G663">
        <v>1</v>
      </c>
      <c r="H663">
        <v>1</v>
      </c>
      <c r="I663"/>
      <c r="J663"/>
      <c r="K663"/>
      <c r="L663"/>
      <c r="M663"/>
      <c r="N663">
        <v>5</v>
      </c>
      <c r="O663">
        <v>1</v>
      </c>
      <c r="P663">
        <v>8</v>
      </c>
      <c r="Q663">
        <v>2</v>
      </c>
      <c r="R663" s="1">
        <v>2</v>
      </c>
    </row>
    <row r="664" spans="1:18" ht="15.95" customHeight="1" x14ac:dyDescent="0.2">
      <c r="A664" t="s">
        <v>1037</v>
      </c>
      <c r="B664" t="s">
        <v>534</v>
      </c>
      <c r="C664" t="s">
        <v>345</v>
      </c>
      <c r="D664">
        <v>1</v>
      </c>
      <c r="E664">
        <v>2</v>
      </c>
      <c r="F664">
        <v>3</v>
      </c>
      <c r="G664">
        <v>1</v>
      </c>
      <c r="H664">
        <v>1</v>
      </c>
      <c r="I664"/>
      <c r="J664"/>
      <c r="K664"/>
      <c r="L664"/>
      <c r="M664"/>
      <c r="N664">
        <v>0</v>
      </c>
      <c r="O664">
        <v>3</v>
      </c>
      <c r="P664">
        <v>3</v>
      </c>
      <c r="Q664">
        <v>2</v>
      </c>
      <c r="R664" s="1">
        <v>1</v>
      </c>
    </row>
    <row r="665" spans="1:18" ht="15.95" customHeight="1" x14ac:dyDescent="0.2">
      <c r="A665" t="s">
        <v>771</v>
      </c>
      <c r="B665" t="s">
        <v>310</v>
      </c>
      <c r="C665" t="s">
        <v>346</v>
      </c>
      <c r="D665">
        <v>1</v>
      </c>
      <c r="E665">
        <v>4</v>
      </c>
      <c r="F665">
        <v>3</v>
      </c>
      <c r="G665">
        <v>1</v>
      </c>
      <c r="H665">
        <v>1</v>
      </c>
      <c r="I665"/>
      <c r="J665"/>
      <c r="K665"/>
      <c r="L665"/>
      <c r="M665"/>
      <c r="N665">
        <v>0</v>
      </c>
      <c r="O665">
        <v>4</v>
      </c>
      <c r="P665">
        <v>1</v>
      </c>
      <c r="Q665">
        <v>2</v>
      </c>
      <c r="R665" s="1">
        <v>2</v>
      </c>
    </row>
    <row r="666" spans="1:18" ht="15.95" customHeight="1" x14ac:dyDescent="0.2">
      <c r="A666" t="s">
        <v>1848</v>
      </c>
      <c r="B666" t="s">
        <v>526</v>
      </c>
      <c r="C666" t="s">
        <v>346</v>
      </c>
      <c r="D666">
        <v>0</v>
      </c>
      <c r="E666">
        <v>1</v>
      </c>
      <c r="F666">
        <v>3</v>
      </c>
      <c r="G666">
        <v>1</v>
      </c>
      <c r="H666">
        <v>1</v>
      </c>
      <c r="I666"/>
      <c r="J666"/>
      <c r="K666">
        <v>1</v>
      </c>
      <c r="L666"/>
      <c r="M666"/>
      <c r="N666"/>
      <c r="O666">
        <v>8</v>
      </c>
      <c r="P666">
        <v>6</v>
      </c>
      <c r="Q666">
        <v>2</v>
      </c>
      <c r="R666" s="1">
        <v>0</v>
      </c>
    </row>
    <row r="667" spans="1:18" ht="15.95" customHeight="1" x14ac:dyDescent="0.2">
      <c r="A667" t="s">
        <v>1002</v>
      </c>
      <c r="B667" t="s">
        <v>67</v>
      </c>
      <c r="C667" t="s">
        <v>336</v>
      </c>
      <c r="D667">
        <v>2</v>
      </c>
      <c r="E667">
        <v>2</v>
      </c>
      <c r="F667">
        <v>3</v>
      </c>
      <c r="G667">
        <v>1</v>
      </c>
      <c r="H667">
        <v>1</v>
      </c>
      <c r="I667"/>
      <c r="J667"/>
      <c r="K667">
        <v>1</v>
      </c>
      <c r="L667"/>
      <c r="M667"/>
      <c r="N667">
        <v>24</v>
      </c>
      <c r="O667">
        <v>6</v>
      </c>
      <c r="P667">
        <v>14</v>
      </c>
      <c r="Q667">
        <v>0</v>
      </c>
      <c r="R667" s="1">
        <v>8</v>
      </c>
    </row>
    <row r="668" spans="1:18" ht="15.95" customHeight="1" x14ac:dyDescent="0.2">
      <c r="A668" t="s">
        <v>631</v>
      </c>
      <c r="B668" t="s">
        <v>398</v>
      </c>
      <c r="C668" t="s">
        <v>345</v>
      </c>
      <c r="D668">
        <v>0</v>
      </c>
      <c r="E668">
        <v>1</v>
      </c>
      <c r="F668">
        <v>3</v>
      </c>
      <c r="G668">
        <v>1</v>
      </c>
      <c r="H668">
        <v>1</v>
      </c>
      <c r="I668"/>
      <c r="J668"/>
      <c r="K668"/>
      <c r="L668"/>
      <c r="M668"/>
      <c r="N668"/>
      <c r="O668">
        <v>2</v>
      </c>
      <c r="P668">
        <v>4</v>
      </c>
      <c r="Q668">
        <v>2</v>
      </c>
      <c r="R668" s="1">
        <v>1</v>
      </c>
    </row>
    <row r="669" spans="1:18" ht="15.95" customHeight="1" x14ac:dyDescent="0.2">
      <c r="A669" t="s">
        <v>1270</v>
      </c>
      <c r="B669" t="s">
        <v>174</v>
      </c>
      <c r="C669" t="s">
        <v>355</v>
      </c>
      <c r="D669">
        <v>2</v>
      </c>
      <c r="E669">
        <v>1</v>
      </c>
      <c r="F669">
        <v>3</v>
      </c>
      <c r="G669">
        <v>1</v>
      </c>
      <c r="H669">
        <v>1</v>
      </c>
      <c r="I669">
        <v>1</v>
      </c>
      <c r="J669"/>
      <c r="K669"/>
      <c r="L669"/>
      <c r="M669"/>
      <c r="N669">
        <v>24</v>
      </c>
      <c r="O669">
        <v>1</v>
      </c>
      <c r="P669">
        <v>4</v>
      </c>
      <c r="Q669">
        <v>1</v>
      </c>
      <c r="R669" s="1">
        <v>1</v>
      </c>
    </row>
    <row r="670" spans="1:18" ht="15.95" customHeight="1" x14ac:dyDescent="0.2">
      <c r="A670" t="s">
        <v>2187</v>
      </c>
      <c r="B670" t="s">
        <v>275</v>
      </c>
      <c r="C670" t="s">
        <v>349</v>
      </c>
      <c r="D670">
        <v>1</v>
      </c>
      <c r="E670">
        <v>0</v>
      </c>
      <c r="F670">
        <v>3</v>
      </c>
      <c r="G670">
        <v>1</v>
      </c>
      <c r="H670">
        <v>1</v>
      </c>
      <c r="I670"/>
      <c r="J670"/>
      <c r="K670"/>
      <c r="L670"/>
      <c r="M670"/>
      <c r="N670">
        <v>2</v>
      </c>
      <c r="O670"/>
      <c r="P670">
        <v>7</v>
      </c>
      <c r="Q670">
        <v>1</v>
      </c>
      <c r="R670" s="1">
        <v>1</v>
      </c>
    </row>
    <row r="671" spans="1:18" ht="15.95" customHeight="1" x14ac:dyDescent="0.2">
      <c r="A671" t="s">
        <v>795</v>
      </c>
      <c r="B671" t="s">
        <v>319</v>
      </c>
      <c r="C671" t="s">
        <v>349</v>
      </c>
      <c r="D671">
        <v>0</v>
      </c>
      <c r="E671">
        <v>4</v>
      </c>
      <c r="F671">
        <v>3</v>
      </c>
      <c r="G671">
        <v>1</v>
      </c>
      <c r="H671">
        <v>1</v>
      </c>
      <c r="I671"/>
      <c r="J671"/>
      <c r="K671"/>
      <c r="L671"/>
      <c r="M671"/>
      <c r="N671"/>
      <c r="O671">
        <v>7</v>
      </c>
      <c r="P671">
        <v>10</v>
      </c>
      <c r="Q671">
        <v>2</v>
      </c>
      <c r="R671" s="1">
        <v>1</v>
      </c>
    </row>
    <row r="672" spans="1:18" ht="15.95" customHeight="1" x14ac:dyDescent="0.2">
      <c r="A672" t="s">
        <v>770</v>
      </c>
      <c r="B672" t="s">
        <v>315</v>
      </c>
      <c r="C672" t="s">
        <v>363</v>
      </c>
      <c r="D672">
        <v>1</v>
      </c>
      <c r="E672">
        <v>5</v>
      </c>
      <c r="F672">
        <v>2</v>
      </c>
      <c r="G672">
        <v>1</v>
      </c>
      <c r="H672">
        <v>1</v>
      </c>
      <c r="I672"/>
      <c r="J672">
        <v>2</v>
      </c>
      <c r="K672"/>
      <c r="L672"/>
      <c r="M672">
        <v>1</v>
      </c>
      <c r="N672">
        <v>1</v>
      </c>
      <c r="O672">
        <v>231</v>
      </c>
      <c r="P672">
        <v>7</v>
      </c>
      <c r="Q672">
        <v>4</v>
      </c>
      <c r="R672" s="1">
        <v>1</v>
      </c>
    </row>
    <row r="673" spans="1:18" ht="15.95" customHeight="1" x14ac:dyDescent="0.2">
      <c r="A673" t="s">
        <v>1990</v>
      </c>
      <c r="B673" t="s">
        <v>467</v>
      </c>
      <c r="C673" t="s">
        <v>336</v>
      </c>
      <c r="D673">
        <v>2</v>
      </c>
      <c r="E673">
        <v>0</v>
      </c>
      <c r="F673">
        <v>2</v>
      </c>
      <c r="G673">
        <v>1</v>
      </c>
      <c r="H673">
        <v>1</v>
      </c>
      <c r="I673"/>
      <c r="J673"/>
      <c r="K673"/>
      <c r="L673"/>
      <c r="M673"/>
      <c r="N673">
        <v>2</v>
      </c>
      <c r="O673"/>
      <c r="P673">
        <v>4</v>
      </c>
      <c r="Q673">
        <v>1</v>
      </c>
      <c r="R673" s="1">
        <v>3</v>
      </c>
    </row>
    <row r="674" spans="1:18" ht="15.95" customHeight="1" x14ac:dyDescent="0.2">
      <c r="A674" t="s">
        <v>792</v>
      </c>
      <c r="B674" t="s">
        <v>50</v>
      </c>
      <c r="C674" t="s">
        <v>338</v>
      </c>
      <c r="D674">
        <v>0</v>
      </c>
      <c r="E674">
        <v>4</v>
      </c>
      <c r="F674">
        <v>2</v>
      </c>
      <c r="G674">
        <v>1</v>
      </c>
      <c r="H674">
        <v>1</v>
      </c>
      <c r="I674"/>
      <c r="J674"/>
      <c r="K674"/>
      <c r="L674"/>
      <c r="M674"/>
      <c r="N674"/>
      <c r="O674">
        <v>13</v>
      </c>
      <c r="P674">
        <v>4</v>
      </c>
      <c r="Q674">
        <v>7</v>
      </c>
      <c r="R674" s="1">
        <v>1</v>
      </c>
    </row>
    <row r="675" spans="1:18" ht="15.95" customHeight="1" x14ac:dyDescent="0.2">
      <c r="A675" t="s">
        <v>2138</v>
      </c>
      <c r="B675" t="s">
        <v>158</v>
      </c>
      <c r="C675" t="s">
        <v>363</v>
      </c>
      <c r="D675">
        <v>1</v>
      </c>
      <c r="E675">
        <v>0</v>
      </c>
      <c r="F675">
        <v>2</v>
      </c>
      <c r="G675">
        <v>1</v>
      </c>
      <c r="H675">
        <v>1</v>
      </c>
      <c r="I675">
        <v>1</v>
      </c>
      <c r="J675"/>
      <c r="K675"/>
      <c r="L675"/>
      <c r="M675"/>
      <c r="N675">
        <v>5</v>
      </c>
      <c r="O675"/>
      <c r="P675">
        <v>4</v>
      </c>
      <c r="Q675">
        <v>15</v>
      </c>
      <c r="R675" s="1">
        <v>1</v>
      </c>
    </row>
    <row r="676" spans="1:18" ht="15.95" customHeight="1" x14ac:dyDescent="0.2">
      <c r="A676" t="s">
        <v>1793</v>
      </c>
      <c r="B676" t="s">
        <v>240</v>
      </c>
      <c r="C676" t="s">
        <v>336</v>
      </c>
      <c r="D676">
        <v>0</v>
      </c>
      <c r="E676">
        <v>1</v>
      </c>
      <c r="F676">
        <v>2</v>
      </c>
      <c r="G676">
        <v>1</v>
      </c>
      <c r="H676">
        <v>1</v>
      </c>
      <c r="I676"/>
      <c r="J676"/>
      <c r="K676"/>
      <c r="L676"/>
      <c r="M676"/>
      <c r="N676"/>
      <c r="O676">
        <v>1</v>
      </c>
      <c r="P676">
        <v>1</v>
      </c>
      <c r="Q676">
        <v>15</v>
      </c>
      <c r="R676" s="1">
        <v>0</v>
      </c>
    </row>
    <row r="677" spans="1:18" ht="15.95" customHeight="1" x14ac:dyDescent="0.2">
      <c r="A677" t="s">
        <v>1524</v>
      </c>
      <c r="B677" t="s">
        <v>312</v>
      </c>
      <c r="C677" t="s">
        <v>351</v>
      </c>
      <c r="D677">
        <v>0</v>
      </c>
      <c r="E677">
        <v>1</v>
      </c>
      <c r="F677">
        <v>2</v>
      </c>
      <c r="G677">
        <v>1</v>
      </c>
      <c r="H677">
        <v>1</v>
      </c>
      <c r="I677"/>
      <c r="J677"/>
      <c r="K677"/>
      <c r="L677"/>
      <c r="M677">
        <v>1</v>
      </c>
      <c r="N677"/>
      <c r="O677">
        <v>2</v>
      </c>
      <c r="P677">
        <v>10</v>
      </c>
      <c r="Q677">
        <v>23</v>
      </c>
      <c r="R677" s="1">
        <v>3</v>
      </c>
    </row>
    <row r="678" spans="1:18" ht="15.95" customHeight="1" x14ac:dyDescent="0.2">
      <c r="A678" t="s">
        <v>1119</v>
      </c>
      <c r="B678" t="s">
        <v>547</v>
      </c>
      <c r="C678" t="s">
        <v>338</v>
      </c>
      <c r="D678">
        <v>0</v>
      </c>
      <c r="E678">
        <v>2</v>
      </c>
      <c r="F678">
        <v>2</v>
      </c>
      <c r="G678">
        <v>1</v>
      </c>
      <c r="H678">
        <v>1</v>
      </c>
      <c r="I678"/>
      <c r="J678"/>
      <c r="K678"/>
      <c r="L678"/>
      <c r="M678"/>
      <c r="N678"/>
      <c r="O678">
        <v>0</v>
      </c>
      <c r="P678">
        <v>1</v>
      </c>
      <c r="Q678">
        <v>0</v>
      </c>
      <c r="R678" s="1">
        <v>4</v>
      </c>
    </row>
    <row r="679" spans="1:18" ht="15.95" customHeight="1" x14ac:dyDescent="0.2">
      <c r="A679" t="s">
        <v>2481</v>
      </c>
      <c r="B679" t="s">
        <v>307</v>
      </c>
      <c r="C679" t="s">
        <v>338</v>
      </c>
      <c r="D679">
        <v>0</v>
      </c>
      <c r="E679">
        <v>0</v>
      </c>
      <c r="F679">
        <v>2</v>
      </c>
      <c r="G679">
        <v>1</v>
      </c>
      <c r="H679">
        <v>1</v>
      </c>
      <c r="I679"/>
      <c r="J679"/>
      <c r="K679"/>
      <c r="L679"/>
      <c r="M679"/>
      <c r="N679"/>
      <c r="O679"/>
      <c r="P679">
        <v>4</v>
      </c>
      <c r="Q679">
        <v>1</v>
      </c>
      <c r="R679" s="1">
        <v>7</v>
      </c>
    </row>
    <row r="680" spans="1:18" ht="15.95" customHeight="1" x14ac:dyDescent="0.2">
      <c r="A680" t="s">
        <v>2839</v>
      </c>
      <c r="B680" t="s">
        <v>179</v>
      </c>
      <c r="C680" t="s">
        <v>372</v>
      </c>
      <c r="D680">
        <v>0</v>
      </c>
      <c r="E680">
        <v>0</v>
      </c>
      <c r="F680">
        <v>2</v>
      </c>
      <c r="G680">
        <v>1</v>
      </c>
      <c r="H680">
        <v>1</v>
      </c>
      <c r="I680"/>
      <c r="J680"/>
      <c r="K680"/>
      <c r="L680">
        <v>1</v>
      </c>
      <c r="M680"/>
      <c r="N680"/>
      <c r="O680"/>
      <c r="P680">
        <v>2</v>
      </c>
      <c r="Q680">
        <v>5</v>
      </c>
      <c r="R680" s="1">
        <v>4</v>
      </c>
    </row>
    <row r="681" spans="1:18" ht="15.95" customHeight="1" x14ac:dyDescent="0.2">
      <c r="A681" t="s">
        <v>953</v>
      </c>
      <c r="B681" t="s">
        <v>177</v>
      </c>
      <c r="C681" t="s">
        <v>345</v>
      </c>
      <c r="D681">
        <v>6</v>
      </c>
      <c r="E681">
        <v>3</v>
      </c>
      <c r="F681">
        <v>2</v>
      </c>
      <c r="G681">
        <v>1</v>
      </c>
      <c r="H681">
        <v>1</v>
      </c>
      <c r="I681">
        <v>1</v>
      </c>
      <c r="J681">
        <v>1</v>
      </c>
      <c r="K681"/>
      <c r="L681"/>
      <c r="M681">
        <v>1</v>
      </c>
      <c r="N681">
        <v>20</v>
      </c>
      <c r="O681">
        <v>11</v>
      </c>
      <c r="P681">
        <v>9</v>
      </c>
      <c r="Q681">
        <v>29</v>
      </c>
      <c r="R681" s="1">
        <v>233</v>
      </c>
    </row>
    <row r="682" spans="1:18" ht="15.95" customHeight="1" x14ac:dyDescent="0.2">
      <c r="A682" t="s">
        <v>1117</v>
      </c>
      <c r="B682" t="s">
        <v>314</v>
      </c>
      <c r="C682" t="s">
        <v>360</v>
      </c>
      <c r="D682">
        <v>2</v>
      </c>
      <c r="E682">
        <v>1</v>
      </c>
      <c r="F682">
        <v>2</v>
      </c>
      <c r="G682">
        <v>1</v>
      </c>
      <c r="H682">
        <v>1</v>
      </c>
      <c r="I682"/>
      <c r="J682"/>
      <c r="K682"/>
      <c r="L682"/>
      <c r="M682"/>
      <c r="N682">
        <v>1</v>
      </c>
      <c r="O682">
        <v>4</v>
      </c>
      <c r="P682">
        <v>8</v>
      </c>
      <c r="Q682">
        <v>1</v>
      </c>
      <c r="R682" s="1">
        <v>15</v>
      </c>
    </row>
    <row r="683" spans="1:18" ht="15.95" customHeight="1" x14ac:dyDescent="0.2">
      <c r="A683" t="s">
        <v>810</v>
      </c>
      <c r="B683" t="s">
        <v>498</v>
      </c>
      <c r="C683" t="s">
        <v>338</v>
      </c>
      <c r="D683">
        <v>5</v>
      </c>
      <c r="E683">
        <v>3</v>
      </c>
      <c r="F683">
        <v>2</v>
      </c>
      <c r="G683">
        <v>1</v>
      </c>
      <c r="H683">
        <v>1</v>
      </c>
      <c r="I683">
        <v>1</v>
      </c>
      <c r="J683"/>
      <c r="K683">
        <v>1</v>
      </c>
      <c r="L683"/>
      <c r="M683"/>
      <c r="N683">
        <v>62</v>
      </c>
      <c r="O683">
        <v>5</v>
      </c>
      <c r="P683">
        <v>1</v>
      </c>
      <c r="Q683">
        <v>0</v>
      </c>
      <c r="R683" s="1">
        <v>2</v>
      </c>
    </row>
    <row r="684" spans="1:18" ht="15.95" customHeight="1" x14ac:dyDescent="0.2">
      <c r="A684" t="s">
        <v>954</v>
      </c>
      <c r="B684" t="s">
        <v>374</v>
      </c>
      <c r="C684" t="s">
        <v>336</v>
      </c>
      <c r="D684">
        <v>4</v>
      </c>
      <c r="E684">
        <v>2</v>
      </c>
      <c r="F684">
        <v>2</v>
      </c>
      <c r="G684">
        <v>1</v>
      </c>
      <c r="H684">
        <v>1</v>
      </c>
      <c r="I684">
        <v>1</v>
      </c>
      <c r="J684"/>
      <c r="K684">
        <v>1</v>
      </c>
      <c r="L684"/>
      <c r="M684"/>
      <c r="N684">
        <v>6</v>
      </c>
      <c r="O684">
        <v>0</v>
      </c>
      <c r="P684">
        <v>16</v>
      </c>
      <c r="Q684">
        <v>1</v>
      </c>
      <c r="R684" s="1">
        <v>2</v>
      </c>
    </row>
    <row r="685" spans="1:18" ht="15.95" customHeight="1" x14ac:dyDescent="0.2">
      <c r="A685" t="s">
        <v>1205</v>
      </c>
      <c r="B685" t="s">
        <v>174</v>
      </c>
      <c r="C685" t="s">
        <v>355</v>
      </c>
      <c r="D685">
        <v>4</v>
      </c>
      <c r="E685">
        <v>1</v>
      </c>
      <c r="F685">
        <v>2</v>
      </c>
      <c r="G685">
        <v>1</v>
      </c>
      <c r="H685">
        <v>1</v>
      </c>
      <c r="I685"/>
      <c r="J685"/>
      <c r="K685">
        <v>1</v>
      </c>
      <c r="L685"/>
      <c r="M685"/>
      <c r="N685">
        <v>10</v>
      </c>
      <c r="O685">
        <v>3</v>
      </c>
      <c r="P685">
        <v>2</v>
      </c>
      <c r="Q685">
        <v>4</v>
      </c>
      <c r="R685" s="1">
        <v>2</v>
      </c>
    </row>
    <row r="686" spans="1:18" ht="15.95" customHeight="1" x14ac:dyDescent="0.2">
      <c r="A686" t="s">
        <v>668</v>
      </c>
      <c r="B686" t="s">
        <v>555</v>
      </c>
      <c r="C686" t="s">
        <v>363</v>
      </c>
      <c r="D686">
        <v>4</v>
      </c>
      <c r="E686">
        <v>4</v>
      </c>
      <c r="F686">
        <v>2</v>
      </c>
      <c r="G686">
        <v>1</v>
      </c>
      <c r="H686">
        <v>1</v>
      </c>
      <c r="I686"/>
      <c r="J686">
        <v>1</v>
      </c>
      <c r="K686"/>
      <c r="L686"/>
      <c r="M686"/>
      <c r="N686">
        <v>12</v>
      </c>
      <c r="O686">
        <v>26</v>
      </c>
      <c r="P686">
        <v>6</v>
      </c>
      <c r="Q686">
        <v>9</v>
      </c>
      <c r="R686" s="1">
        <v>2</v>
      </c>
    </row>
    <row r="687" spans="1:18" ht="15.95" customHeight="1" x14ac:dyDescent="0.2">
      <c r="A687" t="s">
        <v>859</v>
      </c>
      <c r="B687" t="s">
        <v>177</v>
      </c>
      <c r="C687" t="s">
        <v>345</v>
      </c>
      <c r="D687">
        <v>2</v>
      </c>
      <c r="E687">
        <v>3</v>
      </c>
      <c r="F687">
        <v>2</v>
      </c>
      <c r="G687">
        <v>1</v>
      </c>
      <c r="H687">
        <v>1</v>
      </c>
      <c r="I687">
        <v>1</v>
      </c>
      <c r="J687"/>
      <c r="K687"/>
      <c r="L687"/>
      <c r="M687"/>
      <c r="N687">
        <v>13</v>
      </c>
      <c r="O687">
        <v>13</v>
      </c>
      <c r="P687">
        <v>5</v>
      </c>
      <c r="Q687">
        <v>6</v>
      </c>
      <c r="R687" s="1">
        <v>2</v>
      </c>
    </row>
    <row r="688" spans="1:18" ht="15.95" customHeight="1" x14ac:dyDescent="0.2">
      <c r="A688" t="s">
        <v>791</v>
      </c>
      <c r="B688" t="s">
        <v>173</v>
      </c>
      <c r="C688" t="s">
        <v>378</v>
      </c>
      <c r="D688">
        <v>0</v>
      </c>
      <c r="E688">
        <v>4</v>
      </c>
      <c r="F688">
        <v>2</v>
      </c>
      <c r="G688">
        <v>1</v>
      </c>
      <c r="H688">
        <v>1</v>
      </c>
      <c r="I688"/>
      <c r="J688">
        <v>1</v>
      </c>
      <c r="K688"/>
      <c r="L688"/>
      <c r="M688"/>
      <c r="N688"/>
      <c r="O688">
        <v>15</v>
      </c>
      <c r="P688">
        <v>21</v>
      </c>
      <c r="Q688">
        <v>3</v>
      </c>
      <c r="R688" s="1">
        <v>2</v>
      </c>
    </row>
    <row r="689" spans="1:18" ht="15.95" customHeight="1" x14ac:dyDescent="0.2">
      <c r="A689" t="s">
        <v>2059</v>
      </c>
      <c r="B689" t="s">
        <v>558</v>
      </c>
      <c r="C689" t="s">
        <v>361</v>
      </c>
      <c r="D689">
        <v>1</v>
      </c>
      <c r="E689">
        <v>0</v>
      </c>
      <c r="F689">
        <v>2</v>
      </c>
      <c r="G689">
        <v>1</v>
      </c>
      <c r="H689">
        <v>1</v>
      </c>
      <c r="I689"/>
      <c r="J689"/>
      <c r="K689"/>
      <c r="L689"/>
      <c r="M689"/>
      <c r="N689">
        <v>0</v>
      </c>
      <c r="O689"/>
      <c r="P689">
        <v>1</v>
      </c>
      <c r="Q689">
        <v>0</v>
      </c>
      <c r="R689" s="1">
        <v>2</v>
      </c>
    </row>
    <row r="690" spans="1:18" ht="15.95" customHeight="1" x14ac:dyDescent="0.2">
      <c r="A690" t="s">
        <v>1140</v>
      </c>
      <c r="B690" t="s">
        <v>438</v>
      </c>
      <c r="C690" t="s">
        <v>336</v>
      </c>
      <c r="D690">
        <v>0</v>
      </c>
      <c r="E690">
        <v>2</v>
      </c>
      <c r="F690">
        <v>2</v>
      </c>
      <c r="G690">
        <v>1</v>
      </c>
      <c r="H690">
        <v>1</v>
      </c>
      <c r="I690"/>
      <c r="J690"/>
      <c r="K690"/>
      <c r="L690"/>
      <c r="M690"/>
      <c r="N690"/>
      <c r="O690">
        <v>2</v>
      </c>
      <c r="P690">
        <v>5</v>
      </c>
      <c r="Q690">
        <v>1</v>
      </c>
      <c r="R690" s="1">
        <v>1</v>
      </c>
    </row>
    <row r="691" spans="1:18" ht="15.95" customHeight="1" x14ac:dyDescent="0.2">
      <c r="A691" t="s">
        <v>2389</v>
      </c>
      <c r="B691" t="s">
        <v>171</v>
      </c>
      <c r="C691" t="s">
        <v>364</v>
      </c>
      <c r="D691">
        <v>0</v>
      </c>
      <c r="E691">
        <v>0</v>
      </c>
      <c r="F691">
        <v>1</v>
      </c>
      <c r="G691">
        <v>1</v>
      </c>
      <c r="H691">
        <v>1</v>
      </c>
      <c r="I691"/>
      <c r="J691"/>
      <c r="K691"/>
      <c r="L691"/>
      <c r="M691"/>
      <c r="N691"/>
      <c r="O691"/>
      <c r="P691">
        <v>0</v>
      </c>
      <c r="Q691">
        <v>1</v>
      </c>
      <c r="R691" s="1">
        <v>2</v>
      </c>
    </row>
    <row r="692" spans="1:18" ht="15.95" customHeight="1" x14ac:dyDescent="0.2">
      <c r="A692" t="s">
        <v>2767</v>
      </c>
      <c r="B692" t="s">
        <v>174</v>
      </c>
      <c r="C692" t="s">
        <v>355</v>
      </c>
      <c r="D692">
        <v>0</v>
      </c>
      <c r="E692">
        <v>0</v>
      </c>
      <c r="F692">
        <v>1</v>
      </c>
      <c r="G692">
        <v>1</v>
      </c>
      <c r="H692">
        <v>1</v>
      </c>
      <c r="I692"/>
      <c r="J692"/>
      <c r="K692"/>
      <c r="L692"/>
      <c r="M692"/>
      <c r="N692"/>
      <c r="O692"/>
      <c r="P692">
        <v>3</v>
      </c>
      <c r="Q692">
        <v>2</v>
      </c>
      <c r="R692" s="1">
        <v>1</v>
      </c>
    </row>
    <row r="693" spans="1:18" ht="15.95" customHeight="1" x14ac:dyDescent="0.2">
      <c r="A693" t="s">
        <v>2609</v>
      </c>
      <c r="B693" t="s">
        <v>428</v>
      </c>
      <c r="C693" t="s">
        <v>336</v>
      </c>
      <c r="D693">
        <v>0</v>
      </c>
      <c r="E693">
        <v>0</v>
      </c>
      <c r="F693">
        <v>1</v>
      </c>
      <c r="G693">
        <v>1</v>
      </c>
      <c r="H693">
        <v>1</v>
      </c>
      <c r="I693"/>
      <c r="J693"/>
      <c r="K693"/>
      <c r="L693"/>
      <c r="M693"/>
      <c r="N693"/>
      <c r="O693"/>
      <c r="P693">
        <v>1</v>
      </c>
      <c r="Q693">
        <v>5</v>
      </c>
      <c r="R693" s="1">
        <v>1</v>
      </c>
    </row>
    <row r="694" spans="1:18" ht="15.95" customHeight="1" x14ac:dyDescent="0.2">
      <c r="A694" t="s">
        <v>2613</v>
      </c>
      <c r="B694" t="s">
        <v>174</v>
      </c>
      <c r="C694" t="s">
        <v>355</v>
      </c>
      <c r="D694">
        <v>0</v>
      </c>
      <c r="E694">
        <v>0</v>
      </c>
      <c r="F694">
        <v>1</v>
      </c>
      <c r="G694">
        <v>1</v>
      </c>
      <c r="H694">
        <v>1</v>
      </c>
      <c r="I694"/>
      <c r="J694"/>
      <c r="K694"/>
      <c r="L694"/>
      <c r="M694"/>
      <c r="N694"/>
      <c r="O694"/>
      <c r="P694">
        <v>0</v>
      </c>
      <c r="Q694">
        <v>5</v>
      </c>
      <c r="R694" s="1">
        <v>4</v>
      </c>
    </row>
    <row r="695" spans="1:18" ht="15.95" customHeight="1" x14ac:dyDescent="0.2">
      <c r="A695" t="s">
        <v>905</v>
      </c>
      <c r="B695" t="s">
        <v>534</v>
      </c>
      <c r="C695" t="s">
        <v>345</v>
      </c>
      <c r="D695">
        <v>1</v>
      </c>
      <c r="E695">
        <v>3</v>
      </c>
      <c r="F695">
        <v>1</v>
      </c>
      <c r="G695">
        <v>1</v>
      </c>
      <c r="H695">
        <v>1</v>
      </c>
      <c r="I695"/>
      <c r="J695"/>
      <c r="K695"/>
      <c r="L695"/>
      <c r="M695"/>
      <c r="N695">
        <v>1</v>
      </c>
      <c r="O695">
        <v>41</v>
      </c>
      <c r="P695">
        <v>0</v>
      </c>
      <c r="Q695">
        <v>1</v>
      </c>
      <c r="R695" s="1">
        <v>1</v>
      </c>
    </row>
    <row r="696" spans="1:18" ht="15.95" customHeight="1" x14ac:dyDescent="0.2">
      <c r="A696" t="s">
        <v>1974</v>
      </c>
      <c r="B696" t="s">
        <v>318</v>
      </c>
      <c r="C696" t="s">
        <v>360</v>
      </c>
      <c r="D696">
        <v>2</v>
      </c>
      <c r="E696">
        <v>0</v>
      </c>
      <c r="F696">
        <v>1</v>
      </c>
      <c r="G696">
        <v>1</v>
      </c>
      <c r="H696">
        <v>1</v>
      </c>
      <c r="I696"/>
      <c r="J696"/>
      <c r="K696"/>
      <c r="L696"/>
      <c r="M696"/>
      <c r="N696">
        <v>9</v>
      </c>
      <c r="O696"/>
      <c r="P696">
        <v>10</v>
      </c>
      <c r="Q696">
        <v>1</v>
      </c>
      <c r="R696" s="1">
        <v>1</v>
      </c>
    </row>
    <row r="697" spans="1:18" ht="15.95" customHeight="1" x14ac:dyDescent="0.2">
      <c r="A697" t="s">
        <v>1983</v>
      </c>
      <c r="B697" t="s">
        <v>308</v>
      </c>
      <c r="C697" t="s">
        <v>363</v>
      </c>
      <c r="D697">
        <v>2</v>
      </c>
      <c r="E697">
        <v>0</v>
      </c>
      <c r="F697">
        <v>1</v>
      </c>
      <c r="G697">
        <v>1</v>
      </c>
      <c r="H697">
        <v>1</v>
      </c>
      <c r="I697"/>
      <c r="J697"/>
      <c r="K697"/>
      <c r="L697"/>
      <c r="M697"/>
      <c r="N697">
        <v>3</v>
      </c>
      <c r="O697"/>
      <c r="P697">
        <v>0</v>
      </c>
      <c r="Q697">
        <v>0</v>
      </c>
      <c r="R697" s="1">
        <v>12</v>
      </c>
    </row>
    <row r="698" spans="1:18" ht="15.95" customHeight="1" x14ac:dyDescent="0.2">
      <c r="A698" t="s">
        <v>577</v>
      </c>
      <c r="B698" t="s">
        <v>126</v>
      </c>
      <c r="C698" t="s">
        <v>336</v>
      </c>
      <c r="D698">
        <v>1</v>
      </c>
      <c r="E698">
        <v>7</v>
      </c>
      <c r="F698">
        <v>1</v>
      </c>
      <c r="G698">
        <v>1</v>
      </c>
      <c r="H698">
        <v>1</v>
      </c>
      <c r="I698"/>
      <c r="J698"/>
      <c r="K698">
        <v>1</v>
      </c>
      <c r="L698"/>
      <c r="M698"/>
      <c r="N698">
        <v>2</v>
      </c>
      <c r="O698">
        <v>9</v>
      </c>
      <c r="P698">
        <v>1</v>
      </c>
      <c r="Q698">
        <v>1</v>
      </c>
      <c r="R698" s="1">
        <v>2</v>
      </c>
    </row>
    <row r="699" spans="1:18" ht="15.95" customHeight="1" x14ac:dyDescent="0.2">
      <c r="A699" t="s">
        <v>1544</v>
      </c>
      <c r="B699" t="s">
        <v>526</v>
      </c>
      <c r="C699" t="s">
        <v>346</v>
      </c>
      <c r="D699">
        <v>0</v>
      </c>
      <c r="E699">
        <v>1</v>
      </c>
      <c r="F699">
        <v>1</v>
      </c>
      <c r="G699">
        <v>1</v>
      </c>
      <c r="H699">
        <v>1</v>
      </c>
      <c r="I699"/>
      <c r="J699"/>
      <c r="K699"/>
      <c r="L699"/>
      <c r="M699"/>
      <c r="N699"/>
      <c r="O699">
        <v>1</v>
      </c>
      <c r="P699">
        <v>2</v>
      </c>
      <c r="Q699">
        <v>1</v>
      </c>
      <c r="R699" s="1">
        <v>2</v>
      </c>
    </row>
    <row r="700" spans="1:18" ht="15.95" customHeight="1" x14ac:dyDescent="0.2">
      <c r="A700" t="s">
        <v>1177</v>
      </c>
      <c r="B700" t="s">
        <v>424</v>
      </c>
      <c r="C700" t="s">
        <v>364</v>
      </c>
      <c r="D700">
        <v>0</v>
      </c>
      <c r="E700">
        <v>2</v>
      </c>
      <c r="F700">
        <v>1</v>
      </c>
      <c r="G700">
        <v>1</v>
      </c>
      <c r="H700">
        <v>1</v>
      </c>
      <c r="I700"/>
      <c r="J700">
        <v>1</v>
      </c>
      <c r="K700"/>
      <c r="L700"/>
      <c r="M700"/>
      <c r="N700"/>
      <c r="O700">
        <v>34</v>
      </c>
      <c r="P700">
        <v>3</v>
      </c>
      <c r="Q700">
        <v>1</v>
      </c>
      <c r="R700" s="1">
        <v>1</v>
      </c>
    </row>
    <row r="701" spans="1:18" ht="15.95" customHeight="1" x14ac:dyDescent="0.2">
      <c r="A701" t="s">
        <v>911</v>
      </c>
      <c r="B701" t="s">
        <v>446</v>
      </c>
      <c r="C701" t="s">
        <v>372</v>
      </c>
      <c r="D701">
        <v>0</v>
      </c>
      <c r="E701">
        <v>3</v>
      </c>
      <c r="F701">
        <v>1</v>
      </c>
      <c r="G701">
        <v>1</v>
      </c>
      <c r="H701">
        <v>1</v>
      </c>
      <c r="I701"/>
      <c r="J701"/>
      <c r="K701"/>
      <c r="L701"/>
      <c r="M701"/>
      <c r="N701"/>
      <c r="O701">
        <v>5</v>
      </c>
      <c r="P701">
        <v>1</v>
      </c>
      <c r="Q701">
        <v>1</v>
      </c>
      <c r="R701" s="1">
        <v>4</v>
      </c>
    </row>
    <row r="702" spans="1:18" ht="15.95" customHeight="1" x14ac:dyDescent="0.2">
      <c r="A702" t="s">
        <v>1351</v>
      </c>
      <c r="B702" t="s">
        <v>130</v>
      </c>
      <c r="C702" t="s">
        <v>361</v>
      </c>
      <c r="D702">
        <v>1</v>
      </c>
      <c r="E702">
        <v>1</v>
      </c>
      <c r="F702">
        <v>1</v>
      </c>
      <c r="G702">
        <v>1</v>
      </c>
      <c r="H702">
        <v>1</v>
      </c>
      <c r="I702"/>
      <c r="J702"/>
      <c r="K702"/>
      <c r="L702"/>
      <c r="M702"/>
      <c r="N702">
        <v>1</v>
      </c>
      <c r="O702">
        <v>0</v>
      </c>
      <c r="P702">
        <v>0</v>
      </c>
      <c r="Q702">
        <v>17</v>
      </c>
      <c r="R702" s="1">
        <v>4</v>
      </c>
    </row>
    <row r="703" spans="1:18" ht="15.95" customHeight="1" x14ac:dyDescent="0.2">
      <c r="A703" t="s">
        <v>986</v>
      </c>
      <c r="B703" t="s">
        <v>398</v>
      </c>
      <c r="C703" t="s">
        <v>345</v>
      </c>
      <c r="D703">
        <v>3</v>
      </c>
      <c r="E703">
        <v>2</v>
      </c>
      <c r="F703">
        <v>1</v>
      </c>
      <c r="G703">
        <v>1</v>
      </c>
      <c r="H703">
        <v>1</v>
      </c>
      <c r="I703"/>
      <c r="J703">
        <v>1</v>
      </c>
      <c r="K703"/>
      <c r="L703"/>
      <c r="M703"/>
      <c r="N703">
        <v>12</v>
      </c>
      <c r="O703">
        <v>8</v>
      </c>
      <c r="P703">
        <v>2</v>
      </c>
      <c r="Q703">
        <v>1</v>
      </c>
      <c r="R703" s="1">
        <v>3</v>
      </c>
    </row>
    <row r="704" spans="1:18" ht="15.95" customHeight="1" x14ac:dyDescent="0.2">
      <c r="A704" t="s">
        <v>1442</v>
      </c>
      <c r="B704" t="s">
        <v>158</v>
      </c>
      <c r="C704" t="s">
        <v>363</v>
      </c>
      <c r="D704">
        <v>1</v>
      </c>
      <c r="E704">
        <v>1</v>
      </c>
      <c r="F704">
        <v>1</v>
      </c>
      <c r="G704">
        <v>1</v>
      </c>
      <c r="H704">
        <v>1</v>
      </c>
      <c r="I704"/>
      <c r="J704"/>
      <c r="K704"/>
      <c r="L704"/>
      <c r="M704"/>
      <c r="N704">
        <v>0</v>
      </c>
      <c r="O704">
        <v>9</v>
      </c>
      <c r="P704">
        <v>0</v>
      </c>
      <c r="Q704">
        <v>1</v>
      </c>
      <c r="R704" s="1">
        <v>2</v>
      </c>
    </row>
    <row r="705" spans="1:18" ht="15.95" customHeight="1" x14ac:dyDescent="0.2">
      <c r="A705" t="s">
        <v>1320</v>
      </c>
      <c r="B705" t="s">
        <v>311</v>
      </c>
      <c r="C705" t="s">
        <v>387</v>
      </c>
      <c r="D705">
        <v>1</v>
      </c>
      <c r="E705">
        <v>1</v>
      </c>
      <c r="F705">
        <v>1</v>
      </c>
      <c r="G705">
        <v>1</v>
      </c>
      <c r="H705">
        <v>1</v>
      </c>
      <c r="I705"/>
      <c r="J705">
        <v>1</v>
      </c>
      <c r="K705"/>
      <c r="L705"/>
      <c r="M705"/>
      <c r="N705">
        <v>0</v>
      </c>
      <c r="O705">
        <v>12</v>
      </c>
      <c r="P705">
        <v>2</v>
      </c>
      <c r="Q705">
        <v>1</v>
      </c>
      <c r="R705" s="1">
        <v>2</v>
      </c>
    </row>
    <row r="706" spans="1:18" ht="15.95" customHeight="1" x14ac:dyDescent="0.2">
      <c r="A706" t="s">
        <v>1885</v>
      </c>
      <c r="B706" t="s">
        <v>449</v>
      </c>
      <c r="C706" t="s">
        <v>338</v>
      </c>
      <c r="D706">
        <v>4</v>
      </c>
      <c r="E706">
        <v>0</v>
      </c>
      <c r="F706">
        <v>1</v>
      </c>
      <c r="G706">
        <v>1</v>
      </c>
      <c r="H706">
        <v>1</v>
      </c>
      <c r="I706"/>
      <c r="J706"/>
      <c r="K706"/>
      <c r="L706"/>
      <c r="M706"/>
      <c r="N706">
        <v>8</v>
      </c>
      <c r="O706"/>
      <c r="P706">
        <v>0</v>
      </c>
      <c r="Q706">
        <v>1</v>
      </c>
      <c r="R706" s="1">
        <v>11</v>
      </c>
    </row>
    <row r="707" spans="1:18" ht="15.95" customHeight="1" x14ac:dyDescent="0.2">
      <c r="A707" t="s">
        <v>1788</v>
      </c>
      <c r="B707" t="s">
        <v>302</v>
      </c>
      <c r="C707" t="s">
        <v>349</v>
      </c>
      <c r="D707">
        <v>0</v>
      </c>
      <c r="E707">
        <v>1</v>
      </c>
      <c r="F707">
        <v>1</v>
      </c>
      <c r="G707">
        <v>1</v>
      </c>
      <c r="H707">
        <v>1</v>
      </c>
      <c r="I707"/>
      <c r="J707"/>
      <c r="K707"/>
      <c r="L707"/>
      <c r="M707"/>
      <c r="N707"/>
      <c r="O707">
        <v>9</v>
      </c>
      <c r="P707">
        <v>22</v>
      </c>
      <c r="Q707">
        <v>1</v>
      </c>
      <c r="R707" s="1">
        <v>2</v>
      </c>
    </row>
    <row r="708" spans="1:18" ht="15.95" customHeight="1" x14ac:dyDescent="0.2">
      <c r="A708" t="s">
        <v>1538</v>
      </c>
      <c r="B708" t="s">
        <v>308</v>
      </c>
      <c r="C708" t="s">
        <v>363</v>
      </c>
      <c r="D708">
        <v>0</v>
      </c>
      <c r="E708">
        <v>1</v>
      </c>
      <c r="F708">
        <v>1</v>
      </c>
      <c r="G708">
        <v>1</v>
      </c>
      <c r="H708">
        <v>1</v>
      </c>
      <c r="I708"/>
      <c r="J708"/>
      <c r="K708"/>
      <c r="L708"/>
      <c r="M708"/>
      <c r="N708"/>
      <c r="O708">
        <v>0</v>
      </c>
      <c r="P708">
        <v>6</v>
      </c>
      <c r="Q708">
        <v>4</v>
      </c>
      <c r="R708" s="1">
        <v>1</v>
      </c>
    </row>
    <row r="709" spans="1:18" ht="15.95" customHeight="1" x14ac:dyDescent="0.2">
      <c r="A709" t="s">
        <v>1557</v>
      </c>
      <c r="B709" t="s">
        <v>467</v>
      </c>
      <c r="C709" t="s">
        <v>336</v>
      </c>
      <c r="D709">
        <v>0</v>
      </c>
      <c r="E709">
        <v>1</v>
      </c>
      <c r="F709">
        <v>1</v>
      </c>
      <c r="G709">
        <v>1</v>
      </c>
      <c r="H709">
        <v>1</v>
      </c>
      <c r="I709"/>
      <c r="J709"/>
      <c r="K709"/>
      <c r="L709"/>
      <c r="M709"/>
      <c r="N709"/>
      <c r="O709">
        <v>6</v>
      </c>
      <c r="P709">
        <v>7</v>
      </c>
      <c r="Q709">
        <v>3</v>
      </c>
      <c r="R709" s="1">
        <v>1</v>
      </c>
    </row>
    <row r="710" spans="1:18" ht="15.95" customHeight="1" x14ac:dyDescent="0.2">
      <c r="A710" t="s">
        <v>1528</v>
      </c>
      <c r="B710" t="s">
        <v>315</v>
      </c>
      <c r="C710" t="s">
        <v>363</v>
      </c>
      <c r="D710">
        <v>0</v>
      </c>
      <c r="E710">
        <v>1</v>
      </c>
      <c r="F710">
        <v>1</v>
      </c>
      <c r="G710">
        <v>1</v>
      </c>
      <c r="H710">
        <v>1</v>
      </c>
      <c r="I710"/>
      <c r="J710"/>
      <c r="K710"/>
      <c r="L710"/>
      <c r="M710"/>
      <c r="N710"/>
      <c r="O710">
        <v>1</v>
      </c>
      <c r="P710">
        <v>1</v>
      </c>
      <c r="Q710">
        <v>13</v>
      </c>
      <c r="R710" s="1">
        <v>1</v>
      </c>
    </row>
    <row r="711" spans="1:18" ht="15.95" customHeight="1" x14ac:dyDescent="0.2">
      <c r="A711" t="s">
        <v>2596</v>
      </c>
      <c r="B711" t="s">
        <v>558</v>
      </c>
      <c r="C711" t="s">
        <v>361</v>
      </c>
      <c r="D711">
        <v>0</v>
      </c>
      <c r="E711">
        <v>0</v>
      </c>
      <c r="F711">
        <v>1</v>
      </c>
      <c r="G711">
        <v>1</v>
      </c>
      <c r="H711">
        <v>1</v>
      </c>
      <c r="I711"/>
      <c r="J711"/>
      <c r="K711">
        <v>1</v>
      </c>
      <c r="L711"/>
      <c r="M711"/>
      <c r="N711"/>
      <c r="O711"/>
      <c r="P711">
        <v>6</v>
      </c>
      <c r="Q711">
        <v>5</v>
      </c>
      <c r="R711" s="1">
        <v>16</v>
      </c>
    </row>
    <row r="712" spans="1:18" ht="15.95" customHeight="1" x14ac:dyDescent="0.2">
      <c r="A712" t="s">
        <v>1506</v>
      </c>
      <c r="B712" t="s">
        <v>682</v>
      </c>
      <c r="C712" t="s">
        <v>378</v>
      </c>
      <c r="D712">
        <v>0</v>
      </c>
      <c r="E712">
        <v>1</v>
      </c>
      <c r="F712">
        <v>1</v>
      </c>
      <c r="G712">
        <v>1</v>
      </c>
      <c r="H712">
        <v>1</v>
      </c>
      <c r="I712"/>
      <c r="J712">
        <v>1</v>
      </c>
      <c r="K712"/>
      <c r="L712"/>
      <c r="M712"/>
      <c r="N712"/>
      <c r="O712">
        <v>24</v>
      </c>
      <c r="P712">
        <v>2</v>
      </c>
      <c r="Q712">
        <v>1</v>
      </c>
      <c r="R712" s="1">
        <v>1</v>
      </c>
    </row>
    <row r="713" spans="1:18" ht="15.95" customHeight="1" x14ac:dyDescent="0.2">
      <c r="A713" t="s">
        <v>2561</v>
      </c>
      <c r="B713" t="s">
        <v>308</v>
      </c>
      <c r="C713" t="s">
        <v>363</v>
      </c>
      <c r="D713">
        <v>0</v>
      </c>
      <c r="E713">
        <v>0</v>
      </c>
      <c r="F713">
        <v>1</v>
      </c>
      <c r="G713">
        <v>1</v>
      </c>
      <c r="H713">
        <v>1</v>
      </c>
      <c r="I713"/>
      <c r="J713"/>
      <c r="K713">
        <v>1</v>
      </c>
      <c r="L713"/>
      <c r="M713"/>
      <c r="N713"/>
      <c r="O713"/>
      <c r="P713">
        <v>2</v>
      </c>
      <c r="Q713">
        <v>1</v>
      </c>
      <c r="R713" s="1">
        <v>6</v>
      </c>
    </row>
    <row r="714" spans="1:18" ht="15.95" customHeight="1" x14ac:dyDescent="0.2">
      <c r="A714" t="s">
        <v>1916</v>
      </c>
      <c r="B714" t="s">
        <v>441</v>
      </c>
      <c r="C714" t="s">
        <v>349</v>
      </c>
      <c r="D714">
        <v>2</v>
      </c>
      <c r="E714">
        <v>0</v>
      </c>
      <c r="F714">
        <v>1</v>
      </c>
      <c r="G714">
        <v>1</v>
      </c>
      <c r="H714">
        <v>1</v>
      </c>
      <c r="I714"/>
      <c r="J714"/>
      <c r="K714"/>
      <c r="L714">
        <v>1</v>
      </c>
      <c r="M714"/>
      <c r="N714">
        <v>1</v>
      </c>
      <c r="O714"/>
      <c r="P714">
        <v>2</v>
      </c>
      <c r="Q714">
        <v>155</v>
      </c>
      <c r="R714" s="1">
        <v>1</v>
      </c>
    </row>
    <row r="715" spans="1:18" ht="15.95" customHeight="1" x14ac:dyDescent="0.2">
      <c r="A715" t="s">
        <v>1559</v>
      </c>
      <c r="B715" t="s">
        <v>320</v>
      </c>
      <c r="C715" t="s">
        <v>351</v>
      </c>
      <c r="D715">
        <v>0</v>
      </c>
      <c r="E715">
        <v>1</v>
      </c>
      <c r="F715">
        <v>1</v>
      </c>
      <c r="G715">
        <v>1</v>
      </c>
      <c r="H715">
        <v>1</v>
      </c>
      <c r="I715"/>
      <c r="J715"/>
      <c r="K715"/>
      <c r="L715"/>
      <c r="M715"/>
      <c r="N715"/>
      <c r="O715">
        <v>0</v>
      </c>
      <c r="P715">
        <v>2</v>
      </c>
      <c r="Q715">
        <v>0</v>
      </c>
      <c r="R715" s="1">
        <v>0</v>
      </c>
    </row>
    <row r="716" spans="1:18" ht="15.95" customHeight="1" x14ac:dyDescent="0.2">
      <c r="A716" t="s">
        <v>688</v>
      </c>
      <c r="B716" t="s">
        <v>318</v>
      </c>
      <c r="C716" t="s">
        <v>360</v>
      </c>
      <c r="D716">
        <v>3</v>
      </c>
      <c r="E716">
        <v>5</v>
      </c>
      <c r="F716">
        <v>1</v>
      </c>
      <c r="G716">
        <v>1</v>
      </c>
      <c r="H716">
        <v>1</v>
      </c>
      <c r="I716"/>
      <c r="J716"/>
      <c r="K716"/>
      <c r="L716"/>
      <c r="M716"/>
      <c r="N716">
        <v>8</v>
      </c>
      <c r="O716">
        <v>5</v>
      </c>
      <c r="P716">
        <v>1</v>
      </c>
      <c r="Q716">
        <v>2</v>
      </c>
      <c r="R716" s="1">
        <v>1</v>
      </c>
    </row>
    <row r="717" spans="1:18" ht="15.95" customHeight="1" x14ac:dyDescent="0.2">
      <c r="A717" t="s">
        <v>1917</v>
      </c>
      <c r="B717" t="s">
        <v>311</v>
      </c>
      <c r="C717" t="s">
        <v>387</v>
      </c>
      <c r="D717">
        <v>2</v>
      </c>
      <c r="E717">
        <v>0</v>
      </c>
      <c r="F717">
        <v>1</v>
      </c>
      <c r="G717">
        <v>1</v>
      </c>
      <c r="H717">
        <v>1</v>
      </c>
      <c r="I717"/>
      <c r="J717"/>
      <c r="K717"/>
      <c r="L717"/>
      <c r="M717"/>
      <c r="N717">
        <v>3</v>
      </c>
      <c r="O717"/>
      <c r="P717">
        <v>1</v>
      </c>
      <c r="Q717">
        <v>3</v>
      </c>
      <c r="R717" s="1">
        <v>1</v>
      </c>
    </row>
    <row r="718" spans="1:18" ht="15.95" customHeight="1" x14ac:dyDescent="0.2">
      <c r="A718" t="s">
        <v>1084</v>
      </c>
      <c r="B718" t="s">
        <v>444</v>
      </c>
      <c r="C718" t="s">
        <v>343</v>
      </c>
      <c r="D718">
        <v>0</v>
      </c>
      <c r="E718">
        <v>2</v>
      </c>
      <c r="F718">
        <v>1</v>
      </c>
      <c r="G718">
        <v>1</v>
      </c>
      <c r="H718">
        <v>1</v>
      </c>
      <c r="I718"/>
      <c r="J718"/>
      <c r="K718"/>
      <c r="L718"/>
      <c r="M718"/>
      <c r="N718"/>
      <c r="O718">
        <v>4</v>
      </c>
      <c r="P718">
        <v>1</v>
      </c>
      <c r="Q718">
        <v>1</v>
      </c>
      <c r="R718" s="1">
        <v>1</v>
      </c>
    </row>
    <row r="719" spans="1:18" ht="15.95" customHeight="1" x14ac:dyDescent="0.2">
      <c r="A719" t="s">
        <v>2177</v>
      </c>
      <c r="B719" t="s">
        <v>456</v>
      </c>
      <c r="C719" t="s">
        <v>346</v>
      </c>
      <c r="D719">
        <v>1</v>
      </c>
      <c r="E719">
        <v>0</v>
      </c>
      <c r="F719">
        <v>1</v>
      </c>
      <c r="G719">
        <v>1</v>
      </c>
      <c r="H719">
        <v>1</v>
      </c>
      <c r="I719"/>
      <c r="J719"/>
      <c r="K719"/>
      <c r="L719"/>
      <c r="M719"/>
      <c r="N719">
        <v>0</v>
      </c>
      <c r="O719"/>
      <c r="P719">
        <v>0</v>
      </c>
      <c r="Q719">
        <v>5</v>
      </c>
      <c r="R719" s="1">
        <v>1</v>
      </c>
    </row>
    <row r="720" spans="1:18" ht="15.95" customHeight="1" x14ac:dyDescent="0.2">
      <c r="A720" t="s">
        <v>1972</v>
      </c>
      <c r="B720" t="s">
        <v>179</v>
      </c>
      <c r="C720" t="s">
        <v>372</v>
      </c>
      <c r="D720">
        <v>2</v>
      </c>
      <c r="E720">
        <v>0</v>
      </c>
      <c r="F720">
        <v>1</v>
      </c>
      <c r="G720">
        <v>1</v>
      </c>
      <c r="H720">
        <v>1</v>
      </c>
      <c r="I720"/>
      <c r="J720"/>
      <c r="K720"/>
      <c r="L720"/>
      <c r="M720">
        <v>1</v>
      </c>
      <c r="N720">
        <v>4</v>
      </c>
      <c r="O720"/>
      <c r="P720">
        <v>3</v>
      </c>
      <c r="Q720">
        <v>1</v>
      </c>
      <c r="R720" s="1">
        <v>19</v>
      </c>
    </row>
    <row r="721" spans="1:18" ht="15.95" customHeight="1" x14ac:dyDescent="0.2">
      <c r="A721" t="s">
        <v>2459</v>
      </c>
      <c r="B721" t="s">
        <v>301</v>
      </c>
      <c r="C721" t="s">
        <v>338</v>
      </c>
      <c r="D721">
        <v>0</v>
      </c>
      <c r="E721">
        <v>0</v>
      </c>
      <c r="F721">
        <v>1</v>
      </c>
      <c r="G721">
        <v>1</v>
      </c>
      <c r="H721">
        <v>1</v>
      </c>
      <c r="I721"/>
      <c r="J721"/>
      <c r="K721"/>
      <c r="L721"/>
      <c r="M721"/>
      <c r="N721"/>
      <c r="O721"/>
      <c r="P721">
        <v>2</v>
      </c>
      <c r="Q721">
        <v>1</v>
      </c>
      <c r="R721" s="1">
        <v>1</v>
      </c>
    </row>
    <row r="722" spans="1:18" ht="15.95" customHeight="1" x14ac:dyDescent="0.2">
      <c r="A722" t="s">
        <v>1464</v>
      </c>
      <c r="B722" t="s">
        <v>318</v>
      </c>
      <c r="C722" t="s">
        <v>360</v>
      </c>
      <c r="D722">
        <v>1</v>
      </c>
      <c r="E722">
        <v>1</v>
      </c>
      <c r="F722">
        <v>1</v>
      </c>
      <c r="G722">
        <v>1</v>
      </c>
      <c r="H722">
        <v>1</v>
      </c>
      <c r="I722"/>
      <c r="J722"/>
      <c r="K722"/>
      <c r="L722"/>
      <c r="M722"/>
      <c r="N722">
        <v>1</v>
      </c>
      <c r="O722">
        <v>1</v>
      </c>
      <c r="P722">
        <v>2</v>
      </c>
      <c r="Q722">
        <v>1</v>
      </c>
      <c r="R722" s="1">
        <v>3</v>
      </c>
    </row>
    <row r="723" spans="1:18" ht="15.95" customHeight="1" x14ac:dyDescent="0.2">
      <c r="A723" t="s">
        <v>2272</v>
      </c>
      <c r="B723" t="s">
        <v>302</v>
      </c>
      <c r="C723" t="s">
        <v>349</v>
      </c>
      <c r="D723">
        <v>1</v>
      </c>
      <c r="E723">
        <v>0</v>
      </c>
      <c r="F723">
        <v>1</v>
      </c>
      <c r="G723">
        <v>1</v>
      </c>
      <c r="H723">
        <v>1</v>
      </c>
      <c r="I723"/>
      <c r="J723"/>
      <c r="K723">
        <v>1</v>
      </c>
      <c r="L723"/>
      <c r="M723"/>
      <c r="N723">
        <v>1</v>
      </c>
      <c r="O723"/>
      <c r="P723">
        <v>4</v>
      </c>
      <c r="Q723">
        <v>1</v>
      </c>
      <c r="R723" s="1">
        <v>1</v>
      </c>
    </row>
    <row r="724" spans="1:18" ht="15.95" customHeight="1" x14ac:dyDescent="0.2">
      <c r="A724" t="s">
        <v>1574</v>
      </c>
      <c r="B724" t="s">
        <v>174</v>
      </c>
      <c r="C724" t="s">
        <v>355</v>
      </c>
      <c r="D724">
        <v>0</v>
      </c>
      <c r="E724">
        <v>1</v>
      </c>
      <c r="F724">
        <v>1</v>
      </c>
      <c r="G724">
        <v>1</v>
      </c>
      <c r="H724">
        <v>1</v>
      </c>
      <c r="I724"/>
      <c r="J724"/>
      <c r="K724"/>
      <c r="L724"/>
      <c r="M724"/>
      <c r="N724"/>
      <c r="O724">
        <v>1</v>
      </c>
      <c r="P724">
        <v>6</v>
      </c>
      <c r="Q724">
        <v>3</v>
      </c>
      <c r="R724" s="1">
        <v>1</v>
      </c>
    </row>
    <row r="725" spans="1:18" ht="15.95" customHeight="1" x14ac:dyDescent="0.2">
      <c r="A725" t="s">
        <v>2731</v>
      </c>
      <c r="B725" t="s">
        <v>534</v>
      </c>
      <c r="C725" t="s">
        <v>345</v>
      </c>
      <c r="D725">
        <v>0</v>
      </c>
      <c r="E725">
        <v>0</v>
      </c>
      <c r="F725">
        <v>1</v>
      </c>
      <c r="G725">
        <v>1</v>
      </c>
      <c r="H725">
        <v>1</v>
      </c>
      <c r="I725"/>
      <c r="J725"/>
      <c r="K725"/>
      <c r="L725"/>
      <c r="M725"/>
      <c r="N725"/>
      <c r="O725"/>
      <c r="P725">
        <v>3</v>
      </c>
      <c r="Q725">
        <v>1</v>
      </c>
      <c r="R725" s="1">
        <v>2</v>
      </c>
    </row>
    <row r="726" spans="1:18" ht="15.95" customHeight="1" x14ac:dyDescent="0.2">
      <c r="A726" t="s">
        <v>1352</v>
      </c>
      <c r="B726" t="s">
        <v>172</v>
      </c>
      <c r="C726" t="s">
        <v>364</v>
      </c>
      <c r="D726">
        <v>0</v>
      </c>
      <c r="E726">
        <v>0</v>
      </c>
      <c r="F726">
        <v>1</v>
      </c>
      <c r="G726">
        <v>1</v>
      </c>
      <c r="H726">
        <v>1</v>
      </c>
      <c r="I726"/>
      <c r="J726"/>
      <c r="K726"/>
      <c r="L726"/>
      <c r="M726"/>
      <c r="N726"/>
      <c r="O726"/>
      <c r="P726">
        <v>1</v>
      </c>
      <c r="Q726">
        <v>5</v>
      </c>
      <c r="R726" s="1">
        <v>2</v>
      </c>
    </row>
    <row r="727" spans="1:18" ht="15.95" customHeight="1" x14ac:dyDescent="0.2">
      <c r="A727" t="s">
        <v>1362</v>
      </c>
      <c r="B727" t="s">
        <v>275</v>
      </c>
      <c r="C727" t="s">
        <v>349</v>
      </c>
      <c r="D727">
        <v>1</v>
      </c>
      <c r="E727">
        <v>1</v>
      </c>
      <c r="F727">
        <v>1</v>
      </c>
      <c r="G727">
        <v>1</v>
      </c>
      <c r="H727">
        <v>1</v>
      </c>
      <c r="I727"/>
      <c r="J727"/>
      <c r="K727"/>
      <c r="L727">
        <v>1</v>
      </c>
      <c r="M727"/>
      <c r="N727">
        <v>2</v>
      </c>
      <c r="O727">
        <v>2</v>
      </c>
      <c r="P727">
        <v>22</v>
      </c>
      <c r="Q727">
        <v>10</v>
      </c>
      <c r="R727" s="1">
        <v>1</v>
      </c>
    </row>
    <row r="728" spans="1:18" ht="15.95" customHeight="1" x14ac:dyDescent="0.2">
      <c r="A728" t="s">
        <v>2589</v>
      </c>
      <c r="B728" t="s">
        <v>174</v>
      </c>
      <c r="C728" t="s">
        <v>355</v>
      </c>
      <c r="D728">
        <v>0</v>
      </c>
      <c r="E728">
        <v>0</v>
      </c>
      <c r="F728">
        <v>1</v>
      </c>
      <c r="G728">
        <v>1</v>
      </c>
      <c r="H728">
        <v>1</v>
      </c>
      <c r="I728"/>
      <c r="J728"/>
      <c r="K728"/>
      <c r="L728"/>
      <c r="M728"/>
      <c r="N728"/>
      <c r="O728"/>
      <c r="P728">
        <v>1</v>
      </c>
      <c r="Q728">
        <v>1</v>
      </c>
      <c r="R728" s="1">
        <v>1</v>
      </c>
    </row>
    <row r="729" spans="1:18" ht="15.95" customHeight="1" x14ac:dyDescent="0.2">
      <c r="A729" t="s">
        <v>2594</v>
      </c>
      <c r="B729" t="s">
        <v>424</v>
      </c>
      <c r="C729" t="s">
        <v>364</v>
      </c>
      <c r="D729">
        <v>0</v>
      </c>
      <c r="E729">
        <v>0</v>
      </c>
      <c r="F729">
        <v>1</v>
      </c>
      <c r="G729">
        <v>1</v>
      </c>
      <c r="H729">
        <v>1</v>
      </c>
      <c r="I729"/>
      <c r="J729"/>
      <c r="K729"/>
      <c r="L729"/>
      <c r="M729"/>
      <c r="N729"/>
      <c r="O729"/>
      <c r="P729">
        <v>0</v>
      </c>
      <c r="Q729">
        <v>2</v>
      </c>
      <c r="R729" s="1">
        <v>1</v>
      </c>
    </row>
    <row r="730" spans="1:18" ht="15.95" customHeight="1" x14ac:dyDescent="0.2">
      <c r="A730" t="s">
        <v>2581</v>
      </c>
      <c r="B730" t="s">
        <v>446</v>
      </c>
      <c r="C730" t="s">
        <v>372</v>
      </c>
      <c r="D730">
        <v>0</v>
      </c>
      <c r="E730">
        <v>0</v>
      </c>
      <c r="F730">
        <v>1</v>
      </c>
      <c r="G730">
        <v>1</v>
      </c>
      <c r="H730">
        <v>1</v>
      </c>
      <c r="I730"/>
      <c r="J730"/>
      <c r="K730"/>
      <c r="L730"/>
      <c r="M730"/>
      <c r="N730"/>
      <c r="O730"/>
      <c r="P730">
        <v>1</v>
      </c>
      <c r="Q730">
        <v>13</v>
      </c>
      <c r="R730" s="1">
        <v>2</v>
      </c>
    </row>
    <row r="731" spans="1:18" ht="15.95" customHeight="1" x14ac:dyDescent="0.2">
      <c r="A731" t="s">
        <v>1448</v>
      </c>
      <c r="B731" t="s">
        <v>444</v>
      </c>
      <c r="C731" t="s">
        <v>343</v>
      </c>
      <c r="D731">
        <v>0</v>
      </c>
      <c r="E731">
        <v>0</v>
      </c>
      <c r="F731">
        <v>1</v>
      </c>
      <c r="G731">
        <v>1</v>
      </c>
      <c r="H731">
        <v>1</v>
      </c>
      <c r="I731"/>
      <c r="J731"/>
      <c r="K731"/>
      <c r="L731"/>
      <c r="M731"/>
      <c r="N731"/>
      <c r="O731"/>
      <c r="P731">
        <v>1</v>
      </c>
      <c r="Q731">
        <v>6</v>
      </c>
      <c r="R731" s="1">
        <v>3</v>
      </c>
    </row>
    <row r="732" spans="1:18" ht="15.95" customHeight="1" x14ac:dyDescent="0.2">
      <c r="A732" t="s">
        <v>1312</v>
      </c>
      <c r="B732" t="s">
        <v>308</v>
      </c>
      <c r="C732" t="s">
        <v>363</v>
      </c>
      <c r="D732">
        <v>2</v>
      </c>
      <c r="E732">
        <v>1</v>
      </c>
      <c r="F732">
        <v>1</v>
      </c>
      <c r="G732">
        <v>1</v>
      </c>
      <c r="H732">
        <v>1</v>
      </c>
      <c r="I732"/>
      <c r="J732"/>
      <c r="K732"/>
      <c r="L732"/>
      <c r="M732"/>
      <c r="N732">
        <v>11</v>
      </c>
      <c r="O732">
        <v>2</v>
      </c>
      <c r="P732">
        <v>7</v>
      </c>
      <c r="Q732">
        <v>1</v>
      </c>
      <c r="R732" s="1">
        <v>2</v>
      </c>
    </row>
    <row r="733" spans="1:18" ht="15.95" customHeight="1" x14ac:dyDescent="0.2">
      <c r="A733" t="s">
        <v>3027</v>
      </c>
      <c r="B733" t="s">
        <v>428</v>
      </c>
      <c r="C733" t="s">
        <v>336</v>
      </c>
      <c r="D733">
        <v>0</v>
      </c>
      <c r="E733">
        <v>0</v>
      </c>
      <c r="F733">
        <v>0</v>
      </c>
      <c r="G733">
        <v>1</v>
      </c>
      <c r="H733">
        <v>1</v>
      </c>
      <c r="I733"/>
      <c r="J733"/>
      <c r="K733"/>
      <c r="L733"/>
      <c r="M733"/>
      <c r="N733"/>
      <c r="O733"/>
      <c r="P733"/>
      <c r="Q733">
        <v>2</v>
      </c>
      <c r="R733" s="1">
        <v>3</v>
      </c>
    </row>
    <row r="734" spans="1:18" ht="15.95" customHeight="1" x14ac:dyDescent="0.2">
      <c r="A734" t="s">
        <v>3124</v>
      </c>
      <c r="B734" t="s">
        <v>633</v>
      </c>
      <c r="C734" t="s">
        <v>351</v>
      </c>
      <c r="D734">
        <v>0</v>
      </c>
      <c r="E734">
        <v>0</v>
      </c>
      <c r="F734">
        <v>0</v>
      </c>
      <c r="G734">
        <v>1</v>
      </c>
      <c r="H734">
        <v>1</v>
      </c>
      <c r="I734"/>
      <c r="J734"/>
      <c r="K734"/>
      <c r="L734"/>
      <c r="M734"/>
      <c r="N734"/>
      <c r="O734"/>
      <c r="P734"/>
      <c r="Q734">
        <v>2</v>
      </c>
      <c r="R734" s="1">
        <v>4</v>
      </c>
    </row>
    <row r="735" spans="1:18" ht="15.95" customHeight="1" x14ac:dyDescent="0.2">
      <c r="A735" t="s">
        <v>2961</v>
      </c>
      <c r="B735" t="s">
        <v>150</v>
      </c>
      <c r="C735" t="s">
        <v>372</v>
      </c>
      <c r="D735">
        <v>0</v>
      </c>
      <c r="E735">
        <v>0</v>
      </c>
      <c r="F735">
        <v>0</v>
      </c>
      <c r="G735">
        <v>1</v>
      </c>
      <c r="H735">
        <v>1</v>
      </c>
      <c r="I735"/>
      <c r="J735"/>
      <c r="K735"/>
      <c r="L735"/>
      <c r="M735"/>
      <c r="N735"/>
      <c r="O735"/>
      <c r="P735"/>
      <c r="Q735">
        <v>3</v>
      </c>
      <c r="R735" s="1">
        <v>2</v>
      </c>
    </row>
    <row r="736" spans="1:18" ht="15.95" customHeight="1" x14ac:dyDescent="0.2">
      <c r="A736" t="s">
        <v>2568</v>
      </c>
      <c r="B736" t="s">
        <v>496</v>
      </c>
      <c r="C736" t="s">
        <v>343</v>
      </c>
      <c r="D736">
        <v>0</v>
      </c>
      <c r="E736">
        <v>0</v>
      </c>
      <c r="F736">
        <v>0</v>
      </c>
      <c r="G736">
        <v>1</v>
      </c>
      <c r="H736">
        <v>1</v>
      </c>
      <c r="I736"/>
      <c r="J736"/>
      <c r="K736"/>
      <c r="L736"/>
      <c r="M736"/>
      <c r="N736"/>
      <c r="O736"/>
      <c r="P736"/>
      <c r="Q736">
        <v>5</v>
      </c>
      <c r="R736" s="1">
        <v>1</v>
      </c>
    </row>
    <row r="737" spans="1:18" ht="15.95" customHeight="1" x14ac:dyDescent="0.2">
      <c r="A737" t="s">
        <v>3114</v>
      </c>
      <c r="B737" t="s">
        <v>534</v>
      </c>
      <c r="C737" t="s">
        <v>345</v>
      </c>
      <c r="D737">
        <v>0</v>
      </c>
      <c r="E737">
        <v>0</v>
      </c>
      <c r="F737">
        <v>0</v>
      </c>
      <c r="G737">
        <v>1</v>
      </c>
      <c r="H737">
        <v>1</v>
      </c>
      <c r="I737"/>
      <c r="J737"/>
      <c r="K737"/>
      <c r="L737"/>
      <c r="M737"/>
      <c r="N737"/>
      <c r="O737"/>
      <c r="P737"/>
      <c r="Q737">
        <v>0</v>
      </c>
      <c r="R737" s="1">
        <v>1</v>
      </c>
    </row>
    <row r="738" spans="1:18" ht="15.95" customHeight="1" x14ac:dyDescent="0.2">
      <c r="A738" t="s">
        <v>1328</v>
      </c>
      <c r="B738" t="s">
        <v>83</v>
      </c>
      <c r="C738" t="s">
        <v>338</v>
      </c>
      <c r="D738">
        <v>1</v>
      </c>
      <c r="E738">
        <v>1</v>
      </c>
      <c r="F738">
        <v>0</v>
      </c>
      <c r="G738">
        <v>1</v>
      </c>
      <c r="H738">
        <v>1</v>
      </c>
      <c r="I738"/>
      <c r="J738"/>
      <c r="K738"/>
      <c r="L738"/>
      <c r="M738"/>
      <c r="N738">
        <v>1</v>
      </c>
      <c r="O738">
        <v>1</v>
      </c>
      <c r="P738"/>
      <c r="Q738">
        <v>1</v>
      </c>
      <c r="R738" s="1">
        <v>1</v>
      </c>
    </row>
    <row r="739" spans="1:18" ht="15.95" customHeight="1" x14ac:dyDescent="0.2">
      <c r="A739" t="s">
        <v>1056</v>
      </c>
      <c r="B739" t="s">
        <v>779</v>
      </c>
      <c r="C739" t="s">
        <v>361</v>
      </c>
      <c r="D739">
        <v>1</v>
      </c>
      <c r="E739">
        <v>2</v>
      </c>
      <c r="F739">
        <v>0</v>
      </c>
      <c r="G739">
        <v>1</v>
      </c>
      <c r="H739">
        <v>1</v>
      </c>
      <c r="I739"/>
      <c r="J739"/>
      <c r="K739"/>
      <c r="L739"/>
      <c r="M739"/>
      <c r="N739">
        <v>0</v>
      </c>
      <c r="O739">
        <v>1</v>
      </c>
      <c r="P739"/>
      <c r="Q739">
        <v>2</v>
      </c>
      <c r="R739" s="1">
        <v>4</v>
      </c>
    </row>
    <row r="740" spans="1:18" ht="15.95" customHeight="1" x14ac:dyDescent="0.2">
      <c r="A740" t="s">
        <v>1408</v>
      </c>
      <c r="B740" t="s">
        <v>404</v>
      </c>
      <c r="C740" t="s">
        <v>343</v>
      </c>
      <c r="D740">
        <v>1</v>
      </c>
      <c r="E740">
        <v>1</v>
      </c>
      <c r="F740">
        <v>0</v>
      </c>
      <c r="G740">
        <v>1</v>
      </c>
      <c r="H740">
        <v>1</v>
      </c>
      <c r="I740"/>
      <c r="J740"/>
      <c r="K740"/>
      <c r="L740"/>
      <c r="M740"/>
      <c r="N740">
        <v>1</v>
      </c>
      <c r="O740">
        <v>0</v>
      </c>
      <c r="P740"/>
      <c r="Q740">
        <v>1</v>
      </c>
      <c r="R740" s="1">
        <v>2</v>
      </c>
    </row>
    <row r="741" spans="1:18" ht="15.95" customHeight="1" x14ac:dyDescent="0.2">
      <c r="A741" t="s">
        <v>541</v>
      </c>
      <c r="B741" t="s">
        <v>74</v>
      </c>
      <c r="C741" t="s">
        <v>343</v>
      </c>
      <c r="D741">
        <v>1</v>
      </c>
      <c r="E741">
        <v>1</v>
      </c>
      <c r="F741">
        <v>0</v>
      </c>
      <c r="G741">
        <v>1</v>
      </c>
      <c r="H741">
        <v>1</v>
      </c>
      <c r="I741"/>
      <c r="J741"/>
      <c r="K741"/>
      <c r="L741"/>
      <c r="M741"/>
      <c r="N741">
        <v>5</v>
      </c>
      <c r="O741">
        <v>6</v>
      </c>
      <c r="P741"/>
      <c r="Q741">
        <v>0</v>
      </c>
      <c r="R741" s="1">
        <v>4</v>
      </c>
    </row>
    <row r="742" spans="1:18" ht="15.95" customHeight="1" x14ac:dyDescent="0.2">
      <c r="A742" t="s">
        <v>1048</v>
      </c>
      <c r="B742" t="s">
        <v>534</v>
      </c>
      <c r="C742" t="s">
        <v>345</v>
      </c>
      <c r="D742">
        <v>1</v>
      </c>
      <c r="E742">
        <v>2</v>
      </c>
      <c r="F742">
        <v>0</v>
      </c>
      <c r="G742">
        <v>1</v>
      </c>
      <c r="H742">
        <v>1</v>
      </c>
      <c r="I742"/>
      <c r="J742"/>
      <c r="K742"/>
      <c r="L742"/>
      <c r="M742"/>
      <c r="N742">
        <v>1</v>
      </c>
      <c r="O742">
        <v>5</v>
      </c>
      <c r="P742"/>
      <c r="Q742">
        <v>12</v>
      </c>
      <c r="R742" s="1">
        <v>2</v>
      </c>
    </row>
    <row r="743" spans="1:18" ht="15.95" customHeight="1" x14ac:dyDescent="0.2">
      <c r="A743" t="s">
        <v>2520</v>
      </c>
      <c r="B743" t="s">
        <v>320</v>
      </c>
      <c r="C743" t="s">
        <v>351</v>
      </c>
      <c r="D743">
        <v>0</v>
      </c>
      <c r="E743">
        <v>0</v>
      </c>
      <c r="F743">
        <v>0</v>
      </c>
      <c r="G743">
        <v>1</v>
      </c>
      <c r="H743">
        <v>1</v>
      </c>
      <c r="I743"/>
      <c r="J743"/>
      <c r="K743"/>
      <c r="L743"/>
      <c r="M743">
        <v>1</v>
      </c>
      <c r="N743"/>
      <c r="O743"/>
      <c r="P743"/>
      <c r="Q743">
        <v>2</v>
      </c>
      <c r="R743" s="1">
        <v>2</v>
      </c>
    </row>
    <row r="744" spans="1:18" ht="15.95" customHeight="1" x14ac:dyDescent="0.2">
      <c r="A744" t="s">
        <v>1115</v>
      </c>
      <c r="B744" t="s">
        <v>310</v>
      </c>
      <c r="C744" t="s">
        <v>346</v>
      </c>
      <c r="D744">
        <v>0</v>
      </c>
      <c r="E744">
        <v>2</v>
      </c>
      <c r="F744">
        <v>0</v>
      </c>
      <c r="G744">
        <v>1</v>
      </c>
      <c r="H744">
        <v>1</v>
      </c>
      <c r="I744"/>
      <c r="J744"/>
      <c r="K744"/>
      <c r="L744"/>
      <c r="M744"/>
      <c r="N744"/>
      <c r="O744">
        <v>17</v>
      </c>
      <c r="P744"/>
      <c r="Q744">
        <v>1</v>
      </c>
      <c r="R744" s="1">
        <v>0</v>
      </c>
    </row>
    <row r="745" spans="1:18" ht="15.95" customHeight="1" x14ac:dyDescent="0.2">
      <c r="A745" t="s">
        <v>1831</v>
      </c>
      <c r="B745" t="s">
        <v>456</v>
      </c>
      <c r="C745" t="s">
        <v>346</v>
      </c>
      <c r="D745">
        <v>0</v>
      </c>
      <c r="E745">
        <v>1</v>
      </c>
      <c r="F745">
        <v>0</v>
      </c>
      <c r="G745">
        <v>1</v>
      </c>
      <c r="H745">
        <v>1</v>
      </c>
      <c r="I745"/>
      <c r="J745"/>
      <c r="K745"/>
      <c r="L745"/>
      <c r="M745"/>
      <c r="N745"/>
      <c r="O745">
        <v>1</v>
      </c>
      <c r="P745"/>
      <c r="Q745">
        <v>1</v>
      </c>
      <c r="R745" s="1">
        <v>1</v>
      </c>
    </row>
    <row r="746" spans="1:18" ht="15.95" customHeight="1" x14ac:dyDescent="0.2">
      <c r="A746" t="s">
        <v>1778</v>
      </c>
      <c r="B746" t="s">
        <v>547</v>
      </c>
      <c r="C746" t="s">
        <v>338</v>
      </c>
      <c r="D746">
        <v>0</v>
      </c>
      <c r="E746">
        <v>1</v>
      </c>
      <c r="F746">
        <v>0</v>
      </c>
      <c r="G746">
        <v>1</v>
      </c>
      <c r="H746">
        <v>1</v>
      </c>
      <c r="I746"/>
      <c r="J746"/>
      <c r="K746"/>
      <c r="L746"/>
      <c r="M746"/>
      <c r="N746"/>
      <c r="O746">
        <v>0</v>
      </c>
      <c r="P746"/>
      <c r="Q746">
        <v>8</v>
      </c>
      <c r="R746" s="1">
        <v>1</v>
      </c>
    </row>
    <row r="747" spans="1:18" ht="15.95" customHeight="1" x14ac:dyDescent="0.2">
      <c r="A747" t="s">
        <v>2372</v>
      </c>
      <c r="B747" t="s">
        <v>174</v>
      </c>
      <c r="C747" t="s">
        <v>355</v>
      </c>
      <c r="D747">
        <v>0</v>
      </c>
      <c r="E747">
        <v>0</v>
      </c>
      <c r="F747">
        <v>0</v>
      </c>
      <c r="G747">
        <v>1</v>
      </c>
      <c r="H747">
        <v>1</v>
      </c>
      <c r="I747"/>
      <c r="J747"/>
      <c r="K747"/>
      <c r="L747"/>
      <c r="M747"/>
      <c r="N747"/>
      <c r="O747"/>
      <c r="P747"/>
      <c r="Q747">
        <v>0</v>
      </c>
      <c r="R747" s="1">
        <v>1</v>
      </c>
    </row>
    <row r="748" spans="1:18" ht="15.95" customHeight="1" x14ac:dyDescent="0.2">
      <c r="A748" t="s">
        <v>2519</v>
      </c>
      <c r="B748" t="s">
        <v>636</v>
      </c>
      <c r="C748" t="s">
        <v>351</v>
      </c>
      <c r="D748">
        <v>0</v>
      </c>
      <c r="E748">
        <v>0</v>
      </c>
      <c r="F748">
        <v>0</v>
      </c>
      <c r="G748">
        <v>1</v>
      </c>
      <c r="H748">
        <v>1</v>
      </c>
      <c r="I748"/>
      <c r="J748"/>
      <c r="K748"/>
      <c r="L748"/>
      <c r="M748"/>
      <c r="N748"/>
      <c r="O748"/>
      <c r="P748"/>
      <c r="Q748">
        <v>1</v>
      </c>
      <c r="R748" s="1">
        <v>1</v>
      </c>
    </row>
    <row r="749" spans="1:18" ht="15.95" customHeight="1" x14ac:dyDescent="0.2">
      <c r="A749" t="s">
        <v>1206</v>
      </c>
      <c r="B749" t="s">
        <v>419</v>
      </c>
      <c r="C749" t="s">
        <v>336</v>
      </c>
      <c r="D749">
        <v>0</v>
      </c>
      <c r="E749">
        <v>0</v>
      </c>
      <c r="F749">
        <v>0</v>
      </c>
      <c r="G749">
        <v>1</v>
      </c>
      <c r="H749">
        <v>1</v>
      </c>
      <c r="I749"/>
      <c r="J749"/>
      <c r="K749"/>
      <c r="L749"/>
      <c r="M749"/>
      <c r="N749"/>
      <c r="O749"/>
      <c r="P749"/>
      <c r="Q749">
        <v>1</v>
      </c>
      <c r="R749" s="1">
        <v>1</v>
      </c>
    </row>
    <row r="750" spans="1:18" ht="15.95" customHeight="1" x14ac:dyDescent="0.2">
      <c r="A750" t="s">
        <v>1023</v>
      </c>
      <c r="B750" t="s">
        <v>158</v>
      </c>
      <c r="C750" t="s">
        <v>363</v>
      </c>
      <c r="D750">
        <v>2</v>
      </c>
      <c r="E750">
        <v>2</v>
      </c>
      <c r="F750">
        <v>0</v>
      </c>
      <c r="G750">
        <v>1</v>
      </c>
      <c r="H750">
        <v>1</v>
      </c>
      <c r="I750"/>
      <c r="J750"/>
      <c r="K750"/>
      <c r="L750"/>
      <c r="M750"/>
      <c r="N750">
        <v>4</v>
      </c>
      <c r="O750">
        <v>3</v>
      </c>
      <c r="P750"/>
      <c r="Q750">
        <v>1</v>
      </c>
      <c r="R750" s="1">
        <v>16</v>
      </c>
    </row>
    <row r="751" spans="1:18" ht="15.95" customHeight="1" x14ac:dyDescent="0.2">
      <c r="A751" t="s">
        <v>3029</v>
      </c>
      <c r="B751" t="s">
        <v>314</v>
      </c>
      <c r="C751" t="s">
        <v>360</v>
      </c>
      <c r="D751">
        <v>0</v>
      </c>
      <c r="E751">
        <v>0</v>
      </c>
      <c r="F751">
        <v>0</v>
      </c>
      <c r="G751">
        <v>1</v>
      </c>
      <c r="H751">
        <v>1</v>
      </c>
      <c r="I751"/>
      <c r="J751"/>
      <c r="K751"/>
      <c r="L751"/>
      <c r="M751"/>
      <c r="N751"/>
      <c r="O751"/>
      <c r="P751"/>
      <c r="Q751">
        <v>4</v>
      </c>
      <c r="R751" s="1">
        <v>0</v>
      </c>
    </row>
    <row r="752" spans="1:18" ht="15.95" customHeight="1" x14ac:dyDescent="0.2">
      <c r="A752" t="s">
        <v>1596</v>
      </c>
      <c r="B752" t="s">
        <v>310</v>
      </c>
      <c r="C752" t="s">
        <v>346</v>
      </c>
      <c r="D752">
        <v>0</v>
      </c>
      <c r="E752">
        <v>1</v>
      </c>
      <c r="F752">
        <v>0</v>
      </c>
      <c r="G752">
        <v>1</v>
      </c>
      <c r="H752">
        <v>1</v>
      </c>
      <c r="I752"/>
      <c r="J752">
        <v>1</v>
      </c>
      <c r="K752"/>
      <c r="L752">
        <v>1</v>
      </c>
      <c r="M752"/>
      <c r="N752"/>
      <c r="O752">
        <v>16</v>
      </c>
      <c r="P752"/>
      <c r="Q752">
        <v>6</v>
      </c>
      <c r="R752" s="1">
        <v>4</v>
      </c>
    </row>
    <row r="753" spans="1:18" ht="15.95" customHeight="1" x14ac:dyDescent="0.2">
      <c r="A753" t="s">
        <v>925</v>
      </c>
      <c r="B753" t="s">
        <v>173</v>
      </c>
      <c r="C753" t="s">
        <v>378</v>
      </c>
      <c r="D753">
        <v>0</v>
      </c>
      <c r="E753">
        <v>3</v>
      </c>
      <c r="F753">
        <v>0</v>
      </c>
      <c r="G753">
        <v>1</v>
      </c>
      <c r="H753">
        <v>1</v>
      </c>
      <c r="I753"/>
      <c r="J753"/>
      <c r="K753"/>
      <c r="L753">
        <v>1</v>
      </c>
      <c r="M753"/>
      <c r="N753"/>
      <c r="O753">
        <v>6</v>
      </c>
      <c r="P753"/>
      <c r="Q753">
        <v>5</v>
      </c>
      <c r="R753" s="1">
        <v>1</v>
      </c>
    </row>
    <row r="754" spans="1:18" ht="15.95" customHeight="1" x14ac:dyDescent="0.2">
      <c r="A754" t="s">
        <v>1383</v>
      </c>
      <c r="B754" t="s">
        <v>179</v>
      </c>
      <c r="C754" t="s">
        <v>372</v>
      </c>
      <c r="D754">
        <v>1</v>
      </c>
      <c r="E754">
        <v>1</v>
      </c>
      <c r="F754">
        <v>0</v>
      </c>
      <c r="G754">
        <v>1</v>
      </c>
      <c r="H754">
        <v>1</v>
      </c>
      <c r="I754"/>
      <c r="J754"/>
      <c r="K754"/>
      <c r="L754"/>
      <c r="M754"/>
      <c r="N754">
        <v>1</v>
      </c>
      <c r="O754">
        <v>1</v>
      </c>
      <c r="P754"/>
      <c r="Q754">
        <v>1</v>
      </c>
      <c r="R754" s="1">
        <v>1</v>
      </c>
    </row>
    <row r="755" spans="1:18" ht="15.95" customHeight="1" x14ac:dyDescent="0.2">
      <c r="A755" t="s">
        <v>1258</v>
      </c>
      <c r="B755" t="s">
        <v>398</v>
      </c>
      <c r="C755" t="s">
        <v>345</v>
      </c>
      <c r="D755">
        <v>2</v>
      </c>
      <c r="E755">
        <v>1</v>
      </c>
      <c r="F755">
        <v>0</v>
      </c>
      <c r="G755">
        <v>1</v>
      </c>
      <c r="H755">
        <v>1</v>
      </c>
      <c r="I755"/>
      <c r="J755"/>
      <c r="K755"/>
      <c r="L755"/>
      <c r="M755"/>
      <c r="N755">
        <v>3</v>
      </c>
      <c r="O755">
        <v>0</v>
      </c>
      <c r="P755"/>
      <c r="Q755">
        <v>1</v>
      </c>
      <c r="R755" s="1">
        <v>1</v>
      </c>
    </row>
    <row r="756" spans="1:18" ht="15.95" customHeight="1" x14ac:dyDescent="0.2">
      <c r="A756" t="s">
        <v>1171</v>
      </c>
      <c r="B756" t="s">
        <v>301</v>
      </c>
      <c r="C756" t="s">
        <v>338</v>
      </c>
      <c r="D756">
        <v>0</v>
      </c>
      <c r="E756">
        <v>2</v>
      </c>
      <c r="F756">
        <v>0</v>
      </c>
      <c r="G756">
        <v>1</v>
      </c>
      <c r="H756">
        <v>1</v>
      </c>
      <c r="I756"/>
      <c r="J756">
        <v>1</v>
      </c>
      <c r="K756"/>
      <c r="L756"/>
      <c r="M756"/>
      <c r="N756"/>
      <c r="O756">
        <v>14</v>
      </c>
      <c r="P756"/>
      <c r="Q756">
        <v>2</v>
      </c>
      <c r="R756" s="1">
        <v>1</v>
      </c>
    </row>
    <row r="757" spans="1:18" ht="15.95" customHeight="1" x14ac:dyDescent="0.2">
      <c r="A757" t="s">
        <v>1108</v>
      </c>
      <c r="B757" t="s">
        <v>404</v>
      </c>
      <c r="C757" t="s">
        <v>343</v>
      </c>
      <c r="D757">
        <v>0</v>
      </c>
      <c r="E757">
        <v>2</v>
      </c>
      <c r="F757">
        <v>0</v>
      </c>
      <c r="G757">
        <v>1</v>
      </c>
      <c r="H757">
        <v>1</v>
      </c>
      <c r="I757"/>
      <c r="J757"/>
      <c r="K757"/>
      <c r="L757"/>
      <c r="M757"/>
      <c r="N757"/>
      <c r="O757">
        <v>1</v>
      </c>
      <c r="P757"/>
      <c r="Q757">
        <v>1</v>
      </c>
      <c r="R757" s="1">
        <v>0</v>
      </c>
    </row>
    <row r="758" spans="1:18" ht="15.95" customHeight="1" x14ac:dyDescent="0.2">
      <c r="A758" t="s">
        <v>2268</v>
      </c>
      <c r="B758" t="s">
        <v>558</v>
      </c>
      <c r="C758" t="s">
        <v>361</v>
      </c>
      <c r="D758">
        <v>1</v>
      </c>
      <c r="E758">
        <v>0</v>
      </c>
      <c r="F758">
        <v>0</v>
      </c>
      <c r="G758">
        <v>1</v>
      </c>
      <c r="H758">
        <v>1</v>
      </c>
      <c r="I758"/>
      <c r="J758"/>
      <c r="K758"/>
      <c r="L758"/>
      <c r="M758"/>
      <c r="N758">
        <v>5</v>
      </c>
      <c r="O758"/>
      <c r="P758"/>
      <c r="Q758">
        <v>6</v>
      </c>
      <c r="R758" s="1">
        <v>4</v>
      </c>
    </row>
    <row r="759" spans="1:18" ht="15.95" customHeight="1" x14ac:dyDescent="0.2">
      <c r="A759" t="s">
        <v>1541</v>
      </c>
      <c r="B759" t="s">
        <v>150</v>
      </c>
      <c r="C759" t="s">
        <v>372</v>
      </c>
      <c r="D759">
        <v>0</v>
      </c>
      <c r="E759">
        <v>1</v>
      </c>
      <c r="F759">
        <v>0</v>
      </c>
      <c r="G759">
        <v>1</v>
      </c>
      <c r="H759">
        <v>1</v>
      </c>
      <c r="I759"/>
      <c r="J759"/>
      <c r="K759"/>
      <c r="L759"/>
      <c r="M759"/>
      <c r="N759"/>
      <c r="O759">
        <v>3</v>
      </c>
      <c r="P759"/>
      <c r="Q759">
        <v>4</v>
      </c>
      <c r="R759" s="1">
        <v>1</v>
      </c>
    </row>
    <row r="760" spans="1:18" ht="15.95" customHeight="1" x14ac:dyDescent="0.2">
      <c r="A760" t="s">
        <v>1967</v>
      </c>
      <c r="B760" t="s">
        <v>158</v>
      </c>
      <c r="C760" t="s">
        <v>363</v>
      </c>
      <c r="D760">
        <v>2</v>
      </c>
      <c r="E760">
        <v>0</v>
      </c>
      <c r="F760">
        <v>0</v>
      </c>
      <c r="G760">
        <v>1</v>
      </c>
      <c r="H760">
        <v>1</v>
      </c>
      <c r="I760"/>
      <c r="J760"/>
      <c r="K760"/>
      <c r="L760"/>
      <c r="M760"/>
      <c r="N760">
        <v>14</v>
      </c>
      <c r="O760"/>
      <c r="P760"/>
      <c r="Q760">
        <v>2</v>
      </c>
      <c r="R760" s="1">
        <v>0</v>
      </c>
    </row>
    <row r="761" spans="1:18" ht="15.95" customHeight="1" x14ac:dyDescent="0.2">
      <c r="A761" t="s">
        <v>2069</v>
      </c>
      <c r="B761" t="s">
        <v>460</v>
      </c>
      <c r="C761" t="s">
        <v>343</v>
      </c>
      <c r="D761">
        <v>1</v>
      </c>
      <c r="E761">
        <v>0</v>
      </c>
      <c r="F761">
        <v>0</v>
      </c>
      <c r="G761">
        <v>1</v>
      </c>
      <c r="H761">
        <v>1</v>
      </c>
      <c r="I761"/>
      <c r="J761"/>
      <c r="K761"/>
      <c r="L761"/>
      <c r="M761"/>
      <c r="N761">
        <v>1</v>
      </c>
      <c r="O761"/>
      <c r="P761"/>
      <c r="Q761">
        <v>2</v>
      </c>
      <c r="R761" s="1">
        <v>1</v>
      </c>
    </row>
    <row r="762" spans="1:18" ht="15.95" customHeight="1" x14ac:dyDescent="0.2">
      <c r="A762" t="s">
        <v>1151</v>
      </c>
      <c r="B762" t="s">
        <v>534</v>
      </c>
      <c r="C762" t="s">
        <v>345</v>
      </c>
      <c r="D762">
        <v>0</v>
      </c>
      <c r="E762">
        <v>2</v>
      </c>
      <c r="F762">
        <v>0</v>
      </c>
      <c r="G762">
        <v>1</v>
      </c>
      <c r="H762">
        <v>1</v>
      </c>
      <c r="I762"/>
      <c r="J762"/>
      <c r="K762"/>
      <c r="L762"/>
      <c r="M762"/>
      <c r="N762"/>
      <c r="O762">
        <v>4</v>
      </c>
      <c r="P762"/>
      <c r="Q762">
        <v>3</v>
      </c>
      <c r="R762" s="1">
        <v>1</v>
      </c>
    </row>
    <row r="763" spans="1:18" ht="15.95" customHeight="1" x14ac:dyDescent="0.2">
      <c r="A763" t="s">
        <v>1927</v>
      </c>
      <c r="B763" t="s">
        <v>307</v>
      </c>
      <c r="C763" t="s">
        <v>338</v>
      </c>
      <c r="D763">
        <v>2</v>
      </c>
      <c r="E763">
        <v>0</v>
      </c>
      <c r="F763">
        <v>0</v>
      </c>
      <c r="G763">
        <v>1</v>
      </c>
      <c r="H763">
        <v>1</v>
      </c>
      <c r="I763"/>
      <c r="J763"/>
      <c r="K763"/>
      <c r="L763"/>
      <c r="M763"/>
      <c r="N763">
        <v>1</v>
      </c>
      <c r="O763"/>
      <c r="P763"/>
      <c r="Q763">
        <v>3</v>
      </c>
      <c r="R763" s="1">
        <v>1</v>
      </c>
    </row>
    <row r="764" spans="1:18" ht="15.95" customHeight="1" x14ac:dyDescent="0.2">
      <c r="A764" t="s">
        <v>2040</v>
      </c>
      <c r="B764" t="s">
        <v>174</v>
      </c>
      <c r="C764" t="s">
        <v>355</v>
      </c>
      <c r="D764">
        <v>1</v>
      </c>
      <c r="E764">
        <v>0</v>
      </c>
      <c r="F764">
        <v>0</v>
      </c>
      <c r="G764">
        <v>1</v>
      </c>
      <c r="H764">
        <v>1</v>
      </c>
      <c r="I764"/>
      <c r="J764"/>
      <c r="K764"/>
      <c r="L764"/>
      <c r="M764"/>
      <c r="N764">
        <v>3</v>
      </c>
      <c r="O764"/>
      <c r="P764"/>
      <c r="Q764">
        <v>2</v>
      </c>
      <c r="R764" s="1">
        <v>3</v>
      </c>
    </row>
    <row r="765" spans="1:18" ht="15.95" customHeight="1" x14ac:dyDescent="0.2">
      <c r="A765" t="s">
        <v>1899</v>
      </c>
      <c r="B765" t="s">
        <v>179</v>
      </c>
      <c r="C765" t="s">
        <v>372</v>
      </c>
      <c r="D765">
        <v>3</v>
      </c>
      <c r="E765">
        <v>0</v>
      </c>
      <c r="F765">
        <v>0</v>
      </c>
      <c r="G765">
        <v>1</v>
      </c>
      <c r="H765">
        <v>1</v>
      </c>
      <c r="I765"/>
      <c r="J765"/>
      <c r="K765"/>
      <c r="L765"/>
      <c r="M765"/>
      <c r="N765">
        <v>2</v>
      </c>
      <c r="O765"/>
      <c r="P765"/>
      <c r="Q765">
        <v>5</v>
      </c>
      <c r="R765" s="1">
        <v>5</v>
      </c>
    </row>
    <row r="766" spans="1:18" ht="15.95" customHeight="1" x14ac:dyDescent="0.2">
      <c r="A766" t="s">
        <v>2077</v>
      </c>
      <c r="B766" t="s">
        <v>312</v>
      </c>
      <c r="C766" t="s">
        <v>351</v>
      </c>
      <c r="D766">
        <v>1</v>
      </c>
      <c r="E766">
        <v>0</v>
      </c>
      <c r="F766">
        <v>0</v>
      </c>
      <c r="G766">
        <v>1</v>
      </c>
      <c r="H766">
        <v>1</v>
      </c>
      <c r="I766"/>
      <c r="J766"/>
      <c r="K766"/>
      <c r="L766"/>
      <c r="M766"/>
      <c r="N766">
        <v>17</v>
      </c>
      <c r="O766"/>
      <c r="P766"/>
      <c r="Q766">
        <v>2</v>
      </c>
      <c r="R766" s="1">
        <v>2</v>
      </c>
    </row>
    <row r="767" spans="1:18" ht="15.95" customHeight="1" x14ac:dyDescent="0.2">
      <c r="A767" t="s">
        <v>1956</v>
      </c>
      <c r="B767" t="s">
        <v>157</v>
      </c>
      <c r="C767" t="s">
        <v>349</v>
      </c>
      <c r="D767">
        <v>2</v>
      </c>
      <c r="E767">
        <v>0</v>
      </c>
      <c r="F767">
        <v>0</v>
      </c>
      <c r="G767">
        <v>1</v>
      </c>
      <c r="H767">
        <v>1</v>
      </c>
      <c r="I767"/>
      <c r="J767"/>
      <c r="K767"/>
      <c r="L767"/>
      <c r="M767"/>
      <c r="N767">
        <v>1</v>
      </c>
      <c r="O767"/>
      <c r="P767"/>
      <c r="Q767">
        <v>2</v>
      </c>
      <c r="R767" s="1">
        <v>0</v>
      </c>
    </row>
    <row r="768" spans="1:18" ht="15.95" customHeight="1" x14ac:dyDescent="0.2">
      <c r="A768" t="s">
        <v>2152</v>
      </c>
      <c r="B768" t="s">
        <v>74</v>
      </c>
      <c r="C768" t="s">
        <v>343</v>
      </c>
      <c r="D768">
        <v>1</v>
      </c>
      <c r="E768">
        <v>0</v>
      </c>
      <c r="F768">
        <v>0</v>
      </c>
      <c r="G768">
        <v>1</v>
      </c>
      <c r="H768">
        <v>1</v>
      </c>
      <c r="I768">
        <v>1</v>
      </c>
      <c r="J768"/>
      <c r="K768"/>
      <c r="L768"/>
      <c r="M768"/>
      <c r="N768">
        <v>1</v>
      </c>
      <c r="O768"/>
      <c r="P768"/>
      <c r="Q768">
        <v>15</v>
      </c>
      <c r="R768" s="1">
        <v>2</v>
      </c>
    </row>
    <row r="769" spans="1:18" ht="15.95" customHeight="1" x14ac:dyDescent="0.2">
      <c r="A769" t="s">
        <v>1749</v>
      </c>
      <c r="B769" t="s">
        <v>74</v>
      </c>
      <c r="C769" t="s">
        <v>343</v>
      </c>
      <c r="D769">
        <v>0</v>
      </c>
      <c r="E769">
        <v>1</v>
      </c>
      <c r="F769">
        <v>0</v>
      </c>
      <c r="G769">
        <v>1</v>
      </c>
      <c r="H769">
        <v>1</v>
      </c>
      <c r="I769"/>
      <c r="J769"/>
      <c r="K769"/>
      <c r="L769"/>
      <c r="M769"/>
      <c r="N769"/>
      <c r="O769">
        <v>1</v>
      </c>
      <c r="P769"/>
      <c r="Q769">
        <v>1</v>
      </c>
      <c r="R769" s="1">
        <v>1</v>
      </c>
    </row>
    <row r="770" spans="1:18" ht="15.95" customHeight="1" x14ac:dyDescent="0.2">
      <c r="A770" t="s">
        <v>1910</v>
      </c>
      <c r="B770" t="s">
        <v>438</v>
      </c>
      <c r="C770" t="s">
        <v>336</v>
      </c>
      <c r="D770">
        <v>2</v>
      </c>
      <c r="E770">
        <v>0</v>
      </c>
      <c r="F770">
        <v>0</v>
      </c>
      <c r="G770">
        <v>1</v>
      </c>
      <c r="H770">
        <v>1</v>
      </c>
      <c r="I770">
        <v>1</v>
      </c>
      <c r="J770"/>
      <c r="K770"/>
      <c r="L770"/>
      <c r="M770"/>
      <c r="N770">
        <v>1</v>
      </c>
      <c r="O770"/>
      <c r="P770"/>
      <c r="Q770">
        <v>7</v>
      </c>
      <c r="R770" s="1">
        <v>0</v>
      </c>
    </row>
    <row r="771" spans="1:18" ht="15.95" customHeight="1" x14ac:dyDescent="0.2">
      <c r="A771" t="s">
        <v>870</v>
      </c>
      <c r="B771" t="s">
        <v>313</v>
      </c>
      <c r="C771" t="s">
        <v>336</v>
      </c>
      <c r="D771">
        <v>2</v>
      </c>
      <c r="E771">
        <v>3</v>
      </c>
      <c r="F771">
        <v>0</v>
      </c>
      <c r="G771">
        <v>1</v>
      </c>
      <c r="H771">
        <v>1</v>
      </c>
      <c r="I771"/>
      <c r="J771">
        <v>1</v>
      </c>
      <c r="K771"/>
      <c r="L771"/>
      <c r="M771">
        <v>1</v>
      </c>
      <c r="N771">
        <v>2</v>
      </c>
      <c r="O771">
        <v>4</v>
      </c>
      <c r="P771"/>
      <c r="Q771">
        <v>0</v>
      </c>
      <c r="R771" s="1">
        <v>3</v>
      </c>
    </row>
    <row r="772" spans="1:18" ht="15.95" customHeight="1" x14ac:dyDescent="0.2">
      <c r="A772" t="s">
        <v>2308</v>
      </c>
      <c r="B772" t="s">
        <v>179</v>
      </c>
      <c r="C772" t="s">
        <v>372</v>
      </c>
      <c r="D772">
        <v>1</v>
      </c>
      <c r="E772">
        <v>0</v>
      </c>
      <c r="F772">
        <v>0</v>
      </c>
      <c r="G772">
        <v>1</v>
      </c>
      <c r="H772">
        <v>1</v>
      </c>
      <c r="I772"/>
      <c r="J772"/>
      <c r="K772"/>
      <c r="L772">
        <v>1</v>
      </c>
      <c r="M772"/>
      <c r="N772">
        <v>2</v>
      </c>
      <c r="O772"/>
      <c r="P772"/>
      <c r="Q772">
        <v>0</v>
      </c>
      <c r="R772" s="1">
        <v>0</v>
      </c>
    </row>
    <row r="773" spans="1:18" ht="15.95" customHeight="1" x14ac:dyDescent="0.2">
      <c r="A773" t="s">
        <v>1033</v>
      </c>
      <c r="B773" t="s">
        <v>301</v>
      </c>
      <c r="C773" t="s">
        <v>338</v>
      </c>
      <c r="D773">
        <v>2</v>
      </c>
      <c r="E773">
        <v>2</v>
      </c>
      <c r="F773">
        <v>0</v>
      </c>
      <c r="G773">
        <v>1</v>
      </c>
      <c r="H773">
        <v>1</v>
      </c>
      <c r="I773"/>
      <c r="J773"/>
      <c r="K773"/>
      <c r="L773"/>
      <c r="M773">
        <v>1</v>
      </c>
      <c r="N773">
        <v>1</v>
      </c>
      <c r="O773">
        <v>6</v>
      </c>
      <c r="P773"/>
      <c r="Q773">
        <v>4</v>
      </c>
      <c r="R773" s="1">
        <v>0</v>
      </c>
    </row>
    <row r="774" spans="1:18" ht="15.95" customHeight="1" x14ac:dyDescent="0.2">
      <c r="A774" t="s">
        <v>1428</v>
      </c>
      <c r="B774" t="s">
        <v>173</v>
      </c>
      <c r="C774" t="s">
        <v>378</v>
      </c>
      <c r="D774">
        <v>1</v>
      </c>
      <c r="E774">
        <v>1</v>
      </c>
      <c r="F774">
        <v>0</v>
      </c>
      <c r="G774">
        <v>1</v>
      </c>
      <c r="H774">
        <v>1</v>
      </c>
      <c r="I774"/>
      <c r="J774"/>
      <c r="K774"/>
      <c r="L774"/>
      <c r="M774">
        <v>1</v>
      </c>
      <c r="N774">
        <v>7</v>
      </c>
      <c r="O774">
        <v>5</v>
      </c>
      <c r="P774"/>
      <c r="Q774">
        <v>1</v>
      </c>
      <c r="R774" s="1">
        <v>176</v>
      </c>
    </row>
    <row r="775" spans="1:18" ht="15.95" customHeight="1" x14ac:dyDescent="0.2">
      <c r="A775" t="s">
        <v>1715</v>
      </c>
      <c r="B775" t="s">
        <v>438</v>
      </c>
      <c r="C775" t="s">
        <v>336</v>
      </c>
      <c r="D775">
        <v>0</v>
      </c>
      <c r="E775">
        <v>1</v>
      </c>
      <c r="F775">
        <v>0</v>
      </c>
      <c r="G775">
        <v>1</v>
      </c>
      <c r="H775">
        <v>1</v>
      </c>
      <c r="I775"/>
      <c r="J775"/>
      <c r="K775"/>
      <c r="L775"/>
      <c r="M775"/>
      <c r="N775"/>
      <c r="O775">
        <v>2</v>
      </c>
      <c r="P775"/>
      <c r="Q775">
        <v>2</v>
      </c>
      <c r="R775" s="1">
        <v>2</v>
      </c>
    </row>
    <row r="776" spans="1:18" ht="15.95" customHeight="1" x14ac:dyDescent="0.2">
      <c r="A776" t="s">
        <v>1373</v>
      </c>
      <c r="B776" t="s">
        <v>301</v>
      </c>
      <c r="C776" t="s">
        <v>338</v>
      </c>
      <c r="D776">
        <v>1</v>
      </c>
      <c r="E776">
        <v>1</v>
      </c>
      <c r="F776">
        <v>0</v>
      </c>
      <c r="G776">
        <v>1</v>
      </c>
      <c r="H776">
        <v>1</v>
      </c>
      <c r="I776"/>
      <c r="J776"/>
      <c r="K776"/>
      <c r="L776">
        <v>1</v>
      </c>
      <c r="M776"/>
      <c r="N776">
        <v>1</v>
      </c>
      <c r="O776">
        <v>1</v>
      </c>
      <c r="P776"/>
      <c r="Q776">
        <v>5</v>
      </c>
      <c r="R776" s="1">
        <v>3</v>
      </c>
    </row>
    <row r="777" spans="1:18" ht="15.95" customHeight="1" x14ac:dyDescent="0.2">
      <c r="A777" t="s">
        <v>956</v>
      </c>
      <c r="B777" t="s">
        <v>320</v>
      </c>
      <c r="C777" t="s">
        <v>351</v>
      </c>
      <c r="D777">
        <v>5</v>
      </c>
      <c r="E777">
        <v>2</v>
      </c>
      <c r="F777">
        <v>0</v>
      </c>
      <c r="G777">
        <v>1</v>
      </c>
      <c r="H777">
        <v>1</v>
      </c>
      <c r="I777">
        <v>1</v>
      </c>
      <c r="J777"/>
      <c r="K777"/>
      <c r="L777"/>
      <c r="M777"/>
      <c r="N777">
        <v>14</v>
      </c>
      <c r="O777">
        <v>3</v>
      </c>
      <c r="P777"/>
      <c r="Q777">
        <v>3</v>
      </c>
      <c r="R777" s="1">
        <v>1</v>
      </c>
    </row>
    <row r="778" spans="1:18" ht="15.95" customHeight="1" x14ac:dyDescent="0.2">
      <c r="A778" t="s">
        <v>2986</v>
      </c>
      <c r="B778" t="s">
        <v>113</v>
      </c>
      <c r="C778" t="s">
        <v>355</v>
      </c>
      <c r="D778">
        <v>0</v>
      </c>
      <c r="E778">
        <v>0</v>
      </c>
      <c r="F778">
        <v>0</v>
      </c>
      <c r="G778">
        <v>1</v>
      </c>
      <c r="H778">
        <v>1</v>
      </c>
      <c r="I778"/>
      <c r="J778"/>
      <c r="K778"/>
      <c r="L778"/>
      <c r="M778"/>
      <c r="N778"/>
      <c r="O778"/>
      <c r="P778"/>
      <c r="Q778">
        <v>0</v>
      </c>
      <c r="R778" s="1">
        <v>1</v>
      </c>
    </row>
    <row r="779" spans="1:18" ht="15.95" customHeight="1" x14ac:dyDescent="0.2">
      <c r="A779" t="s">
        <v>2012</v>
      </c>
      <c r="B779" t="s">
        <v>307</v>
      </c>
      <c r="C779" t="s">
        <v>338</v>
      </c>
      <c r="D779">
        <v>0</v>
      </c>
      <c r="E779">
        <v>0</v>
      </c>
      <c r="F779">
        <v>0</v>
      </c>
      <c r="G779">
        <v>1</v>
      </c>
      <c r="H779">
        <v>1</v>
      </c>
      <c r="I779"/>
      <c r="J779"/>
      <c r="K779"/>
      <c r="L779"/>
      <c r="M779"/>
      <c r="N779"/>
      <c r="O779"/>
      <c r="P779"/>
      <c r="Q779">
        <v>0</v>
      </c>
      <c r="R779" s="1">
        <v>2</v>
      </c>
    </row>
    <row r="780" spans="1:18" ht="15.95" customHeight="1" x14ac:dyDescent="0.2">
      <c r="A780" t="s">
        <v>2242</v>
      </c>
      <c r="B780" t="s">
        <v>172</v>
      </c>
      <c r="C780" t="s">
        <v>364</v>
      </c>
      <c r="D780">
        <v>1</v>
      </c>
      <c r="E780">
        <v>0</v>
      </c>
      <c r="F780">
        <v>0</v>
      </c>
      <c r="G780">
        <v>1</v>
      </c>
      <c r="H780">
        <v>1</v>
      </c>
      <c r="I780"/>
      <c r="J780"/>
      <c r="K780"/>
      <c r="L780"/>
      <c r="M780"/>
      <c r="N780">
        <v>1</v>
      </c>
      <c r="O780"/>
      <c r="P780"/>
      <c r="Q780">
        <v>20</v>
      </c>
      <c r="R780" s="1">
        <v>2</v>
      </c>
    </row>
    <row r="781" spans="1:18" ht="15.95" customHeight="1" x14ac:dyDescent="0.2">
      <c r="A781" t="s">
        <v>2865</v>
      </c>
      <c r="B781" t="s">
        <v>174</v>
      </c>
      <c r="C781" t="s">
        <v>355</v>
      </c>
      <c r="D781">
        <v>0</v>
      </c>
      <c r="E781">
        <v>0</v>
      </c>
      <c r="F781">
        <v>0</v>
      </c>
      <c r="G781">
        <v>1</v>
      </c>
      <c r="H781">
        <v>1</v>
      </c>
      <c r="I781"/>
      <c r="J781"/>
      <c r="K781"/>
      <c r="L781"/>
      <c r="M781"/>
      <c r="N781"/>
      <c r="O781"/>
      <c r="P781"/>
      <c r="Q781">
        <v>1</v>
      </c>
      <c r="R781" s="1">
        <v>2</v>
      </c>
    </row>
    <row r="782" spans="1:18" ht="15.95" customHeight="1" x14ac:dyDescent="0.2">
      <c r="A782" t="s">
        <v>1234</v>
      </c>
      <c r="B782" t="s">
        <v>158</v>
      </c>
      <c r="C782" t="s">
        <v>363</v>
      </c>
      <c r="D782">
        <v>3</v>
      </c>
      <c r="E782">
        <v>1</v>
      </c>
      <c r="F782">
        <v>0</v>
      </c>
      <c r="G782">
        <v>1</v>
      </c>
      <c r="H782">
        <v>1</v>
      </c>
      <c r="I782"/>
      <c r="J782"/>
      <c r="K782"/>
      <c r="L782"/>
      <c r="M782"/>
      <c r="N782">
        <v>3</v>
      </c>
      <c r="O782">
        <v>3</v>
      </c>
      <c r="P782"/>
      <c r="Q782">
        <v>5</v>
      </c>
      <c r="R782" s="1">
        <v>5</v>
      </c>
    </row>
    <row r="783" spans="1:18" ht="15.95" customHeight="1" x14ac:dyDescent="0.2">
      <c r="A783" t="s">
        <v>2398</v>
      </c>
      <c r="B783" t="s">
        <v>312</v>
      </c>
      <c r="C783" t="s">
        <v>351</v>
      </c>
      <c r="D783">
        <v>0</v>
      </c>
      <c r="E783">
        <v>0</v>
      </c>
      <c r="F783">
        <v>0</v>
      </c>
      <c r="G783">
        <v>1</v>
      </c>
      <c r="H783">
        <v>1</v>
      </c>
      <c r="I783"/>
      <c r="J783"/>
      <c r="K783"/>
      <c r="L783"/>
      <c r="M783"/>
      <c r="N783"/>
      <c r="O783"/>
      <c r="P783"/>
      <c r="Q783">
        <v>1</v>
      </c>
      <c r="R783" s="1">
        <v>1</v>
      </c>
    </row>
    <row r="784" spans="1:18" ht="15.95" customHeight="1" x14ac:dyDescent="0.2">
      <c r="A784" t="s">
        <v>867</v>
      </c>
      <c r="B784" t="s">
        <v>310</v>
      </c>
      <c r="C784" t="s">
        <v>346</v>
      </c>
      <c r="D784">
        <v>0</v>
      </c>
      <c r="E784">
        <v>0</v>
      </c>
      <c r="F784">
        <v>0</v>
      </c>
      <c r="G784">
        <v>1</v>
      </c>
      <c r="H784">
        <v>1</v>
      </c>
      <c r="I784"/>
      <c r="J784"/>
      <c r="K784"/>
      <c r="L784"/>
      <c r="M784"/>
      <c r="N784"/>
      <c r="O784"/>
      <c r="P784"/>
      <c r="Q784">
        <v>1</v>
      </c>
      <c r="R784" s="1">
        <v>2</v>
      </c>
    </row>
    <row r="785" spans="1:18" ht="15.95" customHeight="1" x14ac:dyDescent="0.2">
      <c r="A785" t="s">
        <v>1978</v>
      </c>
      <c r="B785" t="s">
        <v>310</v>
      </c>
      <c r="C785" t="s">
        <v>346</v>
      </c>
      <c r="D785">
        <v>2</v>
      </c>
      <c r="E785">
        <v>0</v>
      </c>
      <c r="F785">
        <v>0</v>
      </c>
      <c r="G785">
        <v>1</v>
      </c>
      <c r="H785">
        <v>1</v>
      </c>
      <c r="I785"/>
      <c r="J785"/>
      <c r="K785"/>
      <c r="L785"/>
      <c r="M785"/>
      <c r="N785">
        <v>2</v>
      </c>
      <c r="O785"/>
      <c r="P785"/>
      <c r="Q785">
        <v>1</v>
      </c>
      <c r="R785" s="1">
        <v>1</v>
      </c>
    </row>
    <row r="786" spans="1:18" ht="15.95" customHeight="1" x14ac:dyDescent="0.2">
      <c r="A786" t="s">
        <v>2946</v>
      </c>
      <c r="B786" t="s">
        <v>301</v>
      </c>
      <c r="C786" t="s">
        <v>338</v>
      </c>
      <c r="D786">
        <v>0</v>
      </c>
      <c r="E786">
        <v>0</v>
      </c>
      <c r="F786">
        <v>0</v>
      </c>
      <c r="G786">
        <v>1</v>
      </c>
      <c r="H786">
        <v>1</v>
      </c>
      <c r="I786"/>
      <c r="J786"/>
      <c r="K786"/>
      <c r="L786"/>
      <c r="M786"/>
      <c r="N786"/>
      <c r="O786"/>
      <c r="P786"/>
      <c r="Q786">
        <v>0</v>
      </c>
      <c r="R786" s="1">
        <v>0</v>
      </c>
    </row>
    <row r="787" spans="1:18" ht="15.95" customHeight="1" x14ac:dyDescent="0.2">
      <c r="A787" t="s">
        <v>2540</v>
      </c>
      <c r="B787" t="s">
        <v>526</v>
      </c>
      <c r="C787" t="s">
        <v>346</v>
      </c>
      <c r="D787">
        <v>0</v>
      </c>
      <c r="E787">
        <v>0</v>
      </c>
      <c r="F787">
        <v>0</v>
      </c>
      <c r="G787">
        <v>1</v>
      </c>
      <c r="H787">
        <v>1</v>
      </c>
      <c r="I787"/>
      <c r="J787"/>
      <c r="K787"/>
      <c r="L787"/>
      <c r="M787"/>
      <c r="N787"/>
      <c r="O787"/>
      <c r="P787"/>
      <c r="Q787">
        <v>1</v>
      </c>
      <c r="R787" s="1">
        <v>1</v>
      </c>
    </row>
    <row r="788" spans="1:18" ht="15.95" customHeight="1" x14ac:dyDescent="0.2">
      <c r="A788" t="s">
        <v>2950</v>
      </c>
      <c r="B788" t="s">
        <v>174</v>
      </c>
      <c r="C788" t="s">
        <v>355</v>
      </c>
      <c r="D788">
        <v>0</v>
      </c>
      <c r="E788">
        <v>0</v>
      </c>
      <c r="F788">
        <v>0</v>
      </c>
      <c r="G788">
        <v>1</v>
      </c>
      <c r="H788">
        <v>1</v>
      </c>
      <c r="I788"/>
      <c r="J788"/>
      <c r="K788"/>
      <c r="L788"/>
      <c r="M788"/>
      <c r="N788"/>
      <c r="O788"/>
      <c r="P788"/>
      <c r="Q788">
        <v>5</v>
      </c>
      <c r="R788" s="1">
        <v>2</v>
      </c>
    </row>
    <row r="789" spans="1:18" ht="15.95" customHeight="1" x14ac:dyDescent="0.2">
      <c r="A789" t="s">
        <v>2425</v>
      </c>
      <c r="B789" t="s">
        <v>302</v>
      </c>
      <c r="C789" t="s">
        <v>349</v>
      </c>
      <c r="D789">
        <v>0</v>
      </c>
      <c r="E789">
        <v>0</v>
      </c>
      <c r="F789">
        <v>0</v>
      </c>
      <c r="G789">
        <v>1</v>
      </c>
      <c r="H789">
        <v>1</v>
      </c>
      <c r="I789"/>
      <c r="J789"/>
      <c r="K789"/>
      <c r="L789"/>
      <c r="M789"/>
      <c r="N789"/>
      <c r="O789"/>
      <c r="P789"/>
      <c r="Q789">
        <v>2</v>
      </c>
      <c r="R789" s="1">
        <v>1</v>
      </c>
    </row>
    <row r="790" spans="1:18" ht="15.95" customHeight="1" x14ac:dyDescent="0.2">
      <c r="A790" t="s">
        <v>863</v>
      </c>
      <c r="B790" t="s">
        <v>130</v>
      </c>
      <c r="C790" t="s">
        <v>361</v>
      </c>
      <c r="D790">
        <v>2</v>
      </c>
      <c r="E790">
        <v>3</v>
      </c>
      <c r="F790">
        <v>0</v>
      </c>
      <c r="G790">
        <v>1</v>
      </c>
      <c r="H790">
        <v>1</v>
      </c>
      <c r="I790"/>
      <c r="J790"/>
      <c r="K790"/>
      <c r="L790"/>
      <c r="M790"/>
      <c r="N790">
        <v>3</v>
      </c>
      <c r="O790">
        <v>3</v>
      </c>
      <c r="P790"/>
      <c r="Q790">
        <v>1</v>
      </c>
      <c r="R790" s="1">
        <v>3</v>
      </c>
    </row>
    <row r="791" spans="1:18" ht="15.95" customHeight="1" x14ac:dyDescent="0.2">
      <c r="A791" t="s">
        <v>620</v>
      </c>
      <c r="B791" t="s">
        <v>319</v>
      </c>
      <c r="C791" t="s">
        <v>349</v>
      </c>
      <c r="D791">
        <v>6</v>
      </c>
      <c r="E791">
        <v>5</v>
      </c>
      <c r="F791">
        <v>10</v>
      </c>
      <c r="G791">
        <v>0</v>
      </c>
      <c r="H791">
        <v>1</v>
      </c>
      <c r="I791">
        <v>1</v>
      </c>
      <c r="J791">
        <v>1</v>
      </c>
      <c r="K791">
        <v>1</v>
      </c>
      <c r="L791"/>
      <c r="M791"/>
      <c r="N791">
        <v>20</v>
      </c>
      <c r="O791">
        <v>13</v>
      </c>
      <c r="P791">
        <v>36</v>
      </c>
      <c r="Q791"/>
      <c r="R791" s="1">
        <v>2</v>
      </c>
    </row>
    <row r="792" spans="1:18" ht="15.95" customHeight="1" x14ac:dyDescent="0.2">
      <c r="A792" t="s">
        <v>980</v>
      </c>
      <c r="B792" t="s">
        <v>547</v>
      </c>
      <c r="C792" t="s">
        <v>338</v>
      </c>
      <c r="D792">
        <v>3</v>
      </c>
      <c r="E792">
        <v>2</v>
      </c>
      <c r="F792">
        <v>5</v>
      </c>
      <c r="G792">
        <v>0</v>
      </c>
      <c r="H792">
        <v>1</v>
      </c>
      <c r="I792"/>
      <c r="J792">
        <v>1</v>
      </c>
      <c r="K792"/>
      <c r="L792"/>
      <c r="M792"/>
      <c r="N792">
        <v>2</v>
      </c>
      <c r="O792">
        <v>3</v>
      </c>
      <c r="P792">
        <v>6</v>
      </c>
      <c r="Q792"/>
      <c r="R792" s="1">
        <v>0</v>
      </c>
    </row>
    <row r="793" spans="1:18" ht="15.95" customHeight="1" x14ac:dyDescent="0.2">
      <c r="A793" t="s">
        <v>647</v>
      </c>
      <c r="B793" t="s">
        <v>441</v>
      </c>
      <c r="C793" t="s">
        <v>349</v>
      </c>
      <c r="D793">
        <v>0</v>
      </c>
      <c r="E793">
        <v>7</v>
      </c>
      <c r="F793">
        <v>4</v>
      </c>
      <c r="G793">
        <v>0</v>
      </c>
      <c r="H793">
        <v>1</v>
      </c>
      <c r="I793"/>
      <c r="J793">
        <v>1</v>
      </c>
      <c r="K793"/>
      <c r="L793"/>
      <c r="M793"/>
      <c r="N793"/>
      <c r="O793">
        <v>19</v>
      </c>
      <c r="P793">
        <v>15</v>
      </c>
      <c r="Q793"/>
      <c r="R793" s="1">
        <v>13</v>
      </c>
    </row>
    <row r="794" spans="1:18" ht="15.95" customHeight="1" x14ac:dyDescent="0.2">
      <c r="A794" t="s">
        <v>816</v>
      </c>
      <c r="B794" t="s">
        <v>174</v>
      </c>
      <c r="C794" t="s">
        <v>355</v>
      </c>
      <c r="D794">
        <v>5</v>
      </c>
      <c r="E794">
        <v>3</v>
      </c>
      <c r="F794">
        <v>4</v>
      </c>
      <c r="G794">
        <v>0</v>
      </c>
      <c r="H794">
        <v>1</v>
      </c>
      <c r="I794"/>
      <c r="J794"/>
      <c r="K794"/>
      <c r="L794"/>
      <c r="M794"/>
      <c r="N794">
        <v>6</v>
      </c>
      <c r="O794">
        <v>1</v>
      </c>
      <c r="P794">
        <v>11</v>
      </c>
      <c r="Q794"/>
      <c r="R794" s="1">
        <v>1</v>
      </c>
    </row>
    <row r="795" spans="1:18" ht="15.95" customHeight="1" x14ac:dyDescent="0.2">
      <c r="A795" t="s">
        <v>1391</v>
      </c>
      <c r="B795" t="s">
        <v>157</v>
      </c>
      <c r="C795" t="s">
        <v>349</v>
      </c>
      <c r="D795">
        <v>1</v>
      </c>
      <c r="E795">
        <v>1</v>
      </c>
      <c r="F795">
        <v>4</v>
      </c>
      <c r="G795">
        <v>0</v>
      </c>
      <c r="H795">
        <v>1</v>
      </c>
      <c r="I795"/>
      <c r="J795"/>
      <c r="K795"/>
      <c r="L795"/>
      <c r="M795"/>
      <c r="N795">
        <v>0</v>
      </c>
      <c r="O795">
        <v>4</v>
      </c>
      <c r="P795">
        <v>13</v>
      </c>
      <c r="Q795"/>
      <c r="R795" s="1">
        <v>1</v>
      </c>
    </row>
    <row r="796" spans="1:18" ht="15.95" customHeight="1" x14ac:dyDescent="0.2">
      <c r="A796" t="s">
        <v>2532</v>
      </c>
      <c r="B796" t="s">
        <v>130</v>
      </c>
      <c r="C796" t="s">
        <v>361</v>
      </c>
      <c r="D796">
        <v>0</v>
      </c>
      <c r="E796">
        <v>0</v>
      </c>
      <c r="F796">
        <v>3</v>
      </c>
      <c r="G796">
        <v>0</v>
      </c>
      <c r="H796">
        <v>1</v>
      </c>
      <c r="I796"/>
      <c r="J796"/>
      <c r="K796"/>
      <c r="L796"/>
      <c r="M796"/>
      <c r="N796"/>
      <c r="O796"/>
      <c r="P796">
        <v>13</v>
      </c>
      <c r="Q796"/>
      <c r="R796" s="1">
        <v>2</v>
      </c>
    </row>
    <row r="797" spans="1:18" ht="15.95" customHeight="1" x14ac:dyDescent="0.2">
      <c r="A797" t="s">
        <v>1230</v>
      </c>
      <c r="B797" t="s">
        <v>174</v>
      </c>
      <c r="C797" t="s">
        <v>355</v>
      </c>
      <c r="D797">
        <v>3</v>
      </c>
      <c r="E797">
        <v>1</v>
      </c>
      <c r="F797">
        <v>3</v>
      </c>
      <c r="G797">
        <v>0</v>
      </c>
      <c r="H797">
        <v>1</v>
      </c>
      <c r="I797"/>
      <c r="J797"/>
      <c r="K797"/>
      <c r="L797"/>
      <c r="M797"/>
      <c r="N797">
        <v>7</v>
      </c>
      <c r="O797">
        <v>4</v>
      </c>
      <c r="P797">
        <v>3</v>
      </c>
      <c r="Q797"/>
      <c r="R797" s="1">
        <v>1</v>
      </c>
    </row>
    <row r="798" spans="1:18" ht="15.95" customHeight="1" x14ac:dyDescent="0.2">
      <c r="A798" t="s">
        <v>957</v>
      </c>
      <c r="B798" t="s">
        <v>158</v>
      </c>
      <c r="C798" t="s">
        <v>363</v>
      </c>
      <c r="D798">
        <v>5</v>
      </c>
      <c r="E798">
        <v>2</v>
      </c>
      <c r="F798">
        <v>3</v>
      </c>
      <c r="G798">
        <v>0</v>
      </c>
      <c r="H798">
        <v>1</v>
      </c>
      <c r="I798">
        <v>1</v>
      </c>
      <c r="J798"/>
      <c r="K798"/>
      <c r="L798"/>
      <c r="M798"/>
      <c r="N798">
        <v>5</v>
      </c>
      <c r="O798">
        <v>1</v>
      </c>
      <c r="P798">
        <v>7</v>
      </c>
      <c r="Q798"/>
      <c r="R798" s="1">
        <v>2</v>
      </c>
    </row>
    <row r="799" spans="1:18" ht="15.95" customHeight="1" x14ac:dyDescent="0.2">
      <c r="A799" t="s">
        <v>722</v>
      </c>
      <c r="B799" t="s">
        <v>301</v>
      </c>
      <c r="C799" t="s">
        <v>338</v>
      </c>
      <c r="D799">
        <v>3</v>
      </c>
      <c r="E799">
        <v>4</v>
      </c>
      <c r="F799">
        <v>3</v>
      </c>
      <c r="G799">
        <v>0</v>
      </c>
      <c r="H799">
        <v>1</v>
      </c>
      <c r="I799">
        <v>1</v>
      </c>
      <c r="J799">
        <v>1</v>
      </c>
      <c r="K799">
        <v>1</v>
      </c>
      <c r="L799"/>
      <c r="M799"/>
      <c r="N799">
        <v>4</v>
      </c>
      <c r="O799">
        <v>7</v>
      </c>
      <c r="P799">
        <v>23</v>
      </c>
      <c r="Q799"/>
      <c r="R799" s="1">
        <v>4</v>
      </c>
    </row>
    <row r="800" spans="1:18" ht="15.95" customHeight="1" x14ac:dyDescent="0.2">
      <c r="A800" t="s">
        <v>1525</v>
      </c>
      <c r="B800" t="s">
        <v>177</v>
      </c>
      <c r="C800" t="s">
        <v>345</v>
      </c>
      <c r="D800">
        <v>0</v>
      </c>
      <c r="E800">
        <v>1</v>
      </c>
      <c r="F800">
        <v>3</v>
      </c>
      <c r="G800">
        <v>0</v>
      </c>
      <c r="H800">
        <v>1</v>
      </c>
      <c r="I800"/>
      <c r="J800"/>
      <c r="K800"/>
      <c r="L800"/>
      <c r="M800"/>
      <c r="N800"/>
      <c r="O800">
        <v>1</v>
      </c>
      <c r="P800">
        <v>3</v>
      </c>
      <c r="Q800"/>
      <c r="R800" s="1">
        <v>6</v>
      </c>
    </row>
    <row r="801" spans="1:18" ht="15.95" customHeight="1" x14ac:dyDescent="0.2">
      <c r="A801" t="s">
        <v>1131</v>
      </c>
      <c r="B801" t="s">
        <v>301</v>
      </c>
      <c r="C801" t="s">
        <v>338</v>
      </c>
      <c r="D801">
        <v>0</v>
      </c>
      <c r="E801">
        <v>1</v>
      </c>
      <c r="F801">
        <v>3</v>
      </c>
      <c r="G801">
        <v>0</v>
      </c>
      <c r="H801">
        <v>1</v>
      </c>
      <c r="I801"/>
      <c r="J801"/>
      <c r="K801"/>
      <c r="L801"/>
      <c r="M801"/>
      <c r="N801"/>
      <c r="O801">
        <v>0</v>
      </c>
      <c r="P801">
        <v>25</v>
      </c>
      <c r="Q801"/>
      <c r="R801" s="1">
        <v>2</v>
      </c>
    </row>
    <row r="802" spans="1:18" ht="15.95" customHeight="1" x14ac:dyDescent="0.2">
      <c r="A802" t="s">
        <v>784</v>
      </c>
      <c r="B802" t="s">
        <v>534</v>
      </c>
      <c r="C802" t="s">
        <v>345</v>
      </c>
      <c r="D802">
        <v>0</v>
      </c>
      <c r="E802">
        <v>4</v>
      </c>
      <c r="F802">
        <v>3</v>
      </c>
      <c r="G802">
        <v>0</v>
      </c>
      <c r="H802">
        <v>1</v>
      </c>
      <c r="I802"/>
      <c r="J802"/>
      <c r="K802"/>
      <c r="L802"/>
      <c r="M802"/>
      <c r="N802"/>
      <c r="O802">
        <v>6</v>
      </c>
      <c r="P802">
        <v>5</v>
      </c>
      <c r="Q802"/>
      <c r="R802" s="1">
        <v>1</v>
      </c>
    </row>
    <row r="803" spans="1:18" ht="15.95" customHeight="1" x14ac:dyDescent="0.2">
      <c r="A803" t="s">
        <v>1930</v>
      </c>
      <c r="B803" t="s">
        <v>36</v>
      </c>
      <c r="C803" t="s">
        <v>336</v>
      </c>
      <c r="D803">
        <v>2</v>
      </c>
      <c r="E803">
        <v>0</v>
      </c>
      <c r="F803">
        <v>3</v>
      </c>
      <c r="G803">
        <v>0</v>
      </c>
      <c r="H803">
        <v>1</v>
      </c>
      <c r="I803"/>
      <c r="J803"/>
      <c r="K803"/>
      <c r="L803"/>
      <c r="M803"/>
      <c r="N803">
        <v>2</v>
      </c>
      <c r="O803"/>
      <c r="P803">
        <v>3</v>
      </c>
      <c r="Q803"/>
      <c r="R803" s="1">
        <v>1</v>
      </c>
    </row>
    <row r="804" spans="1:18" ht="15.95" customHeight="1" x14ac:dyDescent="0.2">
      <c r="A804" t="s">
        <v>1904</v>
      </c>
      <c r="B804" t="s">
        <v>313</v>
      </c>
      <c r="C804" t="s">
        <v>336</v>
      </c>
      <c r="D804">
        <v>3</v>
      </c>
      <c r="E804">
        <v>0</v>
      </c>
      <c r="F804">
        <v>3</v>
      </c>
      <c r="G804">
        <v>0</v>
      </c>
      <c r="H804">
        <v>1</v>
      </c>
      <c r="I804"/>
      <c r="J804"/>
      <c r="K804"/>
      <c r="L804"/>
      <c r="M804"/>
      <c r="N804">
        <v>10</v>
      </c>
      <c r="O804"/>
      <c r="P804">
        <v>4</v>
      </c>
      <c r="Q804"/>
      <c r="R804" s="1">
        <v>0</v>
      </c>
    </row>
    <row r="805" spans="1:18" ht="15.95" customHeight="1" x14ac:dyDescent="0.2">
      <c r="A805" t="s">
        <v>1001</v>
      </c>
      <c r="B805" t="s">
        <v>411</v>
      </c>
      <c r="C805" t="s">
        <v>336</v>
      </c>
      <c r="D805">
        <v>2</v>
      </c>
      <c r="E805">
        <v>2</v>
      </c>
      <c r="F805">
        <v>2</v>
      </c>
      <c r="G805">
        <v>0</v>
      </c>
      <c r="H805">
        <v>1</v>
      </c>
      <c r="I805"/>
      <c r="J805">
        <v>1</v>
      </c>
      <c r="K805"/>
      <c r="L805"/>
      <c r="M805"/>
      <c r="N805">
        <v>5</v>
      </c>
      <c r="O805">
        <v>10</v>
      </c>
      <c r="P805">
        <v>2</v>
      </c>
      <c r="Q805"/>
      <c r="R805" s="1">
        <v>2</v>
      </c>
    </row>
    <row r="806" spans="1:18" ht="15.95" customHeight="1" x14ac:dyDescent="0.2">
      <c r="A806" t="s">
        <v>1982</v>
      </c>
      <c r="B806" t="s">
        <v>172</v>
      </c>
      <c r="C806" t="s">
        <v>364</v>
      </c>
      <c r="D806">
        <v>4</v>
      </c>
      <c r="E806">
        <v>2</v>
      </c>
      <c r="F806">
        <v>2</v>
      </c>
      <c r="G806">
        <v>0</v>
      </c>
      <c r="H806">
        <v>1</v>
      </c>
      <c r="I806"/>
      <c r="J806">
        <v>1</v>
      </c>
      <c r="K806"/>
      <c r="L806"/>
      <c r="M806"/>
      <c r="N806">
        <v>14</v>
      </c>
      <c r="O806">
        <v>1</v>
      </c>
      <c r="P806">
        <v>3</v>
      </c>
      <c r="Q806"/>
      <c r="R806" s="1">
        <v>2</v>
      </c>
    </row>
    <row r="807" spans="1:18" ht="15.95" customHeight="1" x14ac:dyDescent="0.2">
      <c r="A807" t="s">
        <v>1989</v>
      </c>
      <c r="B807" t="s">
        <v>106</v>
      </c>
      <c r="C807" t="s">
        <v>345</v>
      </c>
      <c r="D807">
        <v>2</v>
      </c>
      <c r="E807">
        <v>0</v>
      </c>
      <c r="F807">
        <v>2</v>
      </c>
      <c r="G807">
        <v>0</v>
      </c>
      <c r="H807">
        <v>1</v>
      </c>
      <c r="I807"/>
      <c r="J807"/>
      <c r="K807"/>
      <c r="L807"/>
      <c r="M807"/>
      <c r="N807">
        <v>6</v>
      </c>
      <c r="O807"/>
      <c r="P807">
        <v>8</v>
      </c>
      <c r="Q807"/>
      <c r="R807" s="1">
        <v>2</v>
      </c>
    </row>
    <row r="808" spans="1:18" ht="15.95" customHeight="1" x14ac:dyDescent="0.2">
      <c r="A808" t="s">
        <v>944</v>
      </c>
      <c r="B808" t="s">
        <v>318</v>
      </c>
      <c r="C808" t="s">
        <v>360</v>
      </c>
      <c r="D808">
        <v>6</v>
      </c>
      <c r="E808">
        <v>1</v>
      </c>
      <c r="F808">
        <v>2</v>
      </c>
      <c r="G808">
        <v>0</v>
      </c>
      <c r="H808">
        <v>1</v>
      </c>
      <c r="I808"/>
      <c r="J808"/>
      <c r="K808"/>
      <c r="L808"/>
      <c r="M808"/>
      <c r="N808">
        <v>8</v>
      </c>
      <c r="O808">
        <v>1</v>
      </c>
      <c r="P808">
        <v>14</v>
      </c>
      <c r="Q808"/>
      <c r="R808" s="1">
        <v>1</v>
      </c>
    </row>
    <row r="809" spans="1:18" ht="15.95" customHeight="1" x14ac:dyDescent="0.2">
      <c r="A809" t="s">
        <v>2478</v>
      </c>
      <c r="B809" t="s">
        <v>179</v>
      </c>
      <c r="C809" t="s">
        <v>372</v>
      </c>
      <c r="D809">
        <v>0</v>
      </c>
      <c r="E809">
        <v>0</v>
      </c>
      <c r="F809">
        <v>2</v>
      </c>
      <c r="G809">
        <v>0</v>
      </c>
      <c r="H809">
        <v>1</v>
      </c>
      <c r="I809"/>
      <c r="J809"/>
      <c r="K809"/>
      <c r="L809"/>
      <c r="M809"/>
      <c r="N809"/>
      <c r="O809"/>
      <c r="P809">
        <v>4</v>
      </c>
      <c r="Q809"/>
      <c r="R809" s="1">
        <v>1</v>
      </c>
    </row>
    <row r="810" spans="1:18" ht="15.95" customHeight="1" x14ac:dyDescent="0.2">
      <c r="A810" t="s">
        <v>1717</v>
      </c>
      <c r="B810" t="s">
        <v>438</v>
      </c>
      <c r="C810" t="s">
        <v>336</v>
      </c>
      <c r="D810">
        <v>0</v>
      </c>
      <c r="E810">
        <v>1</v>
      </c>
      <c r="F810">
        <v>2</v>
      </c>
      <c r="G810">
        <v>0</v>
      </c>
      <c r="H810">
        <v>1</v>
      </c>
      <c r="I810"/>
      <c r="J810"/>
      <c r="K810"/>
      <c r="L810"/>
      <c r="M810"/>
      <c r="N810"/>
      <c r="O810">
        <v>4</v>
      </c>
      <c r="P810">
        <v>4</v>
      </c>
      <c r="Q810"/>
      <c r="R810" s="1">
        <v>4</v>
      </c>
    </row>
    <row r="811" spans="1:18" ht="15.95" customHeight="1" x14ac:dyDescent="0.2">
      <c r="A811" t="s">
        <v>1194</v>
      </c>
      <c r="B811" t="s">
        <v>67</v>
      </c>
      <c r="C811" t="s">
        <v>336</v>
      </c>
      <c r="D811">
        <v>7</v>
      </c>
      <c r="E811">
        <v>1</v>
      </c>
      <c r="F811">
        <v>2</v>
      </c>
      <c r="G811">
        <v>0</v>
      </c>
      <c r="H811">
        <v>1</v>
      </c>
      <c r="I811"/>
      <c r="J811"/>
      <c r="K811"/>
      <c r="L811"/>
      <c r="M811"/>
      <c r="N811">
        <v>10</v>
      </c>
      <c r="O811">
        <v>4</v>
      </c>
      <c r="P811">
        <v>2</v>
      </c>
      <c r="Q811"/>
      <c r="R811" s="1">
        <v>1</v>
      </c>
    </row>
    <row r="812" spans="1:18" ht="15.95" customHeight="1" x14ac:dyDescent="0.2">
      <c r="A812" t="s">
        <v>1478</v>
      </c>
      <c r="B812" t="s">
        <v>438</v>
      </c>
      <c r="C812" t="s">
        <v>336</v>
      </c>
      <c r="D812">
        <v>1</v>
      </c>
      <c r="E812">
        <v>1</v>
      </c>
      <c r="F812">
        <v>2</v>
      </c>
      <c r="G812">
        <v>0</v>
      </c>
      <c r="H812">
        <v>1</v>
      </c>
      <c r="I812"/>
      <c r="J812"/>
      <c r="K812"/>
      <c r="L812"/>
      <c r="M812">
        <v>1</v>
      </c>
      <c r="N812">
        <v>4</v>
      </c>
      <c r="O812">
        <v>1</v>
      </c>
      <c r="P812">
        <v>3</v>
      </c>
      <c r="Q812"/>
      <c r="R812" s="1">
        <v>3</v>
      </c>
    </row>
    <row r="813" spans="1:18" ht="15.95" customHeight="1" x14ac:dyDescent="0.2">
      <c r="A813" t="s">
        <v>1949</v>
      </c>
      <c r="B813" t="s">
        <v>313</v>
      </c>
      <c r="C813" t="s">
        <v>336</v>
      </c>
      <c r="D813">
        <v>2</v>
      </c>
      <c r="E813">
        <v>0</v>
      </c>
      <c r="F813">
        <v>2</v>
      </c>
      <c r="G813">
        <v>0</v>
      </c>
      <c r="H813">
        <v>1</v>
      </c>
      <c r="I813">
        <v>1</v>
      </c>
      <c r="J813"/>
      <c r="K813"/>
      <c r="L813"/>
      <c r="M813"/>
      <c r="N813">
        <v>7</v>
      </c>
      <c r="O813"/>
      <c r="P813">
        <v>9</v>
      </c>
      <c r="Q813"/>
      <c r="R813" s="1">
        <v>0</v>
      </c>
    </row>
    <row r="814" spans="1:18" ht="15.95" customHeight="1" x14ac:dyDescent="0.2">
      <c r="A814" t="s">
        <v>1472</v>
      </c>
      <c r="B814" t="s">
        <v>174</v>
      </c>
      <c r="C814" t="s">
        <v>355</v>
      </c>
      <c r="D814">
        <v>1</v>
      </c>
      <c r="E814">
        <v>1</v>
      </c>
      <c r="F814">
        <v>2</v>
      </c>
      <c r="G814">
        <v>0</v>
      </c>
      <c r="H814">
        <v>1</v>
      </c>
      <c r="I814"/>
      <c r="J814"/>
      <c r="K814"/>
      <c r="L814"/>
      <c r="M814"/>
      <c r="N814">
        <v>0</v>
      </c>
      <c r="O814">
        <v>1</v>
      </c>
      <c r="P814">
        <v>3</v>
      </c>
      <c r="Q814"/>
      <c r="R814" s="1">
        <v>2</v>
      </c>
    </row>
    <row r="815" spans="1:18" ht="15.95" customHeight="1" x14ac:dyDescent="0.2">
      <c r="A815" t="s">
        <v>1842</v>
      </c>
      <c r="B815" t="s">
        <v>438</v>
      </c>
      <c r="C815" t="s">
        <v>336</v>
      </c>
      <c r="D815">
        <v>0</v>
      </c>
      <c r="E815">
        <v>1</v>
      </c>
      <c r="F815">
        <v>2</v>
      </c>
      <c r="G815">
        <v>0</v>
      </c>
      <c r="H815">
        <v>1</v>
      </c>
      <c r="I815"/>
      <c r="J815"/>
      <c r="K815"/>
      <c r="L815"/>
      <c r="M815"/>
      <c r="N815"/>
      <c r="O815">
        <v>2</v>
      </c>
      <c r="P815">
        <v>2</v>
      </c>
      <c r="Q815"/>
      <c r="R815" s="1">
        <v>4</v>
      </c>
    </row>
    <row r="816" spans="1:18" ht="15.95" customHeight="1" x14ac:dyDescent="0.2">
      <c r="A816" t="s">
        <v>2680</v>
      </c>
      <c r="B816" t="s">
        <v>449</v>
      </c>
      <c r="C816" t="s">
        <v>338</v>
      </c>
      <c r="D816">
        <v>0</v>
      </c>
      <c r="E816">
        <v>0</v>
      </c>
      <c r="F816">
        <v>2</v>
      </c>
      <c r="G816">
        <v>0</v>
      </c>
      <c r="H816">
        <v>1</v>
      </c>
      <c r="I816"/>
      <c r="J816"/>
      <c r="K816">
        <v>1</v>
      </c>
      <c r="L816"/>
      <c r="M816"/>
      <c r="N816"/>
      <c r="O816"/>
      <c r="P816">
        <v>2</v>
      </c>
      <c r="Q816"/>
      <c r="R816" s="1">
        <v>0</v>
      </c>
    </row>
    <row r="817" spans="1:18" ht="15.95" customHeight="1" x14ac:dyDescent="0.2">
      <c r="A817" t="s">
        <v>2275</v>
      </c>
      <c r="B817" t="s">
        <v>319</v>
      </c>
      <c r="C817" t="s">
        <v>349</v>
      </c>
      <c r="D817">
        <v>1</v>
      </c>
      <c r="E817">
        <v>0</v>
      </c>
      <c r="F817">
        <v>2</v>
      </c>
      <c r="G817">
        <v>0</v>
      </c>
      <c r="H817">
        <v>1</v>
      </c>
      <c r="I817"/>
      <c r="J817"/>
      <c r="K817"/>
      <c r="L817"/>
      <c r="M817">
        <v>1</v>
      </c>
      <c r="N817">
        <v>0</v>
      </c>
      <c r="O817"/>
      <c r="P817">
        <v>8</v>
      </c>
      <c r="Q817"/>
      <c r="R817" s="1">
        <v>5</v>
      </c>
    </row>
    <row r="818" spans="1:18" ht="15.95" customHeight="1" x14ac:dyDescent="0.2">
      <c r="A818" t="s">
        <v>742</v>
      </c>
      <c r="B818" t="s">
        <v>310</v>
      </c>
      <c r="C818" t="s">
        <v>346</v>
      </c>
      <c r="D818">
        <v>3</v>
      </c>
      <c r="E818">
        <v>4</v>
      </c>
      <c r="F818">
        <v>2</v>
      </c>
      <c r="G818">
        <v>0</v>
      </c>
      <c r="H818">
        <v>1</v>
      </c>
      <c r="I818"/>
      <c r="J818"/>
      <c r="K818"/>
      <c r="L818"/>
      <c r="M818"/>
      <c r="N818">
        <v>4</v>
      </c>
      <c r="O818">
        <v>11</v>
      </c>
      <c r="P818">
        <v>5</v>
      </c>
      <c r="Q818"/>
      <c r="R818" s="1">
        <v>1</v>
      </c>
    </row>
    <row r="819" spans="1:18" ht="15.95" customHeight="1" x14ac:dyDescent="0.2">
      <c r="A819" t="s">
        <v>1309</v>
      </c>
      <c r="B819" t="s">
        <v>534</v>
      </c>
      <c r="C819" t="s">
        <v>345</v>
      </c>
      <c r="D819">
        <v>2</v>
      </c>
      <c r="E819">
        <v>1</v>
      </c>
      <c r="F819">
        <v>2</v>
      </c>
      <c r="G819">
        <v>0</v>
      </c>
      <c r="H819">
        <v>1</v>
      </c>
      <c r="I819"/>
      <c r="J819"/>
      <c r="K819"/>
      <c r="L819"/>
      <c r="M819"/>
      <c r="N819">
        <v>1</v>
      </c>
      <c r="O819">
        <v>1</v>
      </c>
      <c r="P819">
        <v>1</v>
      </c>
      <c r="Q819"/>
      <c r="R819" s="1">
        <v>0</v>
      </c>
    </row>
    <row r="820" spans="1:18" ht="15.95" customHeight="1" x14ac:dyDescent="0.2">
      <c r="A820" t="s">
        <v>1070</v>
      </c>
      <c r="B820" t="s">
        <v>302</v>
      </c>
      <c r="C820" t="s">
        <v>349</v>
      </c>
      <c r="D820">
        <v>0</v>
      </c>
      <c r="E820">
        <v>0</v>
      </c>
      <c r="F820">
        <v>2</v>
      </c>
      <c r="G820">
        <v>0</v>
      </c>
      <c r="H820">
        <v>1</v>
      </c>
      <c r="I820"/>
      <c r="J820"/>
      <c r="K820">
        <v>2</v>
      </c>
      <c r="L820"/>
      <c r="M820"/>
      <c r="N820"/>
      <c r="O820"/>
      <c r="P820">
        <v>2</v>
      </c>
      <c r="Q820"/>
      <c r="R820" s="1">
        <v>0</v>
      </c>
    </row>
    <row r="821" spans="1:18" ht="15.95" customHeight="1" x14ac:dyDescent="0.2">
      <c r="A821" t="s">
        <v>1491</v>
      </c>
      <c r="B821" t="s">
        <v>174</v>
      </c>
      <c r="C821" t="s">
        <v>355</v>
      </c>
      <c r="D821">
        <v>1</v>
      </c>
      <c r="E821">
        <v>1</v>
      </c>
      <c r="F821">
        <v>2</v>
      </c>
      <c r="G821">
        <v>0</v>
      </c>
      <c r="H821">
        <v>1</v>
      </c>
      <c r="I821"/>
      <c r="J821">
        <v>1</v>
      </c>
      <c r="K821">
        <v>1</v>
      </c>
      <c r="L821"/>
      <c r="M821"/>
      <c r="N821">
        <v>6</v>
      </c>
      <c r="O821">
        <v>5</v>
      </c>
      <c r="P821">
        <v>1</v>
      </c>
      <c r="Q821"/>
      <c r="R821" s="1">
        <v>30</v>
      </c>
    </row>
    <row r="822" spans="1:18" ht="15.95" customHeight="1" x14ac:dyDescent="0.2">
      <c r="A822" t="s">
        <v>1534</v>
      </c>
      <c r="B822" t="s">
        <v>526</v>
      </c>
      <c r="C822" t="s">
        <v>346</v>
      </c>
      <c r="D822">
        <v>0</v>
      </c>
      <c r="E822">
        <v>1</v>
      </c>
      <c r="F822">
        <v>2</v>
      </c>
      <c r="G822">
        <v>0</v>
      </c>
      <c r="H822">
        <v>1</v>
      </c>
      <c r="I822"/>
      <c r="J822"/>
      <c r="K822">
        <v>1</v>
      </c>
      <c r="L822"/>
      <c r="M822"/>
      <c r="N822"/>
      <c r="O822">
        <v>1</v>
      </c>
      <c r="P822">
        <v>9</v>
      </c>
      <c r="Q822"/>
      <c r="R822" s="1">
        <v>2</v>
      </c>
    </row>
    <row r="823" spans="1:18" ht="15.95" customHeight="1" x14ac:dyDescent="0.2">
      <c r="A823" t="s">
        <v>1006</v>
      </c>
      <c r="B823" t="s">
        <v>130</v>
      </c>
      <c r="C823" t="s">
        <v>361</v>
      </c>
      <c r="D823">
        <v>2</v>
      </c>
      <c r="E823">
        <v>2</v>
      </c>
      <c r="F823">
        <v>2</v>
      </c>
      <c r="G823">
        <v>0</v>
      </c>
      <c r="H823">
        <v>1</v>
      </c>
      <c r="I823"/>
      <c r="J823">
        <v>2</v>
      </c>
      <c r="K823"/>
      <c r="L823"/>
      <c r="M823"/>
      <c r="N823">
        <v>2</v>
      </c>
      <c r="O823">
        <v>12</v>
      </c>
      <c r="P823">
        <v>10</v>
      </c>
      <c r="Q823"/>
      <c r="R823" s="1">
        <v>2</v>
      </c>
    </row>
    <row r="824" spans="1:18" ht="15.95" customHeight="1" x14ac:dyDescent="0.2">
      <c r="A824" t="s">
        <v>648</v>
      </c>
      <c r="B824" t="s">
        <v>316</v>
      </c>
      <c r="C824" t="s">
        <v>378</v>
      </c>
      <c r="D824">
        <v>0</v>
      </c>
      <c r="E824">
        <v>4</v>
      </c>
      <c r="F824">
        <v>2</v>
      </c>
      <c r="G824">
        <v>0</v>
      </c>
      <c r="H824">
        <v>1</v>
      </c>
      <c r="I824"/>
      <c r="J824">
        <v>1</v>
      </c>
      <c r="K824"/>
      <c r="L824"/>
      <c r="M824"/>
      <c r="N824"/>
      <c r="O824">
        <v>14</v>
      </c>
      <c r="P824">
        <v>1</v>
      </c>
      <c r="Q824"/>
      <c r="R824" s="1">
        <v>1</v>
      </c>
    </row>
    <row r="825" spans="1:18" ht="15.95" customHeight="1" x14ac:dyDescent="0.2">
      <c r="A825" t="s">
        <v>1652</v>
      </c>
      <c r="B825" t="s">
        <v>526</v>
      </c>
      <c r="C825" t="s">
        <v>346</v>
      </c>
      <c r="D825">
        <v>0</v>
      </c>
      <c r="E825">
        <v>1</v>
      </c>
      <c r="F825">
        <v>1</v>
      </c>
      <c r="G825">
        <v>0</v>
      </c>
      <c r="H825">
        <v>1</v>
      </c>
      <c r="I825"/>
      <c r="J825"/>
      <c r="K825"/>
      <c r="L825"/>
      <c r="M825"/>
      <c r="N825"/>
      <c r="O825">
        <v>0</v>
      </c>
      <c r="P825">
        <v>5</v>
      </c>
      <c r="Q825"/>
      <c r="R825" s="1">
        <v>4</v>
      </c>
    </row>
    <row r="826" spans="1:18" ht="15.95" customHeight="1" x14ac:dyDescent="0.2">
      <c r="A826" t="s">
        <v>2623</v>
      </c>
      <c r="B826" t="s">
        <v>173</v>
      </c>
      <c r="C826" t="s">
        <v>378</v>
      </c>
      <c r="D826">
        <v>0</v>
      </c>
      <c r="E826">
        <v>0</v>
      </c>
      <c r="F826">
        <v>1</v>
      </c>
      <c r="G826">
        <v>0</v>
      </c>
      <c r="H826">
        <v>1</v>
      </c>
      <c r="I826"/>
      <c r="J826"/>
      <c r="K826"/>
      <c r="L826"/>
      <c r="M826"/>
      <c r="N826"/>
      <c r="O826"/>
      <c r="P826">
        <v>0</v>
      </c>
      <c r="Q826"/>
      <c r="R826" s="1">
        <v>1</v>
      </c>
    </row>
    <row r="827" spans="1:18" ht="15.95" customHeight="1" x14ac:dyDescent="0.2">
      <c r="A827" t="s">
        <v>2686</v>
      </c>
      <c r="B827" t="s">
        <v>456</v>
      </c>
      <c r="C827" t="s">
        <v>346</v>
      </c>
      <c r="D827">
        <v>0</v>
      </c>
      <c r="E827">
        <v>0</v>
      </c>
      <c r="F827">
        <v>1</v>
      </c>
      <c r="G827">
        <v>0</v>
      </c>
      <c r="H827">
        <v>1</v>
      </c>
      <c r="I827"/>
      <c r="J827"/>
      <c r="K827"/>
      <c r="L827"/>
      <c r="M827"/>
      <c r="N827"/>
      <c r="O827"/>
      <c r="P827">
        <v>2</v>
      </c>
      <c r="Q827"/>
      <c r="R827" s="1">
        <v>8</v>
      </c>
    </row>
    <row r="828" spans="1:18" ht="15.95" customHeight="1" x14ac:dyDescent="0.2">
      <c r="A828" t="s">
        <v>2447</v>
      </c>
      <c r="B828" t="s">
        <v>411</v>
      </c>
      <c r="C828" t="s">
        <v>336</v>
      </c>
      <c r="D828">
        <v>0</v>
      </c>
      <c r="E828">
        <v>0</v>
      </c>
      <c r="F828">
        <v>1</v>
      </c>
      <c r="G828">
        <v>0</v>
      </c>
      <c r="H828">
        <v>1</v>
      </c>
      <c r="I828"/>
      <c r="J828"/>
      <c r="K828"/>
      <c r="L828"/>
      <c r="M828"/>
      <c r="N828"/>
      <c r="O828"/>
      <c r="P828">
        <v>3</v>
      </c>
      <c r="Q828"/>
      <c r="R828" s="1">
        <v>0</v>
      </c>
    </row>
    <row r="829" spans="1:18" ht="15.95" customHeight="1" x14ac:dyDescent="0.2">
      <c r="A829" t="s">
        <v>2578</v>
      </c>
      <c r="B829" t="s">
        <v>547</v>
      </c>
      <c r="C829" t="s">
        <v>338</v>
      </c>
      <c r="D829">
        <v>0</v>
      </c>
      <c r="E829">
        <v>0</v>
      </c>
      <c r="F829">
        <v>1</v>
      </c>
      <c r="G829">
        <v>0</v>
      </c>
      <c r="H829">
        <v>1</v>
      </c>
      <c r="I829"/>
      <c r="J829"/>
      <c r="K829"/>
      <c r="L829"/>
      <c r="M829"/>
      <c r="N829"/>
      <c r="O829"/>
      <c r="P829">
        <v>2</v>
      </c>
      <c r="Q829"/>
      <c r="R829" s="1">
        <v>2</v>
      </c>
    </row>
    <row r="830" spans="1:18" ht="15.95" customHeight="1" x14ac:dyDescent="0.2">
      <c r="A830" t="s">
        <v>2436</v>
      </c>
      <c r="B830" t="s">
        <v>636</v>
      </c>
      <c r="C830" t="s">
        <v>351</v>
      </c>
      <c r="D830">
        <v>0</v>
      </c>
      <c r="E830">
        <v>0</v>
      </c>
      <c r="F830">
        <v>1</v>
      </c>
      <c r="G830">
        <v>0</v>
      </c>
      <c r="H830">
        <v>1</v>
      </c>
      <c r="I830"/>
      <c r="J830"/>
      <c r="K830"/>
      <c r="L830"/>
      <c r="M830"/>
      <c r="N830"/>
      <c r="O830"/>
      <c r="P830">
        <v>2</v>
      </c>
      <c r="Q830"/>
      <c r="R830" s="1">
        <v>3</v>
      </c>
    </row>
    <row r="831" spans="1:18" ht="15.95" customHeight="1" x14ac:dyDescent="0.2">
      <c r="A831" t="s">
        <v>2484</v>
      </c>
      <c r="B831" t="s">
        <v>315</v>
      </c>
      <c r="C831" t="s">
        <v>363</v>
      </c>
      <c r="D831">
        <v>0</v>
      </c>
      <c r="E831">
        <v>0</v>
      </c>
      <c r="F831">
        <v>1</v>
      </c>
      <c r="G831">
        <v>0</v>
      </c>
      <c r="H831">
        <v>1</v>
      </c>
      <c r="I831"/>
      <c r="J831"/>
      <c r="K831"/>
      <c r="L831"/>
      <c r="M831"/>
      <c r="N831"/>
      <c r="O831"/>
      <c r="P831">
        <v>1</v>
      </c>
      <c r="Q831"/>
      <c r="R831" s="1">
        <v>1</v>
      </c>
    </row>
    <row r="832" spans="1:18" ht="15.95" customHeight="1" x14ac:dyDescent="0.2">
      <c r="A832" t="s">
        <v>1273</v>
      </c>
      <c r="B832" t="s">
        <v>320</v>
      </c>
      <c r="C832" t="s">
        <v>351</v>
      </c>
      <c r="D832">
        <v>2</v>
      </c>
      <c r="E832">
        <v>1</v>
      </c>
      <c r="F832">
        <v>1</v>
      </c>
      <c r="G832">
        <v>0</v>
      </c>
      <c r="H832">
        <v>1</v>
      </c>
      <c r="I832"/>
      <c r="J832"/>
      <c r="K832"/>
      <c r="L832"/>
      <c r="M832">
        <v>1</v>
      </c>
      <c r="N832">
        <v>4</v>
      </c>
      <c r="O832">
        <v>2</v>
      </c>
      <c r="P832">
        <v>0</v>
      </c>
      <c r="Q832"/>
      <c r="R832" s="1">
        <v>13</v>
      </c>
    </row>
    <row r="833" spans="1:18" ht="15.95" customHeight="1" x14ac:dyDescent="0.2">
      <c r="A833" t="s">
        <v>2597</v>
      </c>
      <c r="B833" t="s">
        <v>318</v>
      </c>
      <c r="C833" t="s">
        <v>360</v>
      </c>
      <c r="D833">
        <v>0</v>
      </c>
      <c r="E833">
        <v>0</v>
      </c>
      <c r="F833">
        <v>1</v>
      </c>
      <c r="G833">
        <v>0</v>
      </c>
      <c r="H833">
        <v>1</v>
      </c>
      <c r="I833"/>
      <c r="J833"/>
      <c r="K833"/>
      <c r="L833"/>
      <c r="M833"/>
      <c r="N833"/>
      <c r="O833"/>
      <c r="P833">
        <v>2</v>
      </c>
      <c r="Q833"/>
      <c r="R833" s="1">
        <v>1</v>
      </c>
    </row>
    <row r="834" spans="1:18" ht="15.95" customHeight="1" x14ac:dyDescent="0.2">
      <c r="A834" t="s">
        <v>2423</v>
      </c>
      <c r="B834" t="s">
        <v>464</v>
      </c>
      <c r="C834" t="s">
        <v>338</v>
      </c>
      <c r="D834">
        <v>0</v>
      </c>
      <c r="E834">
        <v>0</v>
      </c>
      <c r="F834">
        <v>1</v>
      </c>
      <c r="G834">
        <v>0</v>
      </c>
      <c r="H834">
        <v>1</v>
      </c>
      <c r="I834"/>
      <c r="J834"/>
      <c r="K834"/>
      <c r="L834"/>
      <c r="M834"/>
      <c r="N834"/>
      <c r="O834"/>
      <c r="P834">
        <v>3</v>
      </c>
      <c r="Q834"/>
      <c r="R834" s="1">
        <v>3</v>
      </c>
    </row>
    <row r="835" spans="1:18" ht="15.95" customHeight="1" x14ac:dyDescent="0.2">
      <c r="A835" t="s">
        <v>2778</v>
      </c>
      <c r="B835" t="s">
        <v>374</v>
      </c>
      <c r="C835" t="s">
        <v>336</v>
      </c>
      <c r="D835">
        <v>0</v>
      </c>
      <c r="E835">
        <v>0</v>
      </c>
      <c r="F835">
        <v>1</v>
      </c>
      <c r="G835">
        <v>0</v>
      </c>
      <c r="H835">
        <v>1</v>
      </c>
      <c r="I835"/>
      <c r="J835"/>
      <c r="K835"/>
      <c r="L835"/>
      <c r="M835"/>
      <c r="N835"/>
      <c r="O835"/>
      <c r="P835">
        <v>1</v>
      </c>
      <c r="Q835"/>
      <c r="R835" s="1">
        <v>2</v>
      </c>
    </row>
    <row r="836" spans="1:18" ht="15.95" customHeight="1" x14ac:dyDescent="0.2">
      <c r="A836" t="s">
        <v>2393</v>
      </c>
      <c r="B836" t="s">
        <v>74</v>
      </c>
      <c r="C836" t="s">
        <v>343</v>
      </c>
      <c r="D836">
        <v>0</v>
      </c>
      <c r="E836">
        <v>0</v>
      </c>
      <c r="F836">
        <v>1</v>
      </c>
      <c r="G836">
        <v>0</v>
      </c>
      <c r="H836">
        <v>1</v>
      </c>
      <c r="I836"/>
      <c r="J836"/>
      <c r="K836"/>
      <c r="L836"/>
      <c r="M836"/>
      <c r="N836"/>
      <c r="O836"/>
      <c r="P836">
        <v>1</v>
      </c>
      <c r="Q836"/>
      <c r="R836" s="1">
        <v>2</v>
      </c>
    </row>
    <row r="837" spans="1:18" ht="15.95" customHeight="1" x14ac:dyDescent="0.2">
      <c r="A837" t="s">
        <v>2448</v>
      </c>
      <c r="B837" t="s">
        <v>310</v>
      </c>
      <c r="C837" t="s">
        <v>346</v>
      </c>
      <c r="D837">
        <v>0</v>
      </c>
      <c r="E837">
        <v>0</v>
      </c>
      <c r="F837">
        <v>1</v>
      </c>
      <c r="G837">
        <v>0</v>
      </c>
      <c r="H837">
        <v>1</v>
      </c>
      <c r="I837"/>
      <c r="J837"/>
      <c r="K837"/>
      <c r="L837"/>
      <c r="M837"/>
      <c r="N837"/>
      <c r="O837"/>
      <c r="P837">
        <v>3</v>
      </c>
      <c r="Q837"/>
      <c r="R837" s="1">
        <v>6</v>
      </c>
    </row>
    <row r="838" spans="1:18" ht="15.95" customHeight="1" x14ac:dyDescent="0.2">
      <c r="A838" t="s">
        <v>1803</v>
      </c>
      <c r="B838" t="s">
        <v>316</v>
      </c>
      <c r="C838" t="s">
        <v>378</v>
      </c>
      <c r="D838">
        <v>0</v>
      </c>
      <c r="E838">
        <v>0</v>
      </c>
      <c r="F838">
        <v>1</v>
      </c>
      <c r="G838">
        <v>0</v>
      </c>
      <c r="H838">
        <v>1</v>
      </c>
      <c r="I838"/>
      <c r="J838"/>
      <c r="K838"/>
      <c r="L838"/>
      <c r="M838"/>
      <c r="N838"/>
      <c r="O838"/>
      <c r="P838">
        <v>0</v>
      </c>
      <c r="Q838"/>
      <c r="R838" s="1">
        <v>1</v>
      </c>
    </row>
    <row r="839" spans="1:18" ht="15.95" customHeight="1" x14ac:dyDescent="0.2">
      <c r="A839" t="s">
        <v>2603</v>
      </c>
      <c r="B839" t="s">
        <v>179</v>
      </c>
      <c r="C839" t="s">
        <v>372</v>
      </c>
      <c r="D839">
        <v>0</v>
      </c>
      <c r="E839">
        <v>0</v>
      </c>
      <c r="F839">
        <v>1</v>
      </c>
      <c r="G839">
        <v>0</v>
      </c>
      <c r="H839">
        <v>1</v>
      </c>
      <c r="I839"/>
      <c r="J839"/>
      <c r="K839"/>
      <c r="L839"/>
      <c r="M839"/>
      <c r="N839"/>
      <c r="O839"/>
      <c r="P839">
        <v>3</v>
      </c>
      <c r="Q839"/>
      <c r="R839" s="1">
        <v>3</v>
      </c>
    </row>
    <row r="840" spans="1:18" ht="15.95" customHeight="1" x14ac:dyDescent="0.2">
      <c r="A840" t="s">
        <v>676</v>
      </c>
      <c r="B840" t="s">
        <v>173</v>
      </c>
      <c r="C840" t="s">
        <v>378</v>
      </c>
      <c r="D840">
        <v>0</v>
      </c>
      <c r="E840">
        <v>0</v>
      </c>
      <c r="F840">
        <v>1</v>
      </c>
      <c r="G840">
        <v>0</v>
      </c>
      <c r="H840">
        <v>1</v>
      </c>
      <c r="I840"/>
      <c r="J840"/>
      <c r="K840"/>
      <c r="L840"/>
      <c r="M840"/>
      <c r="N840"/>
      <c r="O840"/>
      <c r="P840">
        <v>0</v>
      </c>
      <c r="Q840"/>
      <c r="R840" s="1">
        <v>2</v>
      </c>
    </row>
    <row r="841" spans="1:18" ht="15.95" customHeight="1" x14ac:dyDescent="0.2">
      <c r="A841" t="s">
        <v>2717</v>
      </c>
      <c r="B841" t="s">
        <v>555</v>
      </c>
      <c r="C841" t="s">
        <v>363</v>
      </c>
      <c r="D841">
        <v>0</v>
      </c>
      <c r="E841">
        <v>0</v>
      </c>
      <c r="F841">
        <v>1</v>
      </c>
      <c r="G841">
        <v>0</v>
      </c>
      <c r="H841">
        <v>1</v>
      </c>
      <c r="I841"/>
      <c r="J841"/>
      <c r="K841"/>
      <c r="L841"/>
      <c r="M841"/>
      <c r="N841"/>
      <c r="O841"/>
      <c r="P841">
        <v>1</v>
      </c>
      <c r="Q841"/>
      <c r="R841" s="1">
        <v>1</v>
      </c>
    </row>
    <row r="842" spans="1:18" ht="15.95" customHeight="1" x14ac:dyDescent="0.2">
      <c r="A842" t="s">
        <v>1540</v>
      </c>
      <c r="B842" t="s">
        <v>275</v>
      </c>
      <c r="C842" t="s">
        <v>349</v>
      </c>
      <c r="D842">
        <v>0</v>
      </c>
      <c r="E842">
        <v>0</v>
      </c>
      <c r="F842">
        <v>1</v>
      </c>
      <c r="G842">
        <v>0</v>
      </c>
      <c r="H842">
        <v>1</v>
      </c>
      <c r="I842"/>
      <c r="J842"/>
      <c r="K842"/>
      <c r="L842"/>
      <c r="M842"/>
      <c r="N842"/>
      <c r="O842"/>
      <c r="P842">
        <v>1</v>
      </c>
      <c r="Q842"/>
      <c r="R842" s="1">
        <v>3</v>
      </c>
    </row>
    <row r="843" spans="1:18" ht="15.95" customHeight="1" x14ac:dyDescent="0.2">
      <c r="A843" t="s">
        <v>2585</v>
      </c>
      <c r="B843" t="s">
        <v>67</v>
      </c>
      <c r="C843" t="s">
        <v>336</v>
      </c>
      <c r="D843">
        <v>0</v>
      </c>
      <c r="E843">
        <v>0</v>
      </c>
      <c r="F843">
        <v>1</v>
      </c>
      <c r="G843">
        <v>0</v>
      </c>
      <c r="H843">
        <v>1</v>
      </c>
      <c r="I843"/>
      <c r="J843"/>
      <c r="K843"/>
      <c r="L843"/>
      <c r="M843"/>
      <c r="N843"/>
      <c r="O843"/>
      <c r="P843">
        <v>1</v>
      </c>
      <c r="Q843"/>
      <c r="R843" s="1">
        <v>10</v>
      </c>
    </row>
    <row r="844" spans="1:18" ht="15.95" customHeight="1" x14ac:dyDescent="0.2">
      <c r="A844" t="s">
        <v>2591</v>
      </c>
      <c r="B844" t="s">
        <v>150</v>
      </c>
      <c r="C844" t="s">
        <v>372</v>
      </c>
      <c r="D844">
        <v>0</v>
      </c>
      <c r="E844">
        <v>0</v>
      </c>
      <c r="F844">
        <v>1</v>
      </c>
      <c r="G844">
        <v>0</v>
      </c>
      <c r="H844">
        <v>1</v>
      </c>
      <c r="I844"/>
      <c r="J844"/>
      <c r="K844"/>
      <c r="L844"/>
      <c r="M844"/>
      <c r="N844"/>
      <c r="O844"/>
      <c r="P844">
        <v>2</v>
      </c>
      <c r="Q844"/>
      <c r="R844" s="1">
        <v>0</v>
      </c>
    </row>
    <row r="845" spans="1:18" ht="15.95" customHeight="1" x14ac:dyDescent="0.2">
      <c r="A845" t="s">
        <v>2706</v>
      </c>
      <c r="B845" t="s">
        <v>424</v>
      </c>
      <c r="C845" t="s">
        <v>364</v>
      </c>
      <c r="D845">
        <v>0</v>
      </c>
      <c r="E845">
        <v>0</v>
      </c>
      <c r="F845">
        <v>1</v>
      </c>
      <c r="G845">
        <v>0</v>
      </c>
      <c r="H845">
        <v>1</v>
      </c>
      <c r="I845"/>
      <c r="J845"/>
      <c r="K845"/>
      <c r="L845"/>
      <c r="M845"/>
      <c r="N845"/>
      <c r="O845"/>
      <c r="P845">
        <v>2</v>
      </c>
      <c r="Q845"/>
      <c r="R845" s="1">
        <v>3</v>
      </c>
    </row>
    <row r="846" spans="1:18" ht="15.95" customHeight="1" x14ac:dyDescent="0.2">
      <c r="A846" t="s">
        <v>2158</v>
      </c>
      <c r="B846" t="s">
        <v>174</v>
      </c>
      <c r="C846" t="s">
        <v>355</v>
      </c>
      <c r="D846">
        <v>0</v>
      </c>
      <c r="E846">
        <v>0</v>
      </c>
      <c r="F846">
        <v>1</v>
      </c>
      <c r="G846">
        <v>0</v>
      </c>
      <c r="H846">
        <v>1</v>
      </c>
      <c r="I846"/>
      <c r="J846"/>
      <c r="K846">
        <v>1</v>
      </c>
      <c r="L846"/>
      <c r="M846"/>
      <c r="N846"/>
      <c r="O846"/>
      <c r="P846">
        <v>0</v>
      </c>
      <c r="Q846"/>
      <c r="R846" s="1">
        <v>1</v>
      </c>
    </row>
    <row r="847" spans="1:18" ht="15.95" customHeight="1" x14ac:dyDescent="0.2">
      <c r="A847" t="s">
        <v>2788</v>
      </c>
      <c r="B847" t="s">
        <v>312</v>
      </c>
      <c r="C847" t="s">
        <v>351</v>
      </c>
      <c r="D847">
        <v>0</v>
      </c>
      <c r="E847">
        <v>0</v>
      </c>
      <c r="F847">
        <v>1</v>
      </c>
      <c r="G847">
        <v>0</v>
      </c>
      <c r="H847">
        <v>1</v>
      </c>
      <c r="I847"/>
      <c r="J847"/>
      <c r="K847"/>
      <c r="L847"/>
      <c r="M847">
        <v>1</v>
      </c>
      <c r="N847"/>
      <c r="O847"/>
      <c r="P847">
        <v>1</v>
      </c>
      <c r="Q847"/>
      <c r="R847" s="1">
        <v>15</v>
      </c>
    </row>
    <row r="848" spans="1:18" ht="15.95" customHeight="1" x14ac:dyDescent="0.2">
      <c r="A848" t="s">
        <v>1499</v>
      </c>
      <c r="B848" t="s">
        <v>158</v>
      </c>
      <c r="C848" t="s">
        <v>363</v>
      </c>
      <c r="D848">
        <v>0</v>
      </c>
      <c r="E848">
        <v>0</v>
      </c>
      <c r="F848">
        <v>1</v>
      </c>
      <c r="G848">
        <v>0</v>
      </c>
      <c r="H848">
        <v>1</v>
      </c>
      <c r="I848"/>
      <c r="J848"/>
      <c r="K848">
        <v>1</v>
      </c>
      <c r="L848"/>
      <c r="M848">
        <v>1</v>
      </c>
      <c r="N848"/>
      <c r="O848"/>
      <c r="P848">
        <v>4</v>
      </c>
      <c r="Q848"/>
      <c r="R848" s="1">
        <v>76</v>
      </c>
    </row>
    <row r="849" spans="1:18" ht="15.95" customHeight="1" x14ac:dyDescent="0.2">
      <c r="A849" t="s">
        <v>1390</v>
      </c>
      <c r="B849" t="s">
        <v>431</v>
      </c>
      <c r="C849" t="s">
        <v>349</v>
      </c>
      <c r="D849">
        <v>1</v>
      </c>
      <c r="E849">
        <v>2</v>
      </c>
      <c r="F849">
        <v>1</v>
      </c>
      <c r="G849">
        <v>0</v>
      </c>
      <c r="H849">
        <v>1</v>
      </c>
      <c r="I849"/>
      <c r="J849">
        <v>1</v>
      </c>
      <c r="K849"/>
      <c r="L849"/>
      <c r="M849"/>
      <c r="N849">
        <v>15</v>
      </c>
      <c r="O849">
        <v>128</v>
      </c>
      <c r="P849">
        <v>0</v>
      </c>
      <c r="Q849"/>
      <c r="R849" s="1">
        <v>1</v>
      </c>
    </row>
    <row r="850" spans="1:18" ht="15.95" customHeight="1" x14ac:dyDescent="0.2">
      <c r="A850" t="s">
        <v>893</v>
      </c>
      <c r="B850" t="s">
        <v>310</v>
      </c>
      <c r="C850" t="s">
        <v>346</v>
      </c>
      <c r="D850">
        <v>1</v>
      </c>
      <c r="E850">
        <v>3</v>
      </c>
      <c r="F850">
        <v>1</v>
      </c>
      <c r="G850">
        <v>0</v>
      </c>
      <c r="H850">
        <v>1</v>
      </c>
      <c r="I850"/>
      <c r="J850">
        <v>1</v>
      </c>
      <c r="K850"/>
      <c r="L850"/>
      <c r="M850"/>
      <c r="N850">
        <v>1</v>
      </c>
      <c r="O850">
        <v>5</v>
      </c>
      <c r="P850">
        <v>1</v>
      </c>
      <c r="Q850"/>
      <c r="R850" s="1">
        <v>10</v>
      </c>
    </row>
    <row r="851" spans="1:18" ht="15.95" customHeight="1" x14ac:dyDescent="0.2">
      <c r="A851" t="s">
        <v>1298</v>
      </c>
      <c r="B851" t="s">
        <v>158</v>
      </c>
      <c r="C851" t="s">
        <v>363</v>
      </c>
      <c r="D851">
        <v>2</v>
      </c>
      <c r="E851">
        <v>1</v>
      </c>
      <c r="F851">
        <v>1</v>
      </c>
      <c r="G851">
        <v>0</v>
      </c>
      <c r="H851">
        <v>1</v>
      </c>
      <c r="I851"/>
      <c r="J851">
        <v>1</v>
      </c>
      <c r="K851"/>
      <c r="L851"/>
      <c r="M851"/>
      <c r="N851">
        <v>2</v>
      </c>
      <c r="O851">
        <v>15</v>
      </c>
      <c r="P851">
        <v>3</v>
      </c>
      <c r="Q851"/>
      <c r="R851" s="1">
        <v>4</v>
      </c>
    </row>
    <row r="852" spans="1:18" ht="15.95" customHeight="1" x14ac:dyDescent="0.2">
      <c r="A852" t="s">
        <v>1196</v>
      </c>
      <c r="B852" t="s">
        <v>682</v>
      </c>
      <c r="C852" t="s">
        <v>378</v>
      </c>
      <c r="D852">
        <v>5</v>
      </c>
      <c r="E852">
        <v>1</v>
      </c>
      <c r="F852">
        <v>1</v>
      </c>
      <c r="G852">
        <v>0</v>
      </c>
      <c r="H852">
        <v>1</v>
      </c>
      <c r="I852">
        <v>1</v>
      </c>
      <c r="J852"/>
      <c r="K852"/>
      <c r="L852"/>
      <c r="M852"/>
      <c r="N852">
        <v>54</v>
      </c>
      <c r="O852">
        <v>9</v>
      </c>
      <c r="P852">
        <v>1</v>
      </c>
      <c r="Q852"/>
      <c r="R852" s="1">
        <v>1</v>
      </c>
    </row>
    <row r="853" spans="1:18" ht="15.95" customHeight="1" x14ac:dyDescent="0.2">
      <c r="A853" t="s">
        <v>1100</v>
      </c>
      <c r="B853" t="s">
        <v>558</v>
      </c>
      <c r="C853" t="s">
        <v>361</v>
      </c>
      <c r="D853">
        <v>1</v>
      </c>
      <c r="E853">
        <v>2</v>
      </c>
      <c r="F853">
        <v>1</v>
      </c>
      <c r="G853">
        <v>0</v>
      </c>
      <c r="H853">
        <v>1</v>
      </c>
      <c r="I853"/>
      <c r="J853"/>
      <c r="K853"/>
      <c r="L853"/>
      <c r="M853"/>
      <c r="N853">
        <v>1</v>
      </c>
      <c r="O853">
        <v>85</v>
      </c>
      <c r="P853">
        <v>3</v>
      </c>
      <c r="Q853"/>
      <c r="R853" s="1">
        <v>1</v>
      </c>
    </row>
    <row r="854" spans="1:18" ht="15.95" customHeight="1" x14ac:dyDescent="0.2">
      <c r="A854" t="s">
        <v>778</v>
      </c>
      <c r="B854" t="s">
        <v>779</v>
      </c>
      <c r="C854" t="s">
        <v>361</v>
      </c>
      <c r="D854">
        <v>1</v>
      </c>
      <c r="E854">
        <v>4</v>
      </c>
      <c r="F854">
        <v>1</v>
      </c>
      <c r="G854">
        <v>0</v>
      </c>
      <c r="H854">
        <v>1</v>
      </c>
      <c r="I854"/>
      <c r="J854"/>
      <c r="K854"/>
      <c r="L854"/>
      <c r="M854"/>
      <c r="N854">
        <v>0</v>
      </c>
      <c r="O854">
        <v>2</v>
      </c>
      <c r="P854">
        <v>1</v>
      </c>
      <c r="Q854"/>
      <c r="R854" s="1">
        <v>3</v>
      </c>
    </row>
    <row r="855" spans="1:18" ht="15.95" customHeight="1" x14ac:dyDescent="0.2">
      <c r="A855" t="s">
        <v>1223</v>
      </c>
      <c r="B855" t="s">
        <v>173</v>
      </c>
      <c r="C855" t="s">
        <v>378</v>
      </c>
      <c r="D855">
        <v>3</v>
      </c>
      <c r="E855">
        <v>1</v>
      </c>
      <c r="F855">
        <v>1</v>
      </c>
      <c r="G855">
        <v>0</v>
      </c>
      <c r="H855">
        <v>1</v>
      </c>
      <c r="I855"/>
      <c r="J855"/>
      <c r="K855"/>
      <c r="L855"/>
      <c r="M855"/>
      <c r="N855">
        <v>2</v>
      </c>
      <c r="O855">
        <v>0</v>
      </c>
      <c r="P855">
        <v>0</v>
      </c>
      <c r="Q855"/>
      <c r="R855" s="1">
        <v>1</v>
      </c>
    </row>
    <row r="856" spans="1:18" ht="15.95" customHeight="1" x14ac:dyDescent="0.2">
      <c r="A856" t="s">
        <v>811</v>
      </c>
      <c r="B856" t="s">
        <v>534</v>
      </c>
      <c r="C856" t="s">
        <v>345</v>
      </c>
      <c r="D856">
        <v>2</v>
      </c>
      <c r="E856">
        <v>1</v>
      </c>
      <c r="F856">
        <v>1</v>
      </c>
      <c r="G856">
        <v>0</v>
      </c>
      <c r="H856">
        <v>1</v>
      </c>
      <c r="I856"/>
      <c r="J856"/>
      <c r="K856"/>
      <c r="L856"/>
      <c r="M856"/>
      <c r="N856">
        <v>4</v>
      </c>
      <c r="O856">
        <v>6</v>
      </c>
      <c r="P856">
        <v>0</v>
      </c>
      <c r="Q856"/>
      <c r="R856" s="1">
        <v>4</v>
      </c>
    </row>
    <row r="857" spans="1:18" ht="15.95" customHeight="1" x14ac:dyDescent="0.2">
      <c r="A857" t="s">
        <v>1443</v>
      </c>
      <c r="B857" t="s">
        <v>179</v>
      </c>
      <c r="C857" t="s">
        <v>372</v>
      </c>
      <c r="D857">
        <v>1</v>
      </c>
      <c r="E857">
        <v>1</v>
      </c>
      <c r="F857">
        <v>1</v>
      </c>
      <c r="G857">
        <v>0</v>
      </c>
      <c r="H857">
        <v>1</v>
      </c>
      <c r="I857"/>
      <c r="J857"/>
      <c r="K857"/>
      <c r="L857"/>
      <c r="M857"/>
      <c r="N857">
        <v>0</v>
      </c>
      <c r="O857">
        <v>1</v>
      </c>
      <c r="P857">
        <v>9</v>
      </c>
      <c r="Q857"/>
      <c r="R857" s="1">
        <v>1</v>
      </c>
    </row>
    <row r="858" spans="1:18" ht="15.95" customHeight="1" x14ac:dyDescent="0.2">
      <c r="A858" t="s">
        <v>1427</v>
      </c>
      <c r="B858" t="s">
        <v>74</v>
      </c>
      <c r="C858" t="s">
        <v>343</v>
      </c>
      <c r="D858">
        <v>1</v>
      </c>
      <c r="E858">
        <v>1</v>
      </c>
      <c r="F858">
        <v>1</v>
      </c>
      <c r="G858">
        <v>0</v>
      </c>
      <c r="H858">
        <v>1</v>
      </c>
      <c r="I858"/>
      <c r="J858"/>
      <c r="K858"/>
      <c r="L858"/>
      <c r="M858"/>
      <c r="N858">
        <v>3</v>
      </c>
      <c r="O858">
        <v>3</v>
      </c>
      <c r="P858">
        <v>2</v>
      </c>
      <c r="Q858"/>
      <c r="R858" s="1">
        <v>1</v>
      </c>
    </row>
    <row r="859" spans="1:18" ht="15.95" customHeight="1" x14ac:dyDescent="0.2">
      <c r="A859" t="s">
        <v>1067</v>
      </c>
      <c r="B859" t="s">
        <v>558</v>
      </c>
      <c r="C859" t="s">
        <v>361</v>
      </c>
      <c r="D859">
        <v>1</v>
      </c>
      <c r="E859">
        <v>2</v>
      </c>
      <c r="F859">
        <v>1</v>
      </c>
      <c r="G859">
        <v>0</v>
      </c>
      <c r="H859">
        <v>1</v>
      </c>
      <c r="I859"/>
      <c r="J859"/>
      <c r="K859"/>
      <c r="L859"/>
      <c r="M859"/>
      <c r="N859">
        <v>1</v>
      </c>
      <c r="O859">
        <v>10</v>
      </c>
      <c r="P859">
        <v>1</v>
      </c>
      <c r="Q859"/>
      <c r="R859" s="1">
        <v>2</v>
      </c>
    </row>
    <row r="860" spans="1:18" ht="15.95" customHeight="1" x14ac:dyDescent="0.2">
      <c r="A860" t="s">
        <v>1471</v>
      </c>
      <c r="B860" t="s">
        <v>307</v>
      </c>
      <c r="C860" t="s">
        <v>338</v>
      </c>
      <c r="D860">
        <v>1</v>
      </c>
      <c r="E860">
        <v>1</v>
      </c>
      <c r="F860">
        <v>1</v>
      </c>
      <c r="G860">
        <v>0</v>
      </c>
      <c r="H860">
        <v>1</v>
      </c>
      <c r="I860"/>
      <c r="J860"/>
      <c r="K860"/>
      <c r="L860"/>
      <c r="M860"/>
      <c r="N860">
        <v>18</v>
      </c>
      <c r="O860">
        <v>2</v>
      </c>
      <c r="P860">
        <v>2</v>
      </c>
      <c r="Q860"/>
      <c r="R860" s="1">
        <v>2</v>
      </c>
    </row>
    <row r="861" spans="1:18" ht="15.95" customHeight="1" x14ac:dyDescent="0.2">
      <c r="A861" t="s">
        <v>1659</v>
      </c>
      <c r="B861" t="s">
        <v>534</v>
      </c>
      <c r="C861" t="s">
        <v>345</v>
      </c>
      <c r="D861">
        <v>0</v>
      </c>
      <c r="E861">
        <v>1</v>
      </c>
      <c r="F861">
        <v>1</v>
      </c>
      <c r="G861">
        <v>0</v>
      </c>
      <c r="H861">
        <v>1</v>
      </c>
      <c r="I861"/>
      <c r="J861"/>
      <c r="K861"/>
      <c r="L861"/>
      <c r="M861"/>
      <c r="N861"/>
      <c r="O861">
        <v>1</v>
      </c>
      <c r="P861">
        <v>1</v>
      </c>
      <c r="Q861"/>
      <c r="R861" s="1">
        <v>3</v>
      </c>
    </row>
    <row r="862" spans="1:18" ht="15.95" customHeight="1" x14ac:dyDescent="0.2">
      <c r="A862" t="s">
        <v>1101</v>
      </c>
      <c r="B862" t="s">
        <v>534</v>
      </c>
      <c r="C862" t="s">
        <v>345</v>
      </c>
      <c r="D862">
        <v>0</v>
      </c>
      <c r="E862">
        <v>2</v>
      </c>
      <c r="F862">
        <v>1</v>
      </c>
      <c r="G862">
        <v>0</v>
      </c>
      <c r="H862">
        <v>1</v>
      </c>
      <c r="I862"/>
      <c r="J862"/>
      <c r="K862"/>
      <c r="L862"/>
      <c r="M862"/>
      <c r="N862"/>
      <c r="O862">
        <v>3</v>
      </c>
      <c r="P862">
        <v>2</v>
      </c>
      <c r="Q862"/>
      <c r="R862" s="1">
        <v>1</v>
      </c>
    </row>
    <row r="863" spans="1:18" ht="15.95" customHeight="1" x14ac:dyDescent="0.2">
      <c r="A863" t="s">
        <v>1111</v>
      </c>
      <c r="B863" t="s">
        <v>318</v>
      </c>
      <c r="C863" t="s">
        <v>360</v>
      </c>
      <c r="D863">
        <v>0</v>
      </c>
      <c r="E863">
        <v>2</v>
      </c>
      <c r="F863">
        <v>1</v>
      </c>
      <c r="G863">
        <v>0</v>
      </c>
      <c r="H863">
        <v>1</v>
      </c>
      <c r="I863"/>
      <c r="J863"/>
      <c r="K863"/>
      <c r="L863"/>
      <c r="M863"/>
      <c r="N863"/>
      <c r="O863">
        <v>7</v>
      </c>
      <c r="P863">
        <v>2</v>
      </c>
      <c r="Q863"/>
      <c r="R863" s="1">
        <v>3</v>
      </c>
    </row>
    <row r="864" spans="1:18" ht="15.95" customHeight="1" x14ac:dyDescent="0.2">
      <c r="A864" t="s">
        <v>2722</v>
      </c>
      <c r="B864" t="s">
        <v>301</v>
      </c>
      <c r="C864" t="s">
        <v>338</v>
      </c>
      <c r="D864">
        <v>0</v>
      </c>
      <c r="E864">
        <v>1</v>
      </c>
      <c r="F864">
        <v>1</v>
      </c>
      <c r="G864">
        <v>0</v>
      </c>
      <c r="H864">
        <v>1</v>
      </c>
      <c r="I864"/>
      <c r="J864">
        <v>1</v>
      </c>
      <c r="K864"/>
      <c r="L864"/>
      <c r="M864"/>
      <c r="N864"/>
      <c r="O864">
        <v>0</v>
      </c>
      <c r="P864">
        <v>1</v>
      </c>
      <c r="Q864"/>
      <c r="R864" s="1">
        <v>0</v>
      </c>
    </row>
    <row r="865" spans="1:18" ht="15.95" customHeight="1" x14ac:dyDescent="0.2">
      <c r="A865" t="s">
        <v>1832</v>
      </c>
      <c r="B865" t="s">
        <v>174</v>
      </c>
      <c r="C865" t="s">
        <v>355</v>
      </c>
      <c r="D865">
        <v>0</v>
      </c>
      <c r="E865">
        <v>1</v>
      </c>
      <c r="F865">
        <v>1</v>
      </c>
      <c r="G865">
        <v>0</v>
      </c>
      <c r="H865">
        <v>1</v>
      </c>
      <c r="I865"/>
      <c r="J865"/>
      <c r="K865">
        <v>1</v>
      </c>
      <c r="L865"/>
      <c r="M865"/>
      <c r="N865"/>
      <c r="O865">
        <v>1</v>
      </c>
      <c r="P865">
        <v>3</v>
      </c>
      <c r="Q865"/>
      <c r="R865" s="1">
        <v>3</v>
      </c>
    </row>
    <row r="866" spans="1:18" ht="15.95" customHeight="1" x14ac:dyDescent="0.2">
      <c r="A866" t="s">
        <v>1129</v>
      </c>
      <c r="B866" t="s">
        <v>496</v>
      </c>
      <c r="C866" t="s">
        <v>343</v>
      </c>
      <c r="D866">
        <v>0</v>
      </c>
      <c r="E866">
        <v>2</v>
      </c>
      <c r="F866">
        <v>1</v>
      </c>
      <c r="G866">
        <v>0</v>
      </c>
      <c r="H866">
        <v>1</v>
      </c>
      <c r="I866"/>
      <c r="J866">
        <v>1</v>
      </c>
      <c r="K866"/>
      <c r="L866"/>
      <c r="M866">
        <v>1</v>
      </c>
      <c r="N866"/>
      <c r="O866">
        <v>2</v>
      </c>
      <c r="P866">
        <v>2</v>
      </c>
      <c r="Q866"/>
      <c r="R866" s="1">
        <v>39</v>
      </c>
    </row>
    <row r="867" spans="1:18" ht="15.95" customHeight="1" x14ac:dyDescent="0.2">
      <c r="A867" t="s">
        <v>1704</v>
      </c>
      <c r="B867" t="s">
        <v>498</v>
      </c>
      <c r="C867" t="s">
        <v>338</v>
      </c>
      <c r="D867">
        <v>0</v>
      </c>
      <c r="E867">
        <v>1</v>
      </c>
      <c r="F867">
        <v>1</v>
      </c>
      <c r="G867">
        <v>0</v>
      </c>
      <c r="H867">
        <v>1</v>
      </c>
      <c r="I867"/>
      <c r="J867"/>
      <c r="K867"/>
      <c r="L867"/>
      <c r="M867"/>
      <c r="N867"/>
      <c r="O867">
        <v>1</v>
      </c>
      <c r="P867">
        <v>1</v>
      </c>
      <c r="Q867"/>
      <c r="R867" s="1">
        <v>2</v>
      </c>
    </row>
    <row r="868" spans="1:18" ht="15.95" customHeight="1" x14ac:dyDescent="0.2">
      <c r="A868" t="s">
        <v>1614</v>
      </c>
      <c r="B868" t="s">
        <v>444</v>
      </c>
      <c r="C868" t="s">
        <v>343</v>
      </c>
      <c r="D868">
        <v>0</v>
      </c>
      <c r="E868">
        <v>1</v>
      </c>
      <c r="F868">
        <v>1</v>
      </c>
      <c r="G868">
        <v>0</v>
      </c>
      <c r="H868">
        <v>1</v>
      </c>
      <c r="I868"/>
      <c r="J868"/>
      <c r="K868">
        <v>1</v>
      </c>
      <c r="L868"/>
      <c r="M868">
        <v>1</v>
      </c>
      <c r="N868"/>
      <c r="O868">
        <v>7</v>
      </c>
      <c r="P868">
        <v>14</v>
      </c>
      <c r="Q868"/>
      <c r="R868" s="1">
        <v>12</v>
      </c>
    </row>
    <row r="869" spans="1:18" ht="15.95" customHeight="1" x14ac:dyDescent="0.2">
      <c r="A869" t="s">
        <v>1252</v>
      </c>
      <c r="B869" t="s">
        <v>446</v>
      </c>
      <c r="C869" t="s">
        <v>372</v>
      </c>
      <c r="D869">
        <v>1</v>
      </c>
      <c r="E869">
        <v>1</v>
      </c>
      <c r="F869">
        <v>1</v>
      </c>
      <c r="G869">
        <v>0</v>
      </c>
      <c r="H869">
        <v>1</v>
      </c>
      <c r="I869"/>
      <c r="J869"/>
      <c r="K869"/>
      <c r="L869"/>
      <c r="M869"/>
      <c r="N869">
        <v>6</v>
      </c>
      <c r="O869">
        <v>3</v>
      </c>
      <c r="P869">
        <v>1</v>
      </c>
      <c r="Q869"/>
      <c r="R869" s="1">
        <v>1</v>
      </c>
    </row>
    <row r="870" spans="1:18" ht="15.95" customHeight="1" x14ac:dyDescent="0.2">
      <c r="A870" t="s">
        <v>2079</v>
      </c>
      <c r="B870" t="s">
        <v>319</v>
      </c>
      <c r="C870" t="s">
        <v>349</v>
      </c>
      <c r="D870">
        <v>1</v>
      </c>
      <c r="E870">
        <v>0</v>
      </c>
      <c r="F870">
        <v>1</v>
      </c>
      <c r="G870">
        <v>0</v>
      </c>
      <c r="H870">
        <v>1</v>
      </c>
      <c r="I870"/>
      <c r="J870"/>
      <c r="K870"/>
      <c r="L870"/>
      <c r="M870"/>
      <c r="N870">
        <v>6</v>
      </c>
      <c r="O870"/>
      <c r="P870">
        <v>2</v>
      </c>
      <c r="Q870"/>
      <c r="R870" s="1">
        <v>4</v>
      </c>
    </row>
    <row r="871" spans="1:18" ht="15.95" customHeight="1" x14ac:dyDescent="0.2">
      <c r="A871" t="s">
        <v>2063</v>
      </c>
      <c r="B871" t="s">
        <v>444</v>
      </c>
      <c r="C871" t="s">
        <v>343</v>
      </c>
      <c r="D871">
        <v>1</v>
      </c>
      <c r="E871">
        <v>0</v>
      </c>
      <c r="F871">
        <v>1</v>
      </c>
      <c r="G871">
        <v>0</v>
      </c>
      <c r="H871">
        <v>1</v>
      </c>
      <c r="I871"/>
      <c r="J871"/>
      <c r="K871"/>
      <c r="L871"/>
      <c r="M871"/>
      <c r="N871">
        <v>3</v>
      </c>
      <c r="O871"/>
      <c r="P871">
        <v>4</v>
      </c>
      <c r="Q871"/>
      <c r="R871" s="1">
        <v>2</v>
      </c>
    </row>
    <row r="872" spans="1:18" ht="15.95" customHeight="1" x14ac:dyDescent="0.2">
      <c r="A872" t="s">
        <v>1498</v>
      </c>
      <c r="B872" t="s">
        <v>174</v>
      </c>
      <c r="C872" t="s">
        <v>355</v>
      </c>
      <c r="D872">
        <v>0</v>
      </c>
      <c r="E872">
        <v>1</v>
      </c>
      <c r="F872">
        <v>1</v>
      </c>
      <c r="G872">
        <v>0</v>
      </c>
      <c r="H872">
        <v>1</v>
      </c>
      <c r="I872"/>
      <c r="J872"/>
      <c r="K872"/>
      <c r="L872"/>
      <c r="M872"/>
      <c r="N872"/>
      <c r="O872">
        <v>1</v>
      </c>
      <c r="P872">
        <v>2</v>
      </c>
      <c r="Q872"/>
      <c r="R872" s="1">
        <v>0</v>
      </c>
    </row>
    <row r="873" spans="1:18" ht="15.95" customHeight="1" x14ac:dyDescent="0.2">
      <c r="A873" t="s">
        <v>2118</v>
      </c>
      <c r="B873" t="s">
        <v>310</v>
      </c>
      <c r="C873" t="s">
        <v>346</v>
      </c>
      <c r="D873">
        <v>1</v>
      </c>
      <c r="E873">
        <v>0</v>
      </c>
      <c r="F873">
        <v>1</v>
      </c>
      <c r="G873">
        <v>0</v>
      </c>
      <c r="H873">
        <v>1</v>
      </c>
      <c r="I873"/>
      <c r="J873"/>
      <c r="K873"/>
      <c r="L873"/>
      <c r="M873"/>
      <c r="N873">
        <v>1</v>
      </c>
      <c r="O873"/>
      <c r="P873">
        <v>4</v>
      </c>
      <c r="Q873"/>
      <c r="R873" s="1">
        <v>1</v>
      </c>
    </row>
    <row r="874" spans="1:18" ht="15.95" customHeight="1" x14ac:dyDescent="0.2">
      <c r="A874" t="s">
        <v>1520</v>
      </c>
      <c r="B874" t="s">
        <v>467</v>
      </c>
      <c r="C874" t="s">
        <v>336</v>
      </c>
      <c r="D874">
        <v>0</v>
      </c>
      <c r="E874">
        <v>1</v>
      </c>
      <c r="F874">
        <v>1</v>
      </c>
      <c r="G874">
        <v>0</v>
      </c>
      <c r="H874">
        <v>1</v>
      </c>
      <c r="I874"/>
      <c r="J874"/>
      <c r="K874"/>
      <c r="L874"/>
      <c r="M874"/>
      <c r="N874"/>
      <c r="O874">
        <v>0</v>
      </c>
      <c r="P874">
        <v>2</v>
      </c>
      <c r="Q874"/>
      <c r="R874" s="1">
        <v>2</v>
      </c>
    </row>
    <row r="875" spans="1:18" ht="15.95" customHeight="1" x14ac:dyDescent="0.2">
      <c r="A875" t="s">
        <v>2288</v>
      </c>
      <c r="B875" t="s">
        <v>320</v>
      </c>
      <c r="C875" t="s">
        <v>351</v>
      </c>
      <c r="D875">
        <v>1</v>
      </c>
      <c r="E875">
        <v>0</v>
      </c>
      <c r="F875">
        <v>1</v>
      </c>
      <c r="G875">
        <v>0</v>
      </c>
      <c r="H875">
        <v>1</v>
      </c>
      <c r="I875"/>
      <c r="J875"/>
      <c r="K875"/>
      <c r="L875"/>
      <c r="M875"/>
      <c r="N875">
        <v>2</v>
      </c>
      <c r="O875"/>
      <c r="P875">
        <v>2</v>
      </c>
      <c r="Q875"/>
      <c r="R875" s="1">
        <v>1</v>
      </c>
    </row>
    <row r="876" spans="1:18" ht="15.95" customHeight="1" x14ac:dyDescent="0.2">
      <c r="A876" t="s">
        <v>2307</v>
      </c>
      <c r="B876" t="s">
        <v>501</v>
      </c>
      <c r="C876" t="s">
        <v>349</v>
      </c>
      <c r="D876">
        <v>1</v>
      </c>
      <c r="E876">
        <v>0</v>
      </c>
      <c r="F876">
        <v>1</v>
      </c>
      <c r="G876">
        <v>0</v>
      </c>
      <c r="H876">
        <v>1</v>
      </c>
      <c r="I876"/>
      <c r="J876"/>
      <c r="K876"/>
      <c r="L876"/>
      <c r="M876"/>
      <c r="N876">
        <v>2</v>
      </c>
      <c r="O876"/>
      <c r="P876">
        <v>10</v>
      </c>
      <c r="Q876"/>
      <c r="R876" s="1">
        <v>2</v>
      </c>
    </row>
    <row r="877" spans="1:18" ht="15.95" customHeight="1" x14ac:dyDescent="0.2">
      <c r="A877" t="s">
        <v>2094</v>
      </c>
      <c r="B877" t="s">
        <v>320</v>
      </c>
      <c r="C877" t="s">
        <v>351</v>
      </c>
      <c r="D877">
        <v>1</v>
      </c>
      <c r="E877">
        <v>0</v>
      </c>
      <c r="F877">
        <v>1</v>
      </c>
      <c r="G877">
        <v>0</v>
      </c>
      <c r="H877">
        <v>1</v>
      </c>
      <c r="I877"/>
      <c r="J877"/>
      <c r="K877"/>
      <c r="L877"/>
      <c r="M877"/>
      <c r="N877">
        <v>11</v>
      </c>
      <c r="O877"/>
      <c r="P877">
        <v>2</v>
      </c>
      <c r="Q877"/>
      <c r="R877" s="1">
        <v>1</v>
      </c>
    </row>
    <row r="878" spans="1:18" ht="15.95" customHeight="1" x14ac:dyDescent="0.2">
      <c r="A878" t="s">
        <v>2027</v>
      </c>
      <c r="B878" t="s">
        <v>558</v>
      </c>
      <c r="C878" t="s">
        <v>361</v>
      </c>
      <c r="D878">
        <v>1</v>
      </c>
      <c r="E878">
        <v>0</v>
      </c>
      <c r="F878">
        <v>1</v>
      </c>
      <c r="G878">
        <v>0</v>
      </c>
      <c r="H878">
        <v>1</v>
      </c>
      <c r="I878"/>
      <c r="J878"/>
      <c r="K878"/>
      <c r="L878"/>
      <c r="M878"/>
      <c r="N878">
        <v>3</v>
      </c>
      <c r="O878"/>
      <c r="P878">
        <v>3</v>
      </c>
      <c r="Q878"/>
      <c r="R878" s="1">
        <v>3</v>
      </c>
    </row>
    <row r="879" spans="1:18" ht="15.95" customHeight="1" x14ac:dyDescent="0.2">
      <c r="A879" t="s">
        <v>2294</v>
      </c>
      <c r="B879" t="s">
        <v>315</v>
      </c>
      <c r="C879" t="s">
        <v>363</v>
      </c>
      <c r="D879">
        <v>1</v>
      </c>
      <c r="E879">
        <v>0</v>
      </c>
      <c r="F879">
        <v>1</v>
      </c>
      <c r="G879">
        <v>0</v>
      </c>
      <c r="H879">
        <v>1</v>
      </c>
      <c r="I879"/>
      <c r="J879"/>
      <c r="K879"/>
      <c r="L879"/>
      <c r="M879"/>
      <c r="N879">
        <v>3</v>
      </c>
      <c r="O879"/>
      <c r="P879">
        <v>1</v>
      </c>
      <c r="Q879"/>
      <c r="R879" s="1">
        <v>1</v>
      </c>
    </row>
    <row r="880" spans="1:18" ht="15.95" customHeight="1" x14ac:dyDescent="0.2">
      <c r="A880" t="s">
        <v>2163</v>
      </c>
      <c r="B880" t="s">
        <v>558</v>
      </c>
      <c r="C880" t="s">
        <v>361</v>
      </c>
      <c r="D880">
        <v>1</v>
      </c>
      <c r="E880">
        <v>0</v>
      </c>
      <c r="F880">
        <v>1</v>
      </c>
      <c r="G880">
        <v>0</v>
      </c>
      <c r="H880">
        <v>1</v>
      </c>
      <c r="I880"/>
      <c r="J880"/>
      <c r="K880"/>
      <c r="L880"/>
      <c r="M880"/>
      <c r="N880">
        <v>1</v>
      </c>
      <c r="O880"/>
      <c r="P880">
        <v>1</v>
      </c>
      <c r="Q880"/>
      <c r="R880" s="1">
        <v>1</v>
      </c>
    </row>
    <row r="881" spans="1:18" ht="15.95" customHeight="1" x14ac:dyDescent="0.2">
      <c r="A881" t="s">
        <v>1938</v>
      </c>
      <c r="B881" t="s">
        <v>157</v>
      </c>
      <c r="C881" t="s">
        <v>349</v>
      </c>
      <c r="D881">
        <v>2</v>
      </c>
      <c r="E881">
        <v>0</v>
      </c>
      <c r="F881">
        <v>1</v>
      </c>
      <c r="G881">
        <v>0</v>
      </c>
      <c r="H881">
        <v>1</v>
      </c>
      <c r="I881"/>
      <c r="J881"/>
      <c r="K881"/>
      <c r="L881"/>
      <c r="M881">
        <v>1</v>
      </c>
      <c r="N881">
        <v>4</v>
      </c>
      <c r="O881"/>
      <c r="P881">
        <v>7</v>
      </c>
      <c r="Q881"/>
      <c r="R881" s="1">
        <v>14</v>
      </c>
    </row>
    <row r="882" spans="1:18" ht="15.95" customHeight="1" x14ac:dyDescent="0.2">
      <c r="A882" t="s">
        <v>1442</v>
      </c>
      <c r="B882" t="s">
        <v>150</v>
      </c>
      <c r="C882" t="s">
        <v>372</v>
      </c>
      <c r="D882">
        <v>0</v>
      </c>
      <c r="E882">
        <v>1</v>
      </c>
      <c r="F882">
        <v>0</v>
      </c>
      <c r="G882">
        <v>0</v>
      </c>
      <c r="H882">
        <v>1</v>
      </c>
      <c r="I882"/>
      <c r="J882"/>
      <c r="K882"/>
      <c r="L882"/>
      <c r="M882"/>
      <c r="N882"/>
      <c r="O882">
        <v>0</v>
      </c>
      <c r="P882"/>
      <c r="Q882"/>
      <c r="R882" s="1">
        <v>3</v>
      </c>
    </row>
    <row r="883" spans="1:18" ht="15.95" customHeight="1" x14ac:dyDescent="0.2">
      <c r="A883" t="s">
        <v>1302</v>
      </c>
      <c r="B883" t="s">
        <v>150</v>
      </c>
      <c r="C883" t="s">
        <v>372</v>
      </c>
      <c r="D883">
        <v>2</v>
      </c>
      <c r="E883">
        <v>1</v>
      </c>
      <c r="F883">
        <v>0</v>
      </c>
      <c r="G883">
        <v>0</v>
      </c>
      <c r="H883">
        <v>1</v>
      </c>
      <c r="I883"/>
      <c r="J883"/>
      <c r="K883"/>
      <c r="L883"/>
      <c r="M883"/>
      <c r="N883">
        <v>6</v>
      </c>
      <c r="O883">
        <v>4</v>
      </c>
      <c r="P883"/>
      <c r="Q883"/>
      <c r="R883" s="1">
        <v>1</v>
      </c>
    </row>
    <row r="884" spans="1:18" ht="15.95" customHeight="1" x14ac:dyDescent="0.2">
      <c r="A884" t="s">
        <v>1387</v>
      </c>
      <c r="B884" t="s">
        <v>157</v>
      </c>
      <c r="C884" t="s">
        <v>349</v>
      </c>
      <c r="D884">
        <v>1</v>
      </c>
      <c r="E884">
        <v>1</v>
      </c>
      <c r="F884">
        <v>0</v>
      </c>
      <c r="G884">
        <v>0</v>
      </c>
      <c r="H884">
        <v>1</v>
      </c>
      <c r="I884"/>
      <c r="J884"/>
      <c r="K884"/>
      <c r="L884"/>
      <c r="M884"/>
      <c r="N884">
        <v>1</v>
      </c>
      <c r="O884">
        <v>1</v>
      </c>
      <c r="P884"/>
      <c r="Q884"/>
      <c r="R884" s="1">
        <v>3</v>
      </c>
    </row>
    <row r="885" spans="1:18" ht="15.95" customHeight="1" x14ac:dyDescent="0.2">
      <c r="A885" t="s">
        <v>861</v>
      </c>
      <c r="B885" t="s">
        <v>428</v>
      </c>
      <c r="C885" t="s">
        <v>336</v>
      </c>
      <c r="D885">
        <v>2</v>
      </c>
      <c r="E885">
        <v>3</v>
      </c>
      <c r="F885">
        <v>0</v>
      </c>
      <c r="G885">
        <v>0</v>
      </c>
      <c r="H885">
        <v>1</v>
      </c>
      <c r="I885"/>
      <c r="J885"/>
      <c r="K885"/>
      <c r="L885"/>
      <c r="M885"/>
      <c r="N885">
        <v>3</v>
      </c>
      <c r="O885">
        <v>6</v>
      </c>
      <c r="P885"/>
      <c r="Q885"/>
      <c r="R885" s="1">
        <v>3</v>
      </c>
    </row>
    <row r="886" spans="1:18" ht="15.95" customHeight="1" x14ac:dyDescent="0.2">
      <c r="A886" t="s">
        <v>1031</v>
      </c>
      <c r="B886" t="s">
        <v>534</v>
      </c>
      <c r="C886" t="s">
        <v>345</v>
      </c>
      <c r="D886">
        <v>2</v>
      </c>
      <c r="E886">
        <v>2</v>
      </c>
      <c r="F886">
        <v>0</v>
      </c>
      <c r="G886">
        <v>0</v>
      </c>
      <c r="H886">
        <v>1</v>
      </c>
      <c r="I886"/>
      <c r="J886"/>
      <c r="K886"/>
      <c r="L886"/>
      <c r="M886"/>
      <c r="N886">
        <v>7</v>
      </c>
      <c r="O886">
        <v>2</v>
      </c>
      <c r="P886"/>
      <c r="Q886"/>
      <c r="R886" s="1">
        <v>2</v>
      </c>
    </row>
    <row r="887" spans="1:18" ht="15.95" customHeight="1" x14ac:dyDescent="0.2">
      <c r="A887" t="s">
        <v>1384</v>
      </c>
      <c r="B887" t="s">
        <v>501</v>
      </c>
      <c r="C887" t="s">
        <v>349</v>
      </c>
      <c r="D887">
        <v>1</v>
      </c>
      <c r="E887">
        <v>1</v>
      </c>
      <c r="F887">
        <v>0</v>
      </c>
      <c r="G887">
        <v>0</v>
      </c>
      <c r="H887">
        <v>1</v>
      </c>
      <c r="I887"/>
      <c r="J887"/>
      <c r="K887"/>
      <c r="L887"/>
      <c r="M887"/>
      <c r="N887">
        <v>3</v>
      </c>
      <c r="O887">
        <v>1</v>
      </c>
      <c r="P887"/>
      <c r="Q887"/>
      <c r="R887" s="1">
        <v>2</v>
      </c>
    </row>
    <row r="888" spans="1:18" ht="15.95" customHeight="1" x14ac:dyDescent="0.2">
      <c r="A888" t="s">
        <v>1289</v>
      </c>
      <c r="B888" t="s">
        <v>315</v>
      </c>
      <c r="C888" t="s">
        <v>363</v>
      </c>
      <c r="D888">
        <v>2</v>
      </c>
      <c r="E888">
        <v>1</v>
      </c>
      <c r="F888">
        <v>0</v>
      </c>
      <c r="G888">
        <v>0</v>
      </c>
      <c r="H888">
        <v>1</v>
      </c>
      <c r="I888">
        <v>1</v>
      </c>
      <c r="J888"/>
      <c r="K888"/>
      <c r="L888"/>
      <c r="M888"/>
      <c r="N888">
        <v>5</v>
      </c>
      <c r="O888">
        <v>3</v>
      </c>
      <c r="P888"/>
      <c r="Q888"/>
      <c r="R888" s="1">
        <v>4</v>
      </c>
    </row>
    <row r="889" spans="1:18" ht="15.95" customHeight="1" x14ac:dyDescent="0.2">
      <c r="A889" t="s">
        <v>1219</v>
      </c>
      <c r="B889" t="s">
        <v>320</v>
      </c>
      <c r="C889" t="s">
        <v>351</v>
      </c>
      <c r="D889">
        <v>3</v>
      </c>
      <c r="E889">
        <v>1</v>
      </c>
      <c r="F889">
        <v>0</v>
      </c>
      <c r="G889">
        <v>0</v>
      </c>
      <c r="H889">
        <v>1</v>
      </c>
      <c r="I889">
        <v>1</v>
      </c>
      <c r="J889"/>
      <c r="K889"/>
      <c r="L889"/>
      <c r="M889"/>
      <c r="N889">
        <v>0</v>
      </c>
      <c r="O889">
        <v>4</v>
      </c>
      <c r="P889"/>
      <c r="Q889"/>
      <c r="R889" s="1">
        <v>5</v>
      </c>
    </row>
    <row r="890" spans="1:18" ht="15.95" customHeight="1" x14ac:dyDescent="0.2">
      <c r="A890" t="s">
        <v>1212</v>
      </c>
      <c r="B890" t="s">
        <v>157</v>
      </c>
      <c r="C890" t="s">
        <v>349</v>
      </c>
      <c r="D890">
        <v>4</v>
      </c>
      <c r="E890">
        <v>1</v>
      </c>
      <c r="F890">
        <v>0</v>
      </c>
      <c r="G890">
        <v>0</v>
      </c>
      <c r="H890">
        <v>1</v>
      </c>
      <c r="I890">
        <v>1</v>
      </c>
      <c r="J890"/>
      <c r="K890"/>
      <c r="L890"/>
      <c r="M890"/>
      <c r="N890">
        <v>34</v>
      </c>
      <c r="O890">
        <v>1</v>
      </c>
      <c r="P890"/>
      <c r="Q890"/>
      <c r="R890" s="1">
        <v>2</v>
      </c>
    </row>
    <row r="891" spans="1:18" ht="15.95" customHeight="1" x14ac:dyDescent="0.2">
      <c r="A891" t="s">
        <v>971</v>
      </c>
      <c r="B891" t="s">
        <v>558</v>
      </c>
      <c r="C891" t="s">
        <v>361</v>
      </c>
      <c r="D891">
        <v>4</v>
      </c>
      <c r="E891">
        <v>2</v>
      </c>
      <c r="F891">
        <v>0</v>
      </c>
      <c r="G891">
        <v>0</v>
      </c>
      <c r="H891">
        <v>1</v>
      </c>
      <c r="I891">
        <v>2</v>
      </c>
      <c r="J891"/>
      <c r="K891"/>
      <c r="L891"/>
      <c r="M891"/>
      <c r="N891">
        <v>240</v>
      </c>
      <c r="O891">
        <v>6</v>
      </c>
      <c r="P891"/>
      <c r="Q891"/>
      <c r="R891" s="1">
        <v>0</v>
      </c>
    </row>
    <row r="892" spans="1:18" ht="15.95" customHeight="1" x14ac:dyDescent="0.2">
      <c r="A892" t="s">
        <v>1392</v>
      </c>
      <c r="B892" t="s">
        <v>310</v>
      </c>
      <c r="C892" t="s">
        <v>346</v>
      </c>
      <c r="D892">
        <v>1</v>
      </c>
      <c r="E892">
        <v>3</v>
      </c>
      <c r="F892">
        <v>0</v>
      </c>
      <c r="G892">
        <v>0</v>
      </c>
      <c r="H892">
        <v>1</v>
      </c>
      <c r="I892">
        <v>1</v>
      </c>
      <c r="J892"/>
      <c r="K892"/>
      <c r="L892"/>
      <c r="M892"/>
      <c r="N892">
        <v>2</v>
      </c>
      <c r="O892">
        <v>11</v>
      </c>
      <c r="P892"/>
      <c r="Q892"/>
      <c r="R892" s="1">
        <v>10</v>
      </c>
    </row>
    <row r="893" spans="1:18" ht="15.95" customHeight="1" x14ac:dyDescent="0.2">
      <c r="A893" t="s">
        <v>962</v>
      </c>
      <c r="B893" t="s">
        <v>307</v>
      </c>
      <c r="C893" t="s">
        <v>338</v>
      </c>
      <c r="D893">
        <v>4</v>
      </c>
      <c r="E893">
        <v>2</v>
      </c>
      <c r="F893">
        <v>0</v>
      </c>
      <c r="G893">
        <v>0</v>
      </c>
      <c r="H893">
        <v>1</v>
      </c>
      <c r="I893"/>
      <c r="J893">
        <v>1</v>
      </c>
      <c r="K893"/>
      <c r="L893"/>
      <c r="M893"/>
      <c r="N893">
        <v>5</v>
      </c>
      <c r="O893">
        <v>3</v>
      </c>
      <c r="P893"/>
      <c r="Q893"/>
      <c r="R893" s="1">
        <v>1</v>
      </c>
    </row>
    <row r="894" spans="1:18" ht="15.95" customHeight="1" x14ac:dyDescent="0.2">
      <c r="A894" t="s">
        <v>738</v>
      </c>
      <c r="B894" t="s">
        <v>498</v>
      </c>
      <c r="C894" t="s">
        <v>338</v>
      </c>
      <c r="D894">
        <v>3</v>
      </c>
      <c r="E894">
        <v>4</v>
      </c>
      <c r="F894">
        <v>0</v>
      </c>
      <c r="G894">
        <v>0</v>
      </c>
      <c r="H894">
        <v>1</v>
      </c>
      <c r="I894">
        <v>1</v>
      </c>
      <c r="J894">
        <v>1</v>
      </c>
      <c r="K894"/>
      <c r="L894"/>
      <c r="M894"/>
      <c r="N894">
        <v>70</v>
      </c>
      <c r="O894">
        <v>11</v>
      </c>
      <c r="P894"/>
      <c r="Q894"/>
      <c r="R894" s="1">
        <v>1</v>
      </c>
    </row>
    <row r="895" spans="1:18" ht="15.95" customHeight="1" x14ac:dyDescent="0.2">
      <c r="A895" t="s">
        <v>1113</v>
      </c>
      <c r="B895" t="s">
        <v>428</v>
      </c>
      <c r="C895" t="s">
        <v>336</v>
      </c>
      <c r="D895">
        <v>0</v>
      </c>
      <c r="E895">
        <v>2</v>
      </c>
      <c r="F895">
        <v>0</v>
      </c>
      <c r="G895">
        <v>0</v>
      </c>
      <c r="H895">
        <v>1</v>
      </c>
      <c r="I895"/>
      <c r="J895"/>
      <c r="K895"/>
      <c r="L895"/>
      <c r="M895"/>
      <c r="N895"/>
      <c r="O895">
        <v>3</v>
      </c>
      <c r="P895"/>
      <c r="Q895"/>
      <c r="R895" s="1">
        <v>1</v>
      </c>
    </row>
    <row r="896" spans="1:18" ht="15.95" customHeight="1" x14ac:dyDescent="0.2">
      <c r="A896" t="s">
        <v>1516</v>
      </c>
      <c r="B896" t="s">
        <v>83</v>
      </c>
      <c r="C896" t="s">
        <v>338</v>
      </c>
      <c r="D896">
        <v>0</v>
      </c>
      <c r="E896">
        <v>1</v>
      </c>
      <c r="F896">
        <v>0</v>
      </c>
      <c r="G896">
        <v>0</v>
      </c>
      <c r="H896">
        <v>1</v>
      </c>
      <c r="I896"/>
      <c r="J896"/>
      <c r="K896"/>
      <c r="L896"/>
      <c r="M896"/>
      <c r="N896"/>
      <c r="O896">
        <v>1</v>
      </c>
      <c r="P896"/>
      <c r="Q896"/>
      <c r="R896" s="1">
        <v>5</v>
      </c>
    </row>
    <row r="897" spans="1:18" ht="15.95" customHeight="1" x14ac:dyDescent="0.2">
      <c r="A897" t="s">
        <v>913</v>
      </c>
      <c r="B897" t="s">
        <v>316</v>
      </c>
      <c r="C897" t="s">
        <v>378</v>
      </c>
      <c r="D897">
        <v>0</v>
      </c>
      <c r="E897">
        <v>3</v>
      </c>
      <c r="F897">
        <v>0</v>
      </c>
      <c r="G897">
        <v>0</v>
      </c>
      <c r="H897">
        <v>1</v>
      </c>
      <c r="I897"/>
      <c r="J897"/>
      <c r="K897"/>
      <c r="L897"/>
      <c r="M897"/>
      <c r="N897"/>
      <c r="O897">
        <v>11</v>
      </c>
      <c r="P897"/>
      <c r="Q897"/>
      <c r="R897" s="1">
        <v>1</v>
      </c>
    </row>
    <row r="898" spans="1:18" ht="15.95" customHeight="1" x14ac:dyDescent="0.2">
      <c r="A898" t="s">
        <v>1690</v>
      </c>
      <c r="B898" t="s">
        <v>311</v>
      </c>
      <c r="C898" t="s">
        <v>387</v>
      </c>
      <c r="D898">
        <v>0</v>
      </c>
      <c r="E898">
        <v>1</v>
      </c>
      <c r="F898">
        <v>0</v>
      </c>
      <c r="G898">
        <v>0</v>
      </c>
      <c r="H898">
        <v>1</v>
      </c>
      <c r="I898"/>
      <c r="J898"/>
      <c r="K898"/>
      <c r="L898"/>
      <c r="M898"/>
      <c r="N898"/>
      <c r="O898">
        <v>1</v>
      </c>
      <c r="P898"/>
      <c r="Q898"/>
      <c r="R898" s="1">
        <v>2</v>
      </c>
    </row>
    <row r="899" spans="1:18" ht="15.95" customHeight="1" x14ac:dyDescent="0.2">
      <c r="A899" t="s">
        <v>1635</v>
      </c>
      <c r="B899" t="s">
        <v>558</v>
      </c>
      <c r="C899" t="s">
        <v>361</v>
      </c>
      <c r="D899">
        <v>0</v>
      </c>
      <c r="E899">
        <v>1</v>
      </c>
      <c r="F899">
        <v>0</v>
      </c>
      <c r="G899">
        <v>0</v>
      </c>
      <c r="H899">
        <v>1</v>
      </c>
      <c r="I899"/>
      <c r="J899"/>
      <c r="K899"/>
      <c r="L899"/>
      <c r="M899"/>
      <c r="N899"/>
      <c r="O899">
        <v>1</v>
      </c>
      <c r="P899"/>
      <c r="Q899"/>
      <c r="R899" s="1">
        <v>1</v>
      </c>
    </row>
    <row r="900" spans="1:18" ht="15.95" customHeight="1" x14ac:dyDescent="0.2">
      <c r="A900" t="s">
        <v>1644</v>
      </c>
      <c r="B900" t="s">
        <v>157</v>
      </c>
      <c r="C900" t="s">
        <v>349</v>
      </c>
      <c r="D900">
        <v>0</v>
      </c>
      <c r="E900">
        <v>1</v>
      </c>
      <c r="F900">
        <v>0</v>
      </c>
      <c r="G900">
        <v>0</v>
      </c>
      <c r="H900">
        <v>1</v>
      </c>
      <c r="I900"/>
      <c r="J900"/>
      <c r="K900"/>
      <c r="L900"/>
      <c r="M900"/>
      <c r="N900"/>
      <c r="O900">
        <v>10</v>
      </c>
      <c r="P900"/>
      <c r="Q900"/>
      <c r="R900" s="1">
        <v>1</v>
      </c>
    </row>
    <row r="901" spans="1:18" ht="15.95" customHeight="1" x14ac:dyDescent="0.2">
      <c r="A901" t="s">
        <v>1424</v>
      </c>
      <c r="B901" t="s">
        <v>113</v>
      </c>
      <c r="C901" t="s">
        <v>355</v>
      </c>
      <c r="D901">
        <v>0</v>
      </c>
      <c r="E901">
        <v>1</v>
      </c>
      <c r="F901">
        <v>0</v>
      </c>
      <c r="G901">
        <v>0</v>
      </c>
      <c r="H901">
        <v>1</v>
      </c>
      <c r="I901"/>
      <c r="J901"/>
      <c r="K901"/>
      <c r="L901"/>
      <c r="M901"/>
      <c r="N901"/>
      <c r="O901">
        <v>1</v>
      </c>
      <c r="P901"/>
      <c r="Q901"/>
      <c r="R901" s="1">
        <v>2</v>
      </c>
    </row>
    <row r="902" spans="1:18" ht="15.95" customHeight="1" x14ac:dyDescent="0.2">
      <c r="A902" t="s">
        <v>1612</v>
      </c>
      <c r="B902" t="s">
        <v>74</v>
      </c>
      <c r="C902" t="s">
        <v>343</v>
      </c>
      <c r="D902">
        <v>0</v>
      </c>
      <c r="E902">
        <v>1</v>
      </c>
      <c r="F902">
        <v>0</v>
      </c>
      <c r="G902">
        <v>0</v>
      </c>
      <c r="H902">
        <v>1</v>
      </c>
      <c r="I902"/>
      <c r="J902"/>
      <c r="K902"/>
      <c r="L902"/>
      <c r="M902"/>
      <c r="N902"/>
      <c r="O902">
        <v>1</v>
      </c>
      <c r="P902"/>
      <c r="Q902"/>
      <c r="R902" s="1">
        <v>2</v>
      </c>
    </row>
    <row r="903" spans="1:18" ht="15.95" customHeight="1" x14ac:dyDescent="0.2">
      <c r="A903" t="s">
        <v>1552</v>
      </c>
      <c r="B903" t="s">
        <v>261</v>
      </c>
      <c r="C903" t="s">
        <v>360</v>
      </c>
      <c r="D903">
        <v>0</v>
      </c>
      <c r="E903">
        <v>2</v>
      </c>
      <c r="F903">
        <v>0</v>
      </c>
      <c r="G903">
        <v>0</v>
      </c>
      <c r="H903">
        <v>1</v>
      </c>
      <c r="I903"/>
      <c r="J903"/>
      <c r="K903"/>
      <c r="L903"/>
      <c r="M903"/>
      <c r="N903"/>
      <c r="O903">
        <v>7</v>
      </c>
      <c r="P903"/>
      <c r="Q903"/>
      <c r="R903" s="1">
        <v>2</v>
      </c>
    </row>
    <row r="904" spans="1:18" ht="15.95" customHeight="1" x14ac:dyDescent="0.2">
      <c r="A904" t="s">
        <v>1844</v>
      </c>
      <c r="B904" t="s">
        <v>501</v>
      </c>
      <c r="C904" t="s">
        <v>349</v>
      </c>
      <c r="D904">
        <v>0</v>
      </c>
      <c r="E904">
        <v>1</v>
      </c>
      <c r="F904">
        <v>0</v>
      </c>
      <c r="G904">
        <v>0</v>
      </c>
      <c r="H904">
        <v>1</v>
      </c>
      <c r="I904"/>
      <c r="J904"/>
      <c r="K904"/>
      <c r="L904"/>
      <c r="M904"/>
      <c r="N904"/>
      <c r="O904">
        <v>3</v>
      </c>
      <c r="P904"/>
      <c r="Q904"/>
      <c r="R904" s="1">
        <v>2</v>
      </c>
    </row>
    <row r="905" spans="1:18" ht="15.95" customHeight="1" x14ac:dyDescent="0.2">
      <c r="A905" t="s">
        <v>934</v>
      </c>
      <c r="B905" t="s">
        <v>311</v>
      </c>
      <c r="C905" t="s">
        <v>387</v>
      </c>
      <c r="D905">
        <v>0</v>
      </c>
      <c r="E905">
        <v>2</v>
      </c>
      <c r="F905">
        <v>0</v>
      </c>
      <c r="G905">
        <v>0</v>
      </c>
      <c r="H905">
        <v>1</v>
      </c>
      <c r="I905"/>
      <c r="J905"/>
      <c r="K905"/>
      <c r="L905"/>
      <c r="M905"/>
      <c r="N905"/>
      <c r="O905">
        <v>1</v>
      </c>
      <c r="P905"/>
      <c r="Q905"/>
      <c r="R905" s="1">
        <v>3</v>
      </c>
    </row>
    <row r="906" spans="1:18" ht="15.95" customHeight="1" x14ac:dyDescent="0.2">
      <c r="A906" t="s">
        <v>1505</v>
      </c>
      <c r="B906" t="s">
        <v>467</v>
      </c>
      <c r="C906" t="s">
        <v>336</v>
      </c>
      <c r="D906">
        <v>0</v>
      </c>
      <c r="E906">
        <v>1</v>
      </c>
      <c r="F906">
        <v>0</v>
      </c>
      <c r="G906">
        <v>0</v>
      </c>
      <c r="H906">
        <v>1</v>
      </c>
      <c r="I906"/>
      <c r="J906"/>
      <c r="K906"/>
      <c r="L906"/>
      <c r="M906"/>
      <c r="N906"/>
      <c r="O906">
        <v>0</v>
      </c>
      <c r="P906"/>
      <c r="Q906"/>
      <c r="R906" s="1">
        <v>2</v>
      </c>
    </row>
    <row r="907" spans="1:18" ht="15.95" customHeight="1" x14ac:dyDescent="0.2">
      <c r="A907" t="s">
        <v>1631</v>
      </c>
      <c r="B907" t="s">
        <v>302</v>
      </c>
      <c r="C907" t="s">
        <v>349</v>
      </c>
      <c r="D907">
        <v>0</v>
      </c>
      <c r="E907">
        <v>1</v>
      </c>
      <c r="F907">
        <v>0</v>
      </c>
      <c r="G907">
        <v>0</v>
      </c>
      <c r="H907">
        <v>1</v>
      </c>
      <c r="I907"/>
      <c r="J907"/>
      <c r="K907"/>
      <c r="L907"/>
      <c r="M907"/>
      <c r="N907"/>
      <c r="O907">
        <v>2</v>
      </c>
      <c r="P907"/>
      <c r="Q907"/>
      <c r="R907" s="1">
        <v>1</v>
      </c>
    </row>
    <row r="908" spans="1:18" ht="15.95" customHeight="1" x14ac:dyDescent="0.2">
      <c r="A908" t="s">
        <v>1796</v>
      </c>
      <c r="B908" t="s">
        <v>179</v>
      </c>
      <c r="C908" t="s">
        <v>372</v>
      </c>
      <c r="D908">
        <v>0</v>
      </c>
      <c r="E908">
        <v>1</v>
      </c>
      <c r="F908">
        <v>0</v>
      </c>
      <c r="G908">
        <v>0</v>
      </c>
      <c r="H908">
        <v>1</v>
      </c>
      <c r="I908"/>
      <c r="J908"/>
      <c r="K908"/>
      <c r="L908"/>
      <c r="M908"/>
      <c r="N908"/>
      <c r="O908">
        <v>2</v>
      </c>
      <c r="P908"/>
      <c r="Q908"/>
      <c r="R908" s="1">
        <v>1</v>
      </c>
    </row>
    <row r="909" spans="1:18" ht="15.95" customHeight="1" x14ac:dyDescent="0.2">
      <c r="A909" t="s">
        <v>1165</v>
      </c>
      <c r="B909" t="s">
        <v>310</v>
      </c>
      <c r="C909" t="s">
        <v>346</v>
      </c>
      <c r="D909">
        <v>0</v>
      </c>
      <c r="E909">
        <v>1</v>
      </c>
      <c r="F909">
        <v>0</v>
      </c>
      <c r="G909">
        <v>0</v>
      </c>
      <c r="H909">
        <v>1</v>
      </c>
      <c r="I909"/>
      <c r="J909"/>
      <c r="K909"/>
      <c r="L909"/>
      <c r="M909"/>
      <c r="N909"/>
      <c r="O909">
        <v>3</v>
      </c>
      <c r="P909"/>
      <c r="Q909"/>
      <c r="R909" s="1">
        <v>2</v>
      </c>
    </row>
    <row r="910" spans="1:18" ht="15.95" customHeight="1" x14ac:dyDescent="0.2">
      <c r="A910" t="s">
        <v>1725</v>
      </c>
      <c r="B910" t="s">
        <v>113</v>
      </c>
      <c r="C910" t="s">
        <v>355</v>
      </c>
      <c r="D910">
        <v>0</v>
      </c>
      <c r="E910">
        <v>1</v>
      </c>
      <c r="F910">
        <v>0</v>
      </c>
      <c r="G910">
        <v>0</v>
      </c>
      <c r="H910">
        <v>1</v>
      </c>
      <c r="I910"/>
      <c r="J910"/>
      <c r="K910"/>
      <c r="L910"/>
      <c r="M910"/>
      <c r="N910"/>
      <c r="O910">
        <v>2</v>
      </c>
      <c r="P910"/>
      <c r="Q910"/>
      <c r="R910" s="1">
        <v>1</v>
      </c>
    </row>
    <row r="911" spans="1:18" ht="15.95" customHeight="1" x14ac:dyDescent="0.2">
      <c r="A911" t="s">
        <v>1815</v>
      </c>
      <c r="B911" t="s">
        <v>179</v>
      </c>
      <c r="C911" t="s">
        <v>372</v>
      </c>
      <c r="D911">
        <v>0</v>
      </c>
      <c r="E911">
        <v>1</v>
      </c>
      <c r="F911">
        <v>0</v>
      </c>
      <c r="G911">
        <v>0</v>
      </c>
      <c r="H911">
        <v>1</v>
      </c>
      <c r="I911"/>
      <c r="J911"/>
      <c r="K911"/>
      <c r="L911"/>
      <c r="M911"/>
      <c r="N911"/>
      <c r="O911">
        <v>2</v>
      </c>
      <c r="P911"/>
      <c r="Q911"/>
      <c r="R911" s="1">
        <v>1</v>
      </c>
    </row>
    <row r="912" spans="1:18" ht="15.95" customHeight="1" x14ac:dyDescent="0.2">
      <c r="A912" t="s">
        <v>917</v>
      </c>
      <c r="B912" t="s">
        <v>240</v>
      </c>
      <c r="C912" t="s">
        <v>336</v>
      </c>
      <c r="D912">
        <v>0</v>
      </c>
      <c r="E912">
        <v>2</v>
      </c>
      <c r="F912">
        <v>0</v>
      </c>
      <c r="G912">
        <v>0</v>
      </c>
      <c r="H912">
        <v>1</v>
      </c>
      <c r="I912"/>
      <c r="J912"/>
      <c r="K912"/>
      <c r="L912"/>
      <c r="M912">
        <v>1</v>
      </c>
      <c r="N912"/>
      <c r="O912">
        <v>8</v>
      </c>
      <c r="P912"/>
      <c r="Q912"/>
      <c r="R912" s="1">
        <v>6</v>
      </c>
    </row>
    <row r="913" spans="1:18" ht="15.95" customHeight="1" x14ac:dyDescent="0.2">
      <c r="A913" t="s">
        <v>1859</v>
      </c>
      <c r="B913" t="s">
        <v>444</v>
      </c>
      <c r="C913" t="s">
        <v>343</v>
      </c>
      <c r="D913">
        <v>0</v>
      </c>
      <c r="E913">
        <v>1</v>
      </c>
      <c r="F913">
        <v>0</v>
      </c>
      <c r="G913">
        <v>0</v>
      </c>
      <c r="H913">
        <v>1</v>
      </c>
      <c r="I913"/>
      <c r="J913">
        <v>1</v>
      </c>
      <c r="K913"/>
      <c r="L913"/>
      <c r="M913"/>
      <c r="N913"/>
      <c r="O913">
        <v>9</v>
      </c>
      <c r="P913"/>
      <c r="Q913"/>
      <c r="R913" s="1">
        <v>0</v>
      </c>
    </row>
    <row r="914" spans="1:18" ht="15.95" customHeight="1" x14ac:dyDescent="0.2">
      <c r="A914" t="s">
        <v>1857</v>
      </c>
      <c r="B914" t="s">
        <v>310</v>
      </c>
      <c r="C914" t="s">
        <v>346</v>
      </c>
      <c r="D914">
        <v>0</v>
      </c>
      <c r="E914">
        <v>1</v>
      </c>
      <c r="F914">
        <v>0</v>
      </c>
      <c r="G914">
        <v>0</v>
      </c>
      <c r="H914">
        <v>1</v>
      </c>
      <c r="I914"/>
      <c r="J914">
        <v>1</v>
      </c>
      <c r="K914"/>
      <c r="L914"/>
      <c r="M914"/>
      <c r="N914"/>
      <c r="O914">
        <v>5</v>
      </c>
      <c r="P914"/>
      <c r="Q914"/>
      <c r="R914" s="1">
        <v>2</v>
      </c>
    </row>
    <row r="915" spans="1:18" ht="15.95" customHeight="1" x14ac:dyDescent="0.2">
      <c r="A915" t="s">
        <v>1860</v>
      </c>
      <c r="B915" t="s">
        <v>174</v>
      </c>
      <c r="C915" t="s">
        <v>355</v>
      </c>
      <c r="D915">
        <v>0</v>
      </c>
      <c r="E915">
        <v>1</v>
      </c>
      <c r="F915">
        <v>0</v>
      </c>
      <c r="G915">
        <v>0</v>
      </c>
      <c r="H915">
        <v>1</v>
      </c>
      <c r="I915"/>
      <c r="J915">
        <v>1</v>
      </c>
      <c r="K915"/>
      <c r="L915"/>
      <c r="M915"/>
      <c r="N915"/>
      <c r="O915">
        <v>0</v>
      </c>
      <c r="P915"/>
      <c r="Q915"/>
      <c r="R915" s="1">
        <v>11</v>
      </c>
    </row>
    <row r="916" spans="1:18" ht="15.95" customHeight="1" x14ac:dyDescent="0.2">
      <c r="A916" t="s">
        <v>1784</v>
      </c>
      <c r="B916" t="s">
        <v>310</v>
      </c>
      <c r="C916" t="s">
        <v>346</v>
      </c>
      <c r="D916">
        <v>0</v>
      </c>
      <c r="E916">
        <v>1</v>
      </c>
      <c r="F916">
        <v>0</v>
      </c>
      <c r="G916">
        <v>0</v>
      </c>
      <c r="H916">
        <v>1</v>
      </c>
      <c r="I916"/>
      <c r="J916"/>
      <c r="K916"/>
      <c r="L916"/>
      <c r="M916">
        <v>1</v>
      </c>
      <c r="N916"/>
      <c r="O916">
        <v>2</v>
      </c>
      <c r="P916"/>
      <c r="Q916"/>
      <c r="R916" s="1">
        <v>20</v>
      </c>
    </row>
    <row r="917" spans="1:18" ht="15.95" customHeight="1" x14ac:dyDescent="0.2">
      <c r="A917" t="s">
        <v>1635</v>
      </c>
      <c r="B917" t="s">
        <v>460</v>
      </c>
      <c r="C917" t="s">
        <v>343</v>
      </c>
      <c r="D917">
        <v>1</v>
      </c>
      <c r="E917">
        <v>0</v>
      </c>
      <c r="F917">
        <v>0</v>
      </c>
      <c r="G917">
        <v>0</v>
      </c>
      <c r="H917">
        <v>1</v>
      </c>
      <c r="I917"/>
      <c r="J917"/>
      <c r="K917"/>
      <c r="L917"/>
      <c r="M917"/>
      <c r="N917">
        <v>1</v>
      </c>
      <c r="O917"/>
      <c r="P917"/>
      <c r="Q917"/>
      <c r="R917" s="1">
        <v>2</v>
      </c>
    </row>
    <row r="918" spans="1:18" ht="15.95" customHeight="1" x14ac:dyDescent="0.2">
      <c r="A918" t="s">
        <v>2365</v>
      </c>
      <c r="B918" t="s">
        <v>179</v>
      </c>
      <c r="C918" t="s">
        <v>372</v>
      </c>
      <c r="D918">
        <v>1</v>
      </c>
      <c r="E918">
        <v>0</v>
      </c>
      <c r="F918">
        <v>0</v>
      </c>
      <c r="G918">
        <v>0</v>
      </c>
      <c r="H918">
        <v>1</v>
      </c>
      <c r="I918"/>
      <c r="J918"/>
      <c r="K918"/>
      <c r="L918"/>
      <c r="M918"/>
      <c r="N918">
        <v>0</v>
      </c>
      <c r="O918"/>
      <c r="P918"/>
      <c r="Q918"/>
      <c r="R918" s="1">
        <v>1</v>
      </c>
    </row>
    <row r="919" spans="1:18" ht="15.95" customHeight="1" x14ac:dyDescent="0.2">
      <c r="A919" t="s">
        <v>2205</v>
      </c>
      <c r="B919" t="s">
        <v>74</v>
      </c>
      <c r="C919" t="s">
        <v>343</v>
      </c>
      <c r="D919">
        <v>1</v>
      </c>
      <c r="E919">
        <v>0</v>
      </c>
      <c r="F919">
        <v>0</v>
      </c>
      <c r="G919">
        <v>0</v>
      </c>
      <c r="H919">
        <v>1</v>
      </c>
      <c r="I919"/>
      <c r="J919"/>
      <c r="K919"/>
      <c r="L919"/>
      <c r="M919"/>
      <c r="N919">
        <v>1</v>
      </c>
      <c r="O919"/>
      <c r="P919"/>
      <c r="Q919"/>
      <c r="R919" s="1">
        <v>6</v>
      </c>
    </row>
    <row r="920" spans="1:18" ht="15.95" customHeight="1" x14ac:dyDescent="0.2">
      <c r="A920" t="s">
        <v>756</v>
      </c>
      <c r="B920" t="s">
        <v>558</v>
      </c>
      <c r="C920" t="s">
        <v>361</v>
      </c>
      <c r="D920">
        <v>1</v>
      </c>
      <c r="E920">
        <v>0</v>
      </c>
      <c r="F920">
        <v>0</v>
      </c>
      <c r="G920">
        <v>0</v>
      </c>
      <c r="H920">
        <v>1</v>
      </c>
      <c r="I920"/>
      <c r="J920"/>
      <c r="K920"/>
      <c r="L920"/>
      <c r="M920"/>
      <c r="N920">
        <v>5</v>
      </c>
      <c r="O920"/>
      <c r="P920"/>
      <c r="Q920"/>
      <c r="R920" s="1">
        <v>3</v>
      </c>
    </row>
    <row r="921" spans="1:18" ht="15.95" customHeight="1" x14ac:dyDescent="0.2">
      <c r="A921" t="s">
        <v>2093</v>
      </c>
      <c r="B921" t="s">
        <v>275</v>
      </c>
      <c r="C921" t="s">
        <v>349</v>
      </c>
      <c r="D921">
        <v>1</v>
      </c>
      <c r="E921">
        <v>0</v>
      </c>
      <c r="F921">
        <v>0</v>
      </c>
      <c r="G921">
        <v>0</v>
      </c>
      <c r="H921">
        <v>1</v>
      </c>
      <c r="I921"/>
      <c r="J921"/>
      <c r="K921"/>
      <c r="L921"/>
      <c r="M921"/>
      <c r="N921">
        <v>2</v>
      </c>
      <c r="O921"/>
      <c r="P921"/>
      <c r="Q921"/>
      <c r="R921" s="1">
        <v>4</v>
      </c>
    </row>
    <row r="922" spans="1:18" ht="15.95" customHeight="1" x14ac:dyDescent="0.2">
      <c r="A922" t="s">
        <v>2304</v>
      </c>
      <c r="B922" t="s">
        <v>498</v>
      </c>
      <c r="C922" t="s">
        <v>338</v>
      </c>
      <c r="D922">
        <v>1</v>
      </c>
      <c r="E922">
        <v>0</v>
      </c>
      <c r="F922">
        <v>0</v>
      </c>
      <c r="G922">
        <v>0</v>
      </c>
      <c r="H922">
        <v>1</v>
      </c>
      <c r="I922"/>
      <c r="J922"/>
      <c r="K922"/>
      <c r="L922"/>
      <c r="M922"/>
      <c r="N922">
        <v>1</v>
      </c>
      <c r="O922"/>
      <c r="P922"/>
      <c r="Q922"/>
      <c r="R922" s="1">
        <v>1</v>
      </c>
    </row>
    <row r="923" spans="1:18" ht="15.95" customHeight="1" x14ac:dyDescent="0.2">
      <c r="A923" t="s">
        <v>2052</v>
      </c>
      <c r="B923" t="s">
        <v>456</v>
      </c>
      <c r="C923" t="s">
        <v>346</v>
      </c>
      <c r="D923">
        <v>1</v>
      </c>
      <c r="E923">
        <v>0</v>
      </c>
      <c r="F923">
        <v>0</v>
      </c>
      <c r="G923">
        <v>0</v>
      </c>
      <c r="H923">
        <v>1</v>
      </c>
      <c r="I923"/>
      <c r="J923"/>
      <c r="K923"/>
      <c r="L923"/>
      <c r="M923"/>
      <c r="N923">
        <v>1</v>
      </c>
      <c r="O923"/>
      <c r="P923"/>
      <c r="Q923"/>
      <c r="R923" s="1">
        <v>1</v>
      </c>
    </row>
    <row r="924" spans="1:18" ht="15.95" customHeight="1" x14ac:dyDescent="0.2">
      <c r="A924" t="s">
        <v>2164</v>
      </c>
      <c r="B924" t="s">
        <v>404</v>
      </c>
      <c r="C924" t="s">
        <v>343</v>
      </c>
      <c r="D924">
        <v>1</v>
      </c>
      <c r="E924">
        <v>0</v>
      </c>
      <c r="F924">
        <v>0</v>
      </c>
      <c r="G924">
        <v>0</v>
      </c>
      <c r="H924">
        <v>1</v>
      </c>
      <c r="I924"/>
      <c r="J924"/>
      <c r="K924"/>
      <c r="L924"/>
      <c r="M924"/>
      <c r="N924">
        <v>1</v>
      </c>
      <c r="O924"/>
      <c r="P924"/>
      <c r="Q924"/>
      <c r="R924" s="1">
        <v>2</v>
      </c>
    </row>
    <row r="925" spans="1:18" ht="15.95" customHeight="1" x14ac:dyDescent="0.2">
      <c r="A925" t="s">
        <v>2293</v>
      </c>
      <c r="B925" t="s">
        <v>173</v>
      </c>
      <c r="C925" t="s">
        <v>378</v>
      </c>
      <c r="D925">
        <v>1</v>
      </c>
      <c r="E925">
        <v>0</v>
      </c>
      <c r="F925">
        <v>0</v>
      </c>
      <c r="G925">
        <v>0</v>
      </c>
      <c r="H925">
        <v>1</v>
      </c>
      <c r="I925"/>
      <c r="J925"/>
      <c r="K925"/>
      <c r="L925"/>
      <c r="M925"/>
      <c r="N925">
        <v>1</v>
      </c>
      <c r="O925"/>
      <c r="P925"/>
      <c r="Q925"/>
      <c r="R925" s="1">
        <v>1</v>
      </c>
    </row>
    <row r="926" spans="1:18" ht="15.95" customHeight="1" x14ac:dyDescent="0.2">
      <c r="A926" t="s">
        <v>2286</v>
      </c>
      <c r="B926" t="s">
        <v>172</v>
      </c>
      <c r="C926" t="s">
        <v>364</v>
      </c>
      <c r="D926">
        <v>1</v>
      </c>
      <c r="E926">
        <v>0</v>
      </c>
      <c r="F926">
        <v>0</v>
      </c>
      <c r="G926">
        <v>0</v>
      </c>
      <c r="H926">
        <v>1</v>
      </c>
      <c r="I926"/>
      <c r="J926"/>
      <c r="K926"/>
      <c r="L926"/>
      <c r="M926"/>
      <c r="N926">
        <v>0</v>
      </c>
      <c r="O926"/>
      <c r="P926"/>
      <c r="Q926"/>
      <c r="R926" s="1">
        <v>3</v>
      </c>
    </row>
    <row r="927" spans="1:18" ht="15.95" customHeight="1" x14ac:dyDescent="0.2">
      <c r="A927" t="s">
        <v>2023</v>
      </c>
      <c r="B927" t="s">
        <v>261</v>
      </c>
      <c r="C927" t="s">
        <v>360</v>
      </c>
      <c r="D927">
        <v>1</v>
      </c>
      <c r="E927">
        <v>0</v>
      </c>
      <c r="F927">
        <v>0</v>
      </c>
      <c r="G927">
        <v>0</v>
      </c>
      <c r="H927">
        <v>1</v>
      </c>
      <c r="I927"/>
      <c r="J927"/>
      <c r="K927"/>
      <c r="L927"/>
      <c r="M927"/>
      <c r="N927">
        <v>0</v>
      </c>
      <c r="O927"/>
      <c r="P927"/>
      <c r="Q927"/>
      <c r="R927" s="1">
        <v>0</v>
      </c>
    </row>
    <row r="928" spans="1:18" ht="15.95" customHeight="1" x14ac:dyDescent="0.2">
      <c r="A928" t="s">
        <v>2368</v>
      </c>
      <c r="B928" t="s">
        <v>311</v>
      </c>
      <c r="C928" t="s">
        <v>387</v>
      </c>
      <c r="D928">
        <v>1</v>
      </c>
      <c r="E928">
        <v>0</v>
      </c>
      <c r="F928">
        <v>0</v>
      </c>
      <c r="G928">
        <v>0</v>
      </c>
      <c r="H928">
        <v>1</v>
      </c>
      <c r="I928"/>
      <c r="J928"/>
      <c r="K928"/>
      <c r="L928"/>
      <c r="M928"/>
      <c r="N928">
        <v>1</v>
      </c>
      <c r="O928"/>
      <c r="P928"/>
      <c r="Q928"/>
      <c r="R928" s="1">
        <v>2</v>
      </c>
    </row>
    <row r="929" spans="1:18" ht="15.95" customHeight="1" x14ac:dyDescent="0.2">
      <c r="A929" t="s">
        <v>2184</v>
      </c>
      <c r="B929" t="s">
        <v>547</v>
      </c>
      <c r="C929" t="s">
        <v>338</v>
      </c>
      <c r="D929">
        <v>1</v>
      </c>
      <c r="E929">
        <v>0</v>
      </c>
      <c r="F929">
        <v>0</v>
      </c>
      <c r="G929">
        <v>0</v>
      </c>
      <c r="H929">
        <v>1</v>
      </c>
      <c r="I929"/>
      <c r="J929"/>
      <c r="K929"/>
      <c r="L929"/>
      <c r="M929"/>
      <c r="N929">
        <v>2</v>
      </c>
      <c r="O929"/>
      <c r="P929"/>
      <c r="Q929"/>
      <c r="R929" s="1">
        <v>3</v>
      </c>
    </row>
    <row r="930" spans="1:18" ht="15.95" customHeight="1" x14ac:dyDescent="0.2">
      <c r="A930" t="s">
        <v>2166</v>
      </c>
      <c r="B930" t="s">
        <v>424</v>
      </c>
      <c r="C930" t="s">
        <v>364</v>
      </c>
      <c r="D930">
        <v>1</v>
      </c>
      <c r="E930">
        <v>0</v>
      </c>
      <c r="F930">
        <v>0</v>
      </c>
      <c r="G930">
        <v>0</v>
      </c>
      <c r="H930">
        <v>1</v>
      </c>
      <c r="I930"/>
      <c r="J930"/>
      <c r="K930"/>
      <c r="L930"/>
      <c r="M930"/>
      <c r="N930">
        <v>0</v>
      </c>
      <c r="O930"/>
      <c r="P930"/>
      <c r="Q930"/>
      <c r="R930" s="1">
        <v>2</v>
      </c>
    </row>
    <row r="931" spans="1:18" ht="15.95" customHeight="1" x14ac:dyDescent="0.2">
      <c r="A931" t="s">
        <v>2328</v>
      </c>
      <c r="B931" t="s">
        <v>320</v>
      </c>
      <c r="C931" t="s">
        <v>351</v>
      </c>
      <c r="D931">
        <v>1</v>
      </c>
      <c r="E931">
        <v>0</v>
      </c>
      <c r="F931">
        <v>0</v>
      </c>
      <c r="G931">
        <v>0</v>
      </c>
      <c r="H931">
        <v>1</v>
      </c>
      <c r="I931"/>
      <c r="J931"/>
      <c r="K931"/>
      <c r="L931"/>
      <c r="M931"/>
      <c r="N931">
        <v>0</v>
      </c>
      <c r="O931"/>
      <c r="P931"/>
      <c r="Q931"/>
      <c r="R931" s="1">
        <v>1</v>
      </c>
    </row>
    <row r="932" spans="1:18" ht="15.95" customHeight="1" x14ac:dyDescent="0.2">
      <c r="A932" t="s">
        <v>2051</v>
      </c>
      <c r="B932" t="s">
        <v>179</v>
      </c>
      <c r="C932" t="s">
        <v>372</v>
      </c>
      <c r="D932">
        <v>1</v>
      </c>
      <c r="E932">
        <v>0</v>
      </c>
      <c r="F932">
        <v>0</v>
      </c>
      <c r="G932">
        <v>0</v>
      </c>
      <c r="H932">
        <v>1</v>
      </c>
      <c r="I932"/>
      <c r="J932"/>
      <c r="K932"/>
      <c r="L932"/>
      <c r="M932"/>
      <c r="N932">
        <v>3</v>
      </c>
      <c r="O932"/>
      <c r="P932"/>
      <c r="Q932"/>
      <c r="R932" s="1">
        <v>2</v>
      </c>
    </row>
    <row r="933" spans="1:18" ht="15.95" customHeight="1" x14ac:dyDescent="0.2">
      <c r="A933" t="s">
        <v>1912</v>
      </c>
      <c r="B933" t="s">
        <v>157</v>
      </c>
      <c r="C933" t="s">
        <v>349</v>
      </c>
      <c r="D933">
        <v>2</v>
      </c>
      <c r="E933">
        <v>0</v>
      </c>
      <c r="F933">
        <v>0</v>
      </c>
      <c r="G933">
        <v>0</v>
      </c>
      <c r="H933">
        <v>1</v>
      </c>
      <c r="I933"/>
      <c r="J933"/>
      <c r="K933"/>
      <c r="L933"/>
      <c r="M933"/>
      <c r="N933">
        <v>10</v>
      </c>
      <c r="O933"/>
      <c r="P933"/>
      <c r="Q933"/>
      <c r="R933" s="1">
        <v>3</v>
      </c>
    </row>
    <row r="934" spans="1:18" ht="15.95" customHeight="1" x14ac:dyDescent="0.2">
      <c r="A934" t="s">
        <v>2810</v>
      </c>
      <c r="B934" t="s">
        <v>307</v>
      </c>
      <c r="C934" t="s">
        <v>338</v>
      </c>
      <c r="D934">
        <v>1</v>
      </c>
      <c r="E934">
        <v>0</v>
      </c>
      <c r="F934">
        <v>0</v>
      </c>
      <c r="G934">
        <v>0</v>
      </c>
      <c r="H934">
        <v>1</v>
      </c>
      <c r="I934"/>
      <c r="J934"/>
      <c r="K934"/>
      <c r="L934"/>
      <c r="M934"/>
      <c r="N934">
        <v>3</v>
      </c>
      <c r="O934"/>
      <c r="P934"/>
      <c r="Q934"/>
      <c r="R934" s="1">
        <v>1</v>
      </c>
    </row>
    <row r="935" spans="1:18" ht="15.95" customHeight="1" x14ac:dyDescent="0.2">
      <c r="A935" t="s">
        <v>1630</v>
      </c>
      <c r="B935" t="s">
        <v>310</v>
      </c>
      <c r="C935" t="s">
        <v>346</v>
      </c>
      <c r="D935">
        <v>2</v>
      </c>
      <c r="E935">
        <v>0</v>
      </c>
      <c r="F935">
        <v>0</v>
      </c>
      <c r="G935">
        <v>0</v>
      </c>
      <c r="H935">
        <v>1</v>
      </c>
      <c r="I935"/>
      <c r="J935"/>
      <c r="K935"/>
      <c r="L935"/>
      <c r="M935"/>
      <c r="N935">
        <v>0</v>
      </c>
      <c r="O935"/>
      <c r="P935"/>
      <c r="Q935"/>
      <c r="R935" s="1">
        <v>1</v>
      </c>
    </row>
    <row r="936" spans="1:18" ht="15.95" customHeight="1" x14ac:dyDescent="0.2">
      <c r="A936" t="s">
        <v>1975</v>
      </c>
      <c r="B936" t="s">
        <v>311</v>
      </c>
      <c r="C936" t="s">
        <v>387</v>
      </c>
      <c r="D936">
        <v>2</v>
      </c>
      <c r="E936">
        <v>0</v>
      </c>
      <c r="F936">
        <v>0</v>
      </c>
      <c r="G936">
        <v>0</v>
      </c>
      <c r="H936">
        <v>1</v>
      </c>
      <c r="I936"/>
      <c r="J936"/>
      <c r="K936"/>
      <c r="L936"/>
      <c r="M936"/>
      <c r="N936">
        <v>0</v>
      </c>
      <c r="O936"/>
      <c r="P936"/>
      <c r="Q936"/>
      <c r="R936" s="1">
        <v>31</v>
      </c>
    </row>
    <row r="937" spans="1:18" ht="15.95" customHeight="1" x14ac:dyDescent="0.2">
      <c r="A937" t="s">
        <v>1970</v>
      </c>
      <c r="B937" t="s">
        <v>475</v>
      </c>
      <c r="C937" t="s">
        <v>343</v>
      </c>
      <c r="D937">
        <v>4</v>
      </c>
      <c r="E937">
        <v>0</v>
      </c>
      <c r="F937">
        <v>0</v>
      </c>
      <c r="G937">
        <v>0</v>
      </c>
      <c r="H937">
        <v>1</v>
      </c>
      <c r="I937"/>
      <c r="J937"/>
      <c r="K937"/>
      <c r="L937"/>
      <c r="M937"/>
      <c r="N937">
        <v>10</v>
      </c>
      <c r="O937"/>
      <c r="P937"/>
      <c r="Q937"/>
      <c r="R937" s="1">
        <v>3</v>
      </c>
    </row>
    <row r="938" spans="1:18" ht="15.95" customHeight="1" x14ac:dyDescent="0.2">
      <c r="A938" t="s">
        <v>2270</v>
      </c>
      <c r="B938" t="s">
        <v>446</v>
      </c>
      <c r="C938" t="s">
        <v>372</v>
      </c>
      <c r="D938">
        <v>1</v>
      </c>
      <c r="E938">
        <v>0</v>
      </c>
      <c r="F938">
        <v>0</v>
      </c>
      <c r="G938">
        <v>0</v>
      </c>
      <c r="H938">
        <v>1</v>
      </c>
      <c r="I938"/>
      <c r="J938"/>
      <c r="K938"/>
      <c r="L938"/>
      <c r="M938"/>
      <c r="N938">
        <v>3</v>
      </c>
      <c r="O938"/>
      <c r="P938"/>
      <c r="Q938"/>
      <c r="R938" s="1">
        <v>2</v>
      </c>
    </row>
    <row r="939" spans="1:18" ht="15.95" customHeight="1" x14ac:dyDescent="0.2">
      <c r="A939" t="s">
        <v>2277</v>
      </c>
      <c r="B939" t="s">
        <v>67</v>
      </c>
      <c r="C939" t="s">
        <v>336</v>
      </c>
      <c r="D939">
        <v>1</v>
      </c>
      <c r="E939">
        <v>0</v>
      </c>
      <c r="F939">
        <v>0</v>
      </c>
      <c r="G939">
        <v>0</v>
      </c>
      <c r="H939">
        <v>1</v>
      </c>
      <c r="I939"/>
      <c r="J939"/>
      <c r="K939"/>
      <c r="L939"/>
      <c r="M939"/>
      <c r="N939">
        <v>1</v>
      </c>
      <c r="O939"/>
      <c r="P939"/>
      <c r="Q939"/>
      <c r="R939" s="1">
        <v>0</v>
      </c>
    </row>
    <row r="940" spans="1:18" ht="15.95" customHeight="1" x14ac:dyDescent="0.2">
      <c r="A940" t="s">
        <v>2344</v>
      </c>
      <c r="B940" t="s">
        <v>301</v>
      </c>
      <c r="C940" t="s">
        <v>338</v>
      </c>
      <c r="D940">
        <v>1</v>
      </c>
      <c r="E940">
        <v>0</v>
      </c>
      <c r="F940">
        <v>0</v>
      </c>
      <c r="G940">
        <v>0</v>
      </c>
      <c r="H940">
        <v>1</v>
      </c>
      <c r="I940"/>
      <c r="J940"/>
      <c r="K940"/>
      <c r="L940"/>
      <c r="M940"/>
      <c r="N940">
        <v>1</v>
      </c>
      <c r="O940"/>
      <c r="P940"/>
      <c r="Q940"/>
      <c r="R940" s="1">
        <v>2</v>
      </c>
    </row>
    <row r="941" spans="1:18" ht="15.95" customHeight="1" x14ac:dyDescent="0.2">
      <c r="A941" t="s">
        <v>2276</v>
      </c>
      <c r="B941" t="s">
        <v>312</v>
      </c>
      <c r="C941" t="s">
        <v>351</v>
      </c>
      <c r="D941">
        <v>1</v>
      </c>
      <c r="E941">
        <v>0</v>
      </c>
      <c r="F941">
        <v>0</v>
      </c>
      <c r="G941">
        <v>0</v>
      </c>
      <c r="H941">
        <v>1</v>
      </c>
      <c r="I941"/>
      <c r="J941"/>
      <c r="K941"/>
      <c r="L941"/>
      <c r="M941"/>
      <c r="N941">
        <v>2</v>
      </c>
      <c r="O941"/>
      <c r="P941"/>
      <c r="Q941"/>
      <c r="R941" s="1">
        <v>4</v>
      </c>
    </row>
    <row r="942" spans="1:18" ht="15.95" customHeight="1" x14ac:dyDescent="0.2">
      <c r="A942" t="s">
        <v>2097</v>
      </c>
      <c r="B942" t="s">
        <v>316</v>
      </c>
      <c r="C942" t="s">
        <v>378</v>
      </c>
      <c r="D942">
        <v>1</v>
      </c>
      <c r="E942">
        <v>0</v>
      </c>
      <c r="F942">
        <v>0</v>
      </c>
      <c r="G942">
        <v>0</v>
      </c>
      <c r="H942">
        <v>1</v>
      </c>
      <c r="I942"/>
      <c r="J942"/>
      <c r="K942"/>
      <c r="L942"/>
      <c r="M942"/>
      <c r="N942">
        <v>0</v>
      </c>
      <c r="O942"/>
      <c r="P942"/>
      <c r="Q942"/>
      <c r="R942" s="1">
        <v>1</v>
      </c>
    </row>
    <row r="943" spans="1:18" ht="15.95" customHeight="1" x14ac:dyDescent="0.2">
      <c r="A943" t="s">
        <v>1933</v>
      </c>
      <c r="B943" t="s">
        <v>307</v>
      </c>
      <c r="C943" t="s">
        <v>338</v>
      </c>
      <c r="D943">
        <v>2</v>
      </c>
      <c r="E943">
        <v>0</v>
      </c>
      <c r="F943">
        <v>0</v>
      </c>
      <c r="G943">
        <v>0</v>
      </c>
      <c r="H943">
        <v>1</v>
      </c>
      <c r="I943"/>
      <c r="J943"/>
      <c r="K943"/>
      <c r="L943"/>
      <c r="M943"/>
      <c r="N943">
        <v>3</v>
      </c>
      <c r="O943"/>
      <c r="P943"/>
      <c r="Q943"/>
      <c r="R943" s="1">
        <v>1</v>
      </c>
    </row>
    <row r="944" spans="1:18" ht="15.95" customHeight="1" x14ac:dyDescent="0.2">
      <c r="A944" t="s">
        <v>2175</v>
      </c>
      <c r="B944" t="s">
        <v>312</v>
      </c>
      <c r="C944" t="s">
        <v>351</v>
      </c>
      <c r="D944">
        <v>1</v>
      </c>
      <c r="E944">
        <v>0</v>
      </c>
      <c r="F944">
        <v>0</v>
      </c>
      <c r="G944">
        <v>0</v>
      </c>
      <c r="H944">
        <v>1</v>
      </c>
      <c r="I944"/>
      <c r="J944"/>
      <c r="K944"/>
      <c r="L944"/>
      <c r="M944"/>
      <c r="N944">
        <v>8</v>
      </c>
      <c r="O944"/>
      <c r="P944"/>
      <c r="Q944"/>
      <c r="R944" s="1">
        <v>1</v>
      </c>
    </row>
    <row r="945" spans="1:18" ht="15.95" customHeight="1" x14ac:dyDescent="0.2">
      <c r="A945" t="s">
        <v>2271</v>
      </c>
      <c r="B945" t="s">
        <v>316</v>
      </c>
      <c r="C945" t="s">
        <v>378</v>
      </c>
      <c r="D945">
        <v>1</v>
      </c>
      <c r="E945">
        <v>0</v>
      </c>
      <c r="F945">
        <v>0</v>
      </c>
      <c r="G945">
        <v>0</v>
      </c>
      <c r="H945">
        <v>1</v>
      </c>
      <c r="I945"/>
      <c r="J945"/>
      <c r="K945"/>
      <c r="L945"/>
      <c r="M945"/>
      <c r="N945">
        <v>1</v>
      </c>
      <c r="O945"/>
      <c r="P945"/>
      <c r="Q945"/>
      <c r="R945" s="1">
        <v>2</v>
      </c>
    </row>
    <row r="946" spans="1:18" ht="15.95" customHeight="1" x14ac:dyDescent="0.2">
      <c r="A946" t="s">
        <v>2258</v>
      </c>
      <c r="B946" t="s">
        <v>444</v>
      </c>
      <c r="C946" t="s">
        <v>343</v>
      </c>
      <c r="D946">
        <v>1</v>
      </c>
      <c r="E946">
        <v>0</v>
      </c>
      <c r="F946">
        <v>0</v>
      </c>
      <c r="G946">
        <v>0</v>
      </c>
      <c r="H946">
        <v>1</v>
      </c>
      <c r="I946"/>
      <c r="J946"/>
      <c r="K946"/>
      <c r="L946"/>
      <c r="M946"/>
      <c r="N946">
        <v>1</v>
      </c>
      <c r="O946"/>
      <c r="P946"/>
      <c r="Q946"/>
      <c r="R946" s="1">
        <v>1</v>
      </c>
    </row>
    <row r="947" spans="1:18" ht="15.95" customHeight="1" x14ac:dyDescent="0.2">
      <c r="A947" t="s">
        <v>2267</v>
      </c>
      <c r="B947" t="s">
        <v>498</v>
      </c>
      <c r="C947" t="s">
        <v>338</v>
      </c>
      <c r="D947">
        <v>1</v>
      </c>
      <c r="E947">
        <v>0</v>
      </c>
      <c r="F947">
        <v>0</v>
      </c>
      <c r="G947">
        <v>0</v>
      </c>
      <c r="H947">
        <v>1</v>
      </c>
      <c r="I947"/>
      <c r="J947"/>
      <c r="K947"/>
      <c r="L947"/>
      <c r="M947"/>
      <c r="N947">
        <v>4</v>
      </c>
      <c r="O947"/>
      <c r="P947"/>
      <c r="Q947"/>
      <c r="R947" s="1">
        <v>1</v>
      </c>
    </row>
    <row r="948" spans="1:18" ht="15.95" customHeight="1" x14ac:dyDescent="0.2">
      <c r="A948" t="s">
        <v>1996</v>
      </c>
      <c r="B948" t="s">
        <v>424</v>
      </c>
      <c r="C948" t="s">
        <v>364</v>
      </c>
      <c r="D948">
        <v>1</v>
      </c>
      <c r="E948">
        <v>0</v>
      </c>
      <c r="F948">
        <v>0</v>
      </c>
      <c r="G948">
        <v>0</v>
      </c>
      <c r="H948">
        <v>1</v>
      </c>
      <c r="I948">
        <v>1</v>
      </c>
      <c r="J948"/>
      <c r="K948"/>
      <c r="L948"/>
      <c r="M948"/>
      <c r="N948">
        <v>1</v>
      </c>
      <c r="O948"/>
      <c r="P948"/>
      <c r="Q948"/>
      <c r="R948" s="1">
        <v>13</v>
      </c>
    </row>
    <row r="949" spans="1:18" ht="15.95" customHeight="1" x14ac:dyDescent="0.2">
      <c r="A949" t="s">
        <v>2153</v>
      </c>
      <c r="B949" t="s">
        <v>275</v>
      </c>
      <c r="C949" t="s">
        <v>349</v>
      </c>
      <c r="D949">
        <v>1</v>
      </c>
      <c r="E949">
        <v>0</v>
      </c>
      <c r="F949">
        <v>0</v>
      </c>
      <c r="G949">
        <v>0</v>
      </c>
      <c r="H949">
        <v>1</v>
      </c>
      <c r="I949">
        <v>1</v>
      </c>
      <c r="J949"/>
      <c r="K949"/>
      <c r="L949"/>
      <c r="M949"/>
      <c r="N949">
        <v>11</v>
      </c>
      <c r="O949"/>
      <c r="P949"/>
      <c r="Q949"/>
      <c r="R949" s="1">
        <v>2</v>
      </c>
    </row>
    <row r="950" spans="1:18" ht="15.95" customHeight="1" x14ac:dyDescent="0.2">
      <c r="A950" t="s">
        <v>1114</v>
      </c>
      <c r="B950" t="s">
        <v>464</v>
      </c>
      <c r="C950" t="s">
        <v>338</v>
      </c>
      <c r="D950">
        <v>2</v>
      </c>
      <c r="E950">
        <v>0</v>
      </c>
      <c r="F950">
        <v>0</v>
      </c>
      <c r="G950">
        <v>0</v>
      </c>
      <c r="H950">
        <v>1</v>
      </c>
      <c r="I950">
        <v>1</v>
      </c>
      <c r="J950"/>
      <c r="K950"/>
      <c r="L950"/>
      <c r="M950"/>
      <c r="N950">
        <v>19</v>
      </c>
      <c r="O950"/>
      <c r="P950"/>
      <c r="Q950"/>
      <c r="R950" s="1">
        <v>3</v>
      </c>
    </row>
    <row r="951" spans="1:18" ht="15.95" customHeight="1" x14ac:dyDescent="0.2">
      <c r="A951" t="s">
        <v>3239</v>
      </c>
      <c r="B951" t="s">
        <v>174</v>
      </c>
      <c r="C951" t="s">
        <v>355</v>
      </c>
      <c r="D951">
        <v>0</v>
      </c>
      <c r="E951">
        <v>0</v>
      </c>
      <c r="F951">
        <v>0</v>
      </c>
      <c r="G951">
        <v>0</v>
      </c>
      <c r="H951">
        <v>1</v>
      </c>
      <c r="I951"/>
      <c r="J951"/>
      <c r="K951"/>
      <c r="L951"/>
      <c r="M951"/>
      <c r="N951"/>
      <c r="O951"/>
      <c r="P951"/>
      <c r="Q951"/>
      <c r="R951" s="1">
        <v>1</v>
      </c>
    </row>
    <row r="952" spans="1:18" ht="15.95" customHeight="1" x14ac:dyDescent="0.2">
      <c r="A952" t="s">
        <v>3164</v>
      </c>
      <c r="B952" t="s">
        <v>526</v>
      </c>
      <c r="C952" t="s">
        <v>346</v>
      </c>
      <c r="D952">
        <v>0</v>
      </c>
      <c r="E952">
        <v>0</v>
      </c>
      <c r="F952">
        <v>0</v>
      </c>
      <c r="G952">
        <v>0</v>
      </c>
      <c r="H952">
        <v>1</v>
      </c>
      <c r="I952"/>
      <c r="J952"/>
      <c r="K952"/>
      <c r="L952"/>
      <c r="M952"/>
      <c r="N952"/>
      <c r="O952"/>
      <c r="P952"/>
      <c r="Q952"/>
      <c r="R952" s="1">
        <v>1</v>
      </c>
    </row>
    <row r="953" spans="1:18" ht="15.95" customHeight="1" x14ac:dyDescent="0.2">
      <c r="A953" t="s">
        <v>3169</v>
      </c>
      <c r="B953" t="s">
        <v>460</v>
      </c>
      <c r="C953" t="s">
        <v>343</v>
      </c>
      <c r="D953">
        <v>0</v>
      </c>
      <c r="E953">
        <v>0</v>
      </c>
      <c r="F953">
        <v>0</v>
      </c>
      <c r="G953">
        <v>0</v>
      </c>
      <c r="H953">
        <v>1</v>
      </c>
      <c r="I953"/>
      <c r="J953"/>
      <c r="K953"/>
      <c r="L953"/>
      <c r="M953"/>
      <c r="N953"/>
      <c r="O953"/>
      <c r="P953"/>
      <c r="Q953"/>
      <c r="R953" s="1">
        <v>6</v>
      </c>
    </row>
    <row r="954" spans="1:18" ht="15.95" customHeight="1" x14ac:dyDescent="0.2">
      <c r="A954" t="s">
        <v>2371</v>
      </c>
      <c r="B954" t="s">
        <v>174</v>
      </c>
      <c r="C954" t="s">
        <v>355</v>
      </c>
      <c r="D954">
        <v>0</v>
      </c>
      <c r="E954">
        <v>0</v>
      </c>
      <c r="F954">
        <v>0</v>
      </c>
      <c r="G954">
        <v>0</v>
      </c>
      <c r="H954">
        <v>1</v>
      </c>
      <c r="I954"/>
      <c r="J954"/>
      <c r="K954"/>
      <c r="L954"/>
      <c r="M954"/>
      <c r="N954"/>
      <c r="O954"/>
      <c r="P954"/>
      <c r="Q954"/>
      <c r="R954" s="1">
        <v>1</v>
      </c>
    </row>
    <row r="955" spans="1:18" ht="15.95" customHeight="1" x14ac:dyDescent="0.2">
      <c r="A955" t="s">
        <v>3240</v>
      </c>
      <c r="B955" t="s">
        <v>558</v>
      </c>
      <c r="C955" t="s">
        <v>361</v>
      </c>
      <c r="D955">
        <v>0</v>
      </c>
      <c r="E955">
        <v>0</v>
      </c>
      <c r="F955">
        <v>0</v>
      </c>
      <c r="G955">
        <v>0</v>
      </c>
      <c r="H955">
        <v>1</v>
      </c>
      <c r="I955"/>
      <c r="J955"/>
      <c r="K955"/>
      <c r="L955"/>
      <c r="M955"/>
      <c r="N955"/>
      <c r="O955"/>
      <c r="P955"/>
      <c r="Q955"/>
      <c r="R955" s="1">
        <v>3</v>
      </c>
    </row>
    <row r="956" spans="1:18" ht="15.95" customHeight="1" x14ac:dyDescent="0.2">
      <c r="A956" t="s">
        <v>3168</v>
      </c>
      <c r="B956" t="s">
        <v>636</v>
      </c>
      <c r="C956" t="s">
        <v>351</v>
      </c>
      <c r="D956">
        <v>0</v>
      </c>
      <c r="E956">
        <v>0</v>
      </c>
      <c r="F956">
        <v>0</v>
      </c>
      <c r="G956">
        <v>0</v>
      </c>
      <c r="H956">
        <v>1</v>
      </c>
      <c r="I956"/>
      <c r="J956"/>
      <c r="K956"/>
      <c r="L956"/>
      <c r="M956"/>
      <c r="N956"/>
      <c r="O956"/>
      <c r="P956"/>
      <c r="Q956"/>
      <c r="R956" s="1">
        <v>1</v>
      </c>
    </row>
    <row r="957" spans="1:18" ht="15.95" customHeight="1" x14ac:dyDescent="0.2">
      <c r="A957" t="s">
        <v>3241</v>
      </c>
      <c r="B957" t="s">
        <v>313</v>
      </c>
      <c r="C957" t="s">
        <v>336</v>
      </c>
      <c r="D957">
        <v>0</v>
      </c>
      <c r="E957">
        <v>0</v>
      </c>
      <c r="F957">
        <v>0</v>
      </c>
      <c r="G957">
        <v>0</v>
      </c>
      <c r="H957">
        <v>1</v>
      </c>
      <c r="I957"/>
      <c r="J957"/>
      <c r="K957"/>
      <c r="L957"/>
      <c r="M957"/>
      <c r="N957"/>
      <c r="O957"/>
      <c r="P957"/>
      <c r="Q957"/>
      <c r="R957" s="1">
        <v>2</v>
      </c>
    </row>
    <row r="958" spans="1:18" ht="15.95" customHeight="1" x14ac:dyDescent="0.2">
      <c r="A958" t="s">
        <v>3162</v>
      </c>
      <c r="B958" t="s">
        <v>320</v>
      </c>
      <c r="C958" t="s">
        <v>351</v>
      </c>
      <c r="D958">
        <v>0</v>
      </c>
      <c r="E958">
        <v>0</v>
      </c>
      <c r="F958">
        <v>0</v>
      </c>
      <c r="G958">
        <v>0</v>
      </c>
      <c r="H958">
        <v>1</v>
      </c>
      <c r="I958"/>
      <c r="J958"/>
      <c r="K958"/>
      <c r="L958"/>
      <c r="M958"/>
      <c r="N958"/>
      <c r="O958"/>
      <c r="P958"/>
      <c r="Q958"/>
      <c r="R958" s="1">
        <v>2</v>
      </c>
    </row>
    <row r="959" spans="1:18" ht="15.95" customHeight="1" x14ac:dyDescent="0.2">
      <c r="A959" t="s">
        <v>3242</v>
      </c>
      <c r="B959" t="s">
        <v>424</v>
      </c>
      <c r="C959" t="s">
        <v>364</v>
      </c>
      <c r="D959">
        <v>0</v>
      </c>
      <c r="E959">
        <v>0</v>
      </c>
      <c r="F959">
        <v>0</v>
      </c>
      <c r="G959">
        <v>0</v>
      </c>
      <c r="H959">
        <v>1</v>
      </c>
      <c r="I959"/>
      <c r="J959"/>
      <c r="K959"/>
      <c r="L959"/>
      <c r="M959"/>
      <c r="N959"/>
      <c r="O959"/>
      <c r="P959"/>
      <c r="Q959"/>
      <c r="R959" s="1">
        <v>2</v>
      </c>
    </row>
    <row r="960" spans="1:18" ht="15.95" customHeight="1" x14ac:dyDescent="0.2">
      <c r="A960" t="s">
        <v>3243</v>
      </c>
      <c r="B960" t="s">
        <v>316</v>
      </c>
      <c r="C960" t="s">
        <v>378</v>
      </c>
      <c r="D960">
        <v>0</v>
      </c>
      <c r="E960">
        <v>0</v>
      </c>
      <c r="F960">
        <v>0</v>
      </c>
      <c r="G960">
        <v>0</v>
      </c>
      <c r="H960">
        <v>1</v>
      </c>
      <c r="I960"/>
      <c r="J960"/>
      <c r="K960"/>
      <c r="L960"/>
      <c r="M960"/>
      <c r="N960"/>
      <c r="O960"/>
      <c r="P960"/>
      <c r="Q960"/>
      <c r="R960" s="1">
        <v>2</v>
      </c>
    </row>
    <row r="961" spans="1:18" ht="15.95" customHeight="1" x14ac:dyDescent="0.2">
      <c r="A961" t="s">
        <v>3184</v>
      </c>
      <c r="B961" t="s">
        <v>173</v>
      </c>
      <c r="C961" t="s">
        <v>378</v>
      </c>
      <c r="D961">
        <v>0</v>
      </c>
      <c r="E961">
        <v>0</v>
      </c>
      <c r="F961">
        <v>0</v>
      </c>
      <c r="G961">
        <v>0</v>
      </c>
      <c r="H961">
        <v>1</v>
      </c>
      <c r="I961"/>
      <c r="J961"/>
      <c r="K961"/>
      <c r="L961"/>
      <c r="M961"/>
      <c r="N961"/>
      <c r="O961"/>
      <c r="P961"/>
      <c r="Q961"/>
      <c r="R961" s="1">
        <v>1</v>
      </c>
    </row>
    <row r="962" spans="1:18" ht="15.95" customHeight="1" x14ac:dyDescent="0.2">
      <c r="A962" t="s">
        <v>3244</v>
      </c>
      <c r="B962" t="s">
        <v>496</v>
      </c>
      <c r="C962" t="s">
        <v>343</v>
      </c>
      <c r="D962">
        <v>0</v>
      </c>
      <c r="E962">
        <v>0</v>
      </c>
      <c r="F962">
        <v>0</v>
      </c>
      <c r="G962">
        <v>0</v>
      </c>
      <c r="H962">
        <v>1</v>
      </c>
      <c r="I962"/>
      <c r="J962"/>
      <c r="K962"/>
      <c r="L962"/>
      <c r="M962"/>
      <c r="N962"/>
      <c r="O962"/>
      <c r="P962"/>
      <c r="Q962"/>
      <c r="R962" s="1">
        <v>2</v>
      </c>
    </row>
    <row r="963" spans="1:18" ht="15.95" customHeight="1" x14ac:dyDescent="0.2">
      <c r="A963" t="s">
        <v>3245</v>
      </c>
      <c r="B963" t="s">
        <v>174</v>
      </c>
      <c r="C963" t="s">
        <v>355</v>
      </c>
      <c r="D963">
        <v>0</v>
      </c>
      <c r="E963">
        <v>0</v>
      </c>
      <c r="F963">
        <v>0</v>
      </c>
      <c r="G963">
        <v>0</v>
      </c>
      <c r="H963">
        <v>1</v>
      </c>
      <c r="I963"/>
      <c r="J963"/>
      <c r="K963"/>
      <c r="L963"/>
      <c r="M963"/>
      <c r="N963"/>
      <c r="O963"/>
      <c r="P963"/>
      <c r="Q963"/>
      <c r="R963" s="1">
        <v>3</v>
      </c>
    </row>
    <row r="964" spans="1:18" ht="15.95" customHeight="1" x14ac:dyDescent="0.2">
      <c r="A964" t="s">
        <v>2440</v>
      </c>
      <c r="B964" t="s">
        <v>501</v>
      </c>
      <c r="C964" t="s">
        <v>349</v>
      </c>
      <c r="D964">
        <v>0</v>
      </c>
      <c r="E964">
        <v>0</v>
      </c>
      <c r="F964">
        <v>0</v>
      </c>
      <c r="G964">
        <v>0</v>
      </c>
      <c r="H964">
        <v>1</v>
      </c>
      <c r="I964"/>
      <c r="J964"/>
      <c r="K964"/>
      <c r="L964"/>
      <c r="M964"/>
      <c r="N964"/>
      <c r="O964"/>
      <c r="P964"/>
      <c r="Q964"/>
      <c r="R964" s="1">
        <v>1</v>
      </c>
    </row>
    <row r="965" spans="1:18" ht="15.95" customHeight="1" x14ac:dyDescent="0.2">
      <c r="A965" t="s">
        <v>3246</v>
      </c>
      <c r="B965" t="s">
        <v>173</v>
      </c>
      <c r="C965" t="s">
        <v>378</v>
      </c>
      <c r="D965">
        <v>0</v>
      </c>
      <c r="E965">
        <v>0</v>
      </c>
      <c r="F965">
        <v>0</v>
      </c>
      <c r="G965">
        <v>0</v>
      </c>
      <c r="H965">
        <v>1</v>
      </c>
      <c r="I965"/>
      <c r="J965"/>
      <c r="K965"/>
      <c r="L965"/>
      <c r="M965"/>
      <c r="N965"/>
      <c r="O965"/>
      <c r="P965"/>
      <c r="Q965"/>
      <c r="R965" s="1">
        <v>0</v>
      </c>
    </row>
    <row r="966" spans="1:18" ht="15.95" customHeight="1" x14ac:dyDescent="0.2">
      <c r="A966" t="s">
        <v>3247</v>
      </c>
      <c r="B966" t="s">
        <v>174</v>
      </c>
      <c r="C966" t="s">
        <v>355</v>
      </c>
      <c r="D966">
        <v>0</v>
      </c>
      <c r="E966">
        <v>0</v>
      </c>
      <c r="F966">
        <v>0</v>
      </c>
      <c r="G966">
        <v>0</v>
      </c>
      <c r="H966">
        <v>1</v>
      </c>
      <c r="I966"/>
      <c r="J966"/>
      <c r="K966"/>
      <c r="L966"/>
      <c r="M966"/>
      <c r="N966"/>
      <c r="O966"/>
      <c r="P966"/>
      <c r="Q966"/>
      <c r="R966" s="1">
        <v>1</v>
      </c>
    </row>
    <row r="967" spans="1:18" ht="15.95" customHeight="1" x14ac:dyDescent="0.2">
      <c r="A967" t="s">
        <v>2541</v>
      </c>
      <c r="B967" t="s">
        <v>158</v>
      </c>
      <c r="C967" t="s">
        <v>363</v>
      </c>
      <c r="D967">
        <v>0</v>
      </c>
      <c r="E967">
        <v>0</v>
      </c>
      <c r="F967">
        <v>0</v>
      </c>
      <c r="G967">
        <v>0</v>
      </c>
      <c r="H967">
        <v>1</v>
      </c>
      <c r="I967"/>
      <c r="J967"/>
      <c r="K967"/>
      <c r="L967"/>
      <c r="M967"/>
      <c r="N967"/>
      <c r="O967"/>
      <c r="P967"/>
      <c r="Q967"/>
      <c r="R967" s="1">
        <v>2</v>
      </c>
    </row>
    <row r="968" spans="1:18" ht="15.95" customHeight="1" x14ac:dyDescent="0.2">
      <c r="A968" t="s">
        <v>2068</v>
      </c>
      <c r="B968" t="s">
        <v>179</v>
      </c>
      <c r="C968" t="s">
        <v>372</v>
      </c>
      <c r="D968">
        <v>0</v>
      </c>
      <c r="E968">
        <v>0</v>
      </c>
      <c r="F968">
        <v>0</v>
      </c>
      <c r="G968">
        <v>0</v>
      </c>
      <c r="H968">
        <v>1</v>
      </c>
      <c r="I968"/>
      <c r="J968"/>
      <c r="K968"/>
      <c r="L968"/>
      <c r="M968"/>
      <c r="N968"/>
      <c r="O968"/>
      <c r="P968"/>
      <c r="Q968"/>
      <c r="R968" s="1">
        <v>0</v>
      </c>
    </row>
    <row r="969" spans="1:18" ht="15.95" customHeight="1" x14ac:dyDescent="0.2">
      <c r="A969" t="s">
        <v>2631</v>
      </c>
      <c r="B969" t="s">
        <v>534</v>
      </c>
      <c r="C969" t="s">
        <v>345</v>
      </c>
      <c r="D969">
        <v>0</v>
      </c>
      <c r="E969">
        <v>0</v>
      </c>
      <c r="F969">
        <v>0</v>
      </c>
      <c r="G969">
        <v>0</v>
      </c>
      <c r="H969">
        <v>1</v>
      </c>
      <c r="I969"/>
      <c r="J969"/>
      <c r="K969"/>
      <c r="L969"/>
      <c r="M969"/>
      <c r="N969"/>
      <c r="O969"/>
      <c r="P969"/>
      <c r="Q969"/>
      <c r="R969" s="1">
        <v>13</v>
      </c>
    </row>
    <row r="970" spans="1:18" ht="15.95" customHeight="1" x14ac:dyDescent="0.2">
      <c r="A970" t="s">
        <v>3178</v>
      </c>
      <c r="B970" t="s">
        <v>547</v>
      </c>
      <c r="C970" t="s">
        <v>338</v>
      </c>
      <c r="D970">
        <v>0</v>
      </c>
      <c r="E970">
        <v>0</v>
      </c>
      <c r="F970">
        <v>0</v>
      </c>
      <c r="G970">
        <v>0</v>
      </c>
      <c r="H970">
        <v>1</v>
      </c>
      <c r="I970"/>
      <c r="J970"/>
      <c r="K970"/>
      <c r="L970"/>
      <c r="M970"/>
      <c r="N970"/>
      <c r="O970"/>
      <c r="P970"/>
      <c r="Q970"/>
      <c r="R970" s="1">
        <v>2</v>
      </c>
    </row>
    <row r="971" spans="1:18" ht="15.95" customHeight="1" x14ac:dyDescent="0.2">
      <c r="A971" t="s">
        <v>3248</v>
      </c>
      <c r="B971" t="s">
        <v>318</v>
      </c>
      <c r="C971" t="s">
        <v>360</v>
      </c>
      <c r="D971">
        <v>0</v>
      </c>
      <c r="E971">
        <v>0</v>
      </c>
      <c r="F971">
        <v>0</v>
      </c>
      <c r="G971">
        <v>0</v>
      </c>
      <c r="H971">
        <v>1</v>
      </c>
      <c r="I971"/>
      <c r="J971"/>
      <c r="K971"/>
      <c r="L971"/>
      <c r="M971"/>
      <c r="N971"/>
      <c r="O971"/>
      <c r="P971"/>
      <c r="Q971"/>
      <c r="R971" s="1">
        <v>1</v>
      </c>
    </row>
    <row r="972" spans="1:18" ht="15.95" customHeight="1" x14ac:dyDescent="0.2">
      <c r="A972" t="s">
        <v>3180</v>
      </c>
      <c r="B972" t="s">
        <v>314</v>
      </c>
      <c r="C972" t="s">
        <v>360</v>
      </c>
      <c r="D972">
        <v>0</v>
      </c>
      <c r="E972">
        <v>0</v>
      </c>
      <c r="F972">
        <v>0</v>
      </c>
      <c r="G972">
        <v>0</v>
      </c>
      <c r="H972">
        <v>1</v>
      </c>
      <c r="I972"/>
      <c r="J972"/>
      <c r="K972"/>
      <c r="L972"/>
      <c r="M972"/>
      <c r="N972"/>
      <c r="O972"/>
      <c r="P972"/>
      <c r="Q972"/>
      <c r="R972" s="1">
        <v>1</v>
      </c>
    </row>
    <row r="973" spans="1:18" ht="15.95" customHeight="1" x14ac:dyDescent="0.2">
      <c r="A973" t="s">
        <v>3249</v>
      </c>
      <c r="B973" t="s">
        <v>174</v>
      </c>
      <c r="C973" t="s">
        <v>355</v>
      </c>
      <c r="D973">
        <v>0</v>
      </c>
      <c r="E973">
        <v>0</v>
      </c>
      <c r="F973">
        <v>0</v>
      </c>
      <c r="G973">
        <v>0</v>
      </c>
      <c r="H973">
        <v>1</v>
      </c>
      <c r="I973"/>
      <c r="J973"/>
      <c r="K973"/>
      <c r="L973"/>
      <c r="M973"/>
      <c r="N973"/>
      <c r="O973"/>
      <c r="P973"/>
      <c r="Q973"/>
      <c r="R973" s="1">
        <v>1</v>
      </c>
    </row>
    <row r="974" spans="1:18" ht="15.95" customHeight="1" x14ac:dyDescent="0.2">
      <c r="A974" t="s">
        <v>2509</v>
      </c>
      <c r="B974" t="s">
        <v>438</v>
      </c>
      <c r="C974" t="s">
        <v>336</v>
      </c>
      <c r="D974">
        <v>0</v>
      </c>
      <c r="E974">
        <v>0</v>
      </c>
      <c r="F974">
        <v>0</v>
      </c>
      <c r="G974">
        <v>0</v>
      </c>
      <c r="H974">
        <v>1</v>
      </c>
      <c r="I974"/>
      <c r="J974"/>
      <c r="K974"/>
      <c r="L974"/>
      <c r="M974"/>
      <c r="N974"/>
      <c r="O974"/>
      <c r="P974"/>
      <c r="Q974"/>
      <c r="R974" s="1">
        <v>1</v>
      </c>
    </row>
    <row r="975" spans="1:18" ht="15.95" customHeight="1" x14ac:dyDescent="0.2">
      <c r="A975" t="s">
        <v>3250</v>
      </c>
      <c r="B975" t="s">
        <v>404</v>
      </c>
      <c r="C975" t="s">
        <v>343</v>
      </c>
      <c r="D975">
        <v>0</v>
      </c>
      <c r="E975">
        <v>0</v>
      </c>
      <c r="F975">
        <v>0</v>
      </c>
      <c r="G975">
        <v>0</v>
      </c>
      <c r="H975">
        <v>1</v>
      </c>
      <c r="I975"/>
      <c r="J975"/>
      <c r="K975"/>
      <c r="L975"/>
      <c r="M975"/>
      <c r="N975"/>
      <c r="O975"/>
      <c r="P975"/>
      <c r="Q975"/>
      <c r="R975" s="1">
        <v>0</v>
      </c>
    </row>
    <row r="976" spans="1:18" ht="15.95" customHeight="1" x14ac:dyDescent="0.2">
      <c r="A976" t="s">
        <v>1860</v>
      </c>
      <c r="B976" t="s">
        <v>311</v>
      </c>
      <c r="C976" t="s">
        <v>387</v>
      </c>
      <c r="D976">
        <v>0</v>
      </c>
      <c r="E976">
        <v>0</v>
      </c>
      <c r="F976">
        <v>0</v>
      </c>
      <c r="G976">
        <v>0</v>
      </c>
      <c r="H976">
        <v>1</v>
      </c>
      <c r="I976"/>
      <c r="J976"/>
      <c r="K976"/>
      <c r="L976"/>
      <c r="M976"/>
      <c r="N976"/>
      <c r="O976"/>
      <c r="P976"/>
      <c r="Q976"/>
      <c r="R976" s="1">
        <v>2</v>
      </c>
    </row>
    <row r="977" spans="1:18" ht="15.95" customHeight="1" x14ac:dyDescent="0.2">
      <c r="A977" t="s">
        <v>3251</v>
      </c>
      <c r="B977" t="s">
        <v>496</v>
      </c>
      <c r="C977" t="s">
        <v>343</v>
      </c>
      <c r="D977">
        <v>0</v>
      </c>
      <c r="E977">
        <v>0</v>
      </c>
      <c r="F977">
        <v>0</v>
      </c>
      <c r="G977">
        <v>0</v>
      </c>
      <c r="H977">
        <v>1</v>
      </c>
      <c r="I977"/>
      <c r="J977"/>
      <c r="K977"/>
      <c r="L977"/>
      <c r="M977"/>
      <c r="N977"/>
      <c r="O977"/>
      <c r="P977"/>
      <c r="Q977"/>
      <c r="R977" s="1">
        <v>1</v>
      </c>
    </row>
    <row r="978" spans="1:18" ht="15.95" customHeight="1" x14ac:dyDescent="0.2">
      <c r="A978" t="s">
        <v>3252</v>
      </c>
      <c r="B978" t="s">
        <v>318</v>
      </c>
      <c r="C978" t="s">
        <v>360</v>
      </c>
      <c r="D978">
        <v>0</v>
      </c>
      <c r="E978">
        <v>0</v>
      </c>
      <c r="F978">
        <v>0</v>
      </c>
      <c r="G978">
        <v>0</v>
      </c>
      <c r="H978">
        <v>1</v>
      </c>
      <c r="I978"/>
      <c r="J978"/>
      <c r="K978"/>
      <c r="L978"/>
      <c r="M978"/>
      <c r="N978"/>
      <c r="O978"/>
      <c r="P978"/>
      <c r="Q978"/>
      <c r="R978" s="1">
        <v>4</v>
      </c>
    </row>
    <row r="979" spans="1:18" ht="15.95" customHeight="1" x14ac:dyDescent="0.2">
      <c r="A979" t="s">
        <v>3253</v>
      </c>
      <c r="B979" t="s">
        <v>460</v>
      </c>
      <c r="C979" t="s">
        <v>343</v>
      </c>
      <c r="D979">
        <v>0</v>
      </c>
      <c r="E979">
        <v>0</v>
      </c>
      <c r="F979">
        <v>0</v>
      </c>
      <c r="G979">
        <v>0</v>
      </c>
      <c r="H979">
        <v>1</v>
      </c>
      <c r="I979"/>
      <c r="J979"/>
      <c r="K979"/>
      <c r="L979"/>
      <c r="M979"/>
      <c r="N979"/>
      <c r="O979"/>
      <c r="P979"/>
      <c r="Q979"/>
      <c r="R979" s="1">
        <v>2</v>
      </c>
    </row>
    <row r="980" spans="1:18" ht="15.95" customHeight="1" x14ac:dyDescent="0.2">
      <c r="A980" t="s">
        <v>3170</v>
      </c>
      <c r="B980" t="s">
        <v>633</v>
      </c>
      <c r="C980" t="s">
        <v>351</v>
      </c>
      <c r="D980">
        <v>0</v>
      </c>
      <c r="E980">
        <v>0</v>
      </c>
      <c r="F980">
        <v>0</v>
      </c>
      <c r="G980">
        <v>0</v>
      </c>
      <c r="H980">
        <v>1</v>
      </c>
      <c r="I980"/>
      <c r="J980"/>
      <c r="K980"/>
      <c r="L980"/>
      <c r="M980"/>
      <c r="N980"/>
      <c r="O980"/>
      <c r="P980"/>
      <c r="Q980"/>
      <c r="R980" s="1">
        <v>1</v>
      </c>
    </row>
    <row r="981" spans="1:18" ht="15.95" customHeight="1" x14ac:dyDescent="0.2">
      <c r="A981" t="s">
        <v>3254</v>
      </c>
      <c r="B981" t="s">
        <v>157</v>
      </c>
      <c r="C981" t="s">
        <v>349</v>
      </c>
      <c r="D981">
        <v>0</v>
      </c>
      <c r="E981">
        <v>0</v>
      </c>
      <c r="F981">
        <v>0</v>
      </c>
      <c r="G981">
        <v>0</v>
      </c>
      <c r="H981">
        <v>1</v>
      </c>
      <c r="I981"/>
      <c r="J981"/>
      <c r="K981"/>
      <c r="L981"/>
      <c r="M981"/>
      <c r="N981"/>
      <c r="O981"/>
      <c r="P981"/>
      <c r="Q981"/>
      <c r="R981" s="1">
        <v>2</v>
      </c>
    </row>
    <row r="982" spans="1:18" ht="15.95" customHeight="1" x14ac:dyDescent="0.2">
      <c r="A982" t="s">
        <v>3255</v>
      </c>
      <c r="B982" t="s">
        <v>441</v>
      </c>
      <c r="C982" t="s">
        <v>349</v>
      </c>
      <c r="D982">
        <v>0</v>
      </c>
      <c r="E982">
        <v>0</v>
      </c>
      <c r="F982">
        <v>0</v>
      </c>
      <c r="G982">
        <v>0</v>
      </c>
      <c r="H982">
        <v>1</v>
      </c>
      <c r="I982"/>
      <c r="J982"/>
      <c r="K982"/>
      <c r="L982"/>
      <c r="M982"/>
      <c r="N982"/>
      <c r="O982"/>
      <c r="P982"/>
      <c r="Q982"/>
      <c r="R982" s="1">
        <v>1</v>
      </c>
    </row>
    <row r="983" spans="1:18" ht="15.95" customHeight="1" x14ac:dyDescent="0.2">
      <c r="A983" t="s">
        <v>3167</v>
      </c>
      <c r="B983" t="s">
        <v>444</v>
      </c>
      <c r="C983" t="s">
        <v>343</v>
      </c>
      <c r="D983">
        <v>0</v>
      </c>
      <c r="E983">
        <v>0</v>
      </c>
      <c r="F983">
        <v>0</v>
      </c>
      <c r="G983">
        <v>0</v>
      </c>
      <c r="H983">
        <v>1</v>
      </c>
      <c r="I983"/>
      <c r="J983"/>
      <c r="K983"/>
      <c r="L983"/>
      <c r="M983"/>
      <c r="N983"/>
      <c r="O983"/>
      <c r="P983"/>
      <c r="Q983"/>
      <c r="R983" s="1">
        <v>4</v>
      </c>
    </row>
    <row r="984" spans="1:18" ht="15.95" customHeight="1" x14ac:dyDescent="0.2">
      <c r="A984" t="s">
        <v>929</v>
      </c>
      <c r="B984" t="s">
        <v>158</v>
      </c>
      <c r="C984" t="s">
        <v>363</v>
      </c>
      <c r="D984">
        <v>0</v>
      </c>
      <c r="E984">
        <v>0</v>
      </c>
      <c r="F984">
        <v>0</v>
      </c>
      <c r="G984">
        <v>0</v>
      </c>
      <c r="H984">
        <v>1</v>
      </c>
      <c r="I984"/>
      <c r="J984"/>
      <c r="K984"/>
      <c r="L984"/>
      <c r="M984"/>
      <c r="N984"/>
      <c r="O984"/>
      <c r="P984"/>
      <c r="Q984"/>
      <c r="R984" s="1">
        <v>2</v>
      </c>
    </row>
    <row r="985" spans="1:18" ht="15.95" customHeight="1" x14ac:dyDescent="0.2">
      <c r="A985" t="s">
        <v>3160</v>
      </c>
      <c r="B985" t="s">
        <v>179</v>
      </c>
      <c r="C985" t="s">
        <v>372</v>
      </c>
      <c r="D985">
        <v>0</v>
      </c>
      <c r="E985">
        <v>0</v>
      </c>
      <c r="F985">
        <v>0</v>
      </c>
      <c r="G985">
        <v>0</v>
      </c>
      <c r="H985">
        <v>1</v>
      </c>
      <c r="I985"/>
      <c r="J985"/>
      <c r="K985"/>
      <c r="L985"/>
      <c r="M985"/>
      <c r="N985"/>
      <c r="O985"/>
      <c r="P985"/>
      <c r="Q985"/>
      <c r="R985" s="1">
        <v>2</v>
      </c>
    </row>
    <row r="986" spans="1:18" ht="15.95" customHeight="1" x14ac:dyDescent="0.2">
      <c r="A986" t="s">
        <v>2495</v>
      </c>
      <c r="B986" t="s">
        <v>275</v>
      </c>
      <c r="C986" t="s">
        <v>349</v>
      </c>
      <c r="D986">
        <v>0</v>
      </c>
      <c r="E986">
        <v>0</v>
      </c>
      <c r="F986">
        <v>0</v>
      </c>
      <c r="G986">
        <v>0</v>
      </c>
      <c r="H986">
        <v>1</v>
      </c>
      <c r="I986"/>
      <c r="J986"/>
      <c r="K986"/>
      <c r="L986"/>
      <c r="M986"/>
      <c r="N986"/>
      <c r="O986"/>
      <c r="P986"/>
      <c r="Q986"/>
      <c r="R986" s="1">
        <v>1</v>
      </c>
    </row>
    <row r="987" spans="1:18" ht="15.95" customHeight="1" x14ac:dyDescent="0.2">
      <c r="A987" t="s">
        <v>3171</v>
      </c>
      <c r="B987" t="s">
        <v>526</v>
      </c>
      <c r="C987" t="s">
        <v>346</v>
      </c>
      <c r="D987">
        <v>0</v>
      </c>
      <c r="E987">
        <v>0</v>
      </c>
      <c r="F987">
        <v>0</v>
      </c>
      <c r="G987">
        <v>0</v>
      </c>
      <c r="H987">
        <v>1</v>
      </c>
      <c r="I987"/>
      <c r="J987"/>
      <c r="K987"/>
      <c r="L987"/>
      <c r="M987"/>
      <c r="N987"/>
      <c r="O987"/>
      <c r="P987"/>
      <c r="Q987"/>
      <c r="R987" s="1">
        <v>1</v>
      </c>
    </row>
    <row r="988" spans="1:18" ht="15.95" customHeight="1" x14ac:dyDescent="0.2">
      <c r="A988" t="s">
        <v>658</v>
      </c>
      <c r="B988" t="s">
        <v>130</v>
      </c>
      <c r="C988" t="s">
        <v>361</v>
      </c>
      <c r="D988">
        <v>0</v>
      </c>
      <c r="E988">
        <v>0</v>
      </c>
      <c r="F988">
        <v>0</v>
      </c>
      <c r="G988">
        <v>0</v>
      </c>
      <c r="H988">
        <v>1</v>
      </c>
      <c r="I988"/>
      <c r="J988"/>
      <c r="K988"/>
      <c r="L988"/>
      <c r="M988"/>
      <c r="N988"/>
      <c r="O988"/>
      <c r="P988"/>
      <c r="Q988"/>
      <c r="R988" s="1">
        <v>2</v>
      </c>
    </row>
    <row r="989" spans="1:18" ht="15.95" customHeight="1" x14ac:dyDescent="0.2">
      <c r="A989" t="s">
        <v>3256</v>
      </c>
      <c r="B989" t="s">
        <v>173</v>
      </c>
      <c r="C989" t="s">
        <v>378</v>
      </c>
      <c r="D989">
        <v>0</v>
      </c>
      <c r="E989">
        <v>0</v>
      </c>
      <c r="F989">
        <v>0</v>
      </c>
      <c r="G989">
        <v>0</v>
      </c>
      <c r="H989">
        <v>1</v>
      </c>
      <c r="I989"/>
      <c r="J989"/>
      <c r="K989"/>
      <c r="L989"/>
      <c r="M989"/>
      <c r="N989"/>
      <c r="O989"/>
      <c r="P989"/>
      <c r="Q989"/>
      <c r="R989" s="1">
        <v>2</v>
      </c>
    </row>
    <row r="990" spans="1:18" ht="15.95" customHeight="1" x14ac:dyDescent="0.2">
      <c r="A990" t="s">
        <v>3257</v>
      </c>
      <c r="B990" t="s">
        <v>310</v>
      </c>
      <c r="C990" t="s">
        <v>346</v>
      </c>
      <c r="D990">
        <v>0</v>
      </c>
      <c r="E990">
        <v>0</v>
      </c>
      <c r="F990">
        <v>0</v>
      </c>
      <c r="G990">
        <v>0</v>
      </c>
      <c r="H990">
        <v>1</v>
      </c>
      <c r="I990"/>
      <c r="J990"/>
      <c r="K990"/>
      <c r="L990"/>
      <c r="M990"/>
      <c r="N990"/>
      <c r="O990"/>
      <c r="P990"/>
      <c r="Q990"/>
      <c r="R990" s="1">
        <v>1</v>
      </c>
    </row>
    <row r="991" spans="1:18" ht="15.95" customHeight="1" x14ac:dyDescent="0.2">
      <c r="A991" t="s">
        <v>1563</v>
      </c>
      <c r="B991" t="s">
        <v>636</v>
      </c>
      <c r="C991" t="s">
        <v>351</v>
      </c>
      <c r="D991">
        <v>0</v>
      </c>
      <c r="E991">
        <v>0</v>
      </c>
      <c r="F991">
        <v>0</v>
      </c>
      <c r="G991">
        <v>0</v>
      </c>
      <c r="H991">
        <v>1</v>
      </c>
      <c r="I991"/>
      <c r="J991"/>
      <c r="K991"/>
      <c r="L991"/>
      <c r="M991"/>
      <c r="N991"/>
      <c r="O991"/>
      <c r="P991"/>
      <c r="Q991"/>
      <c r="R991" s="1">
        <v>2</v>
      </c>
    </row>
    <row r="992" spans="1:18" ht="15.95" customHeight="1" x14ac:dyDescent="0.2">
      <c r="A992" t="s">
        <v>3174</v>
      </c>
      <c r="B992" t="s">
        <v>636</v>
      </c>
      <c r="C992" t="s">
        <v>351</v>
      </c>
      <c r="D992">
        <v>0</v>
      </c>
      <c r="E992">
        <v>0</v>
      </c>
      <c r="F992">
        <v>0</v>
      </c>
      <c r="G992">
        <v>0</v>
      </c>
      <c r="H992">
        <v>1</v>
      </c>
      <c r="I992"/>
      <c r="J992"/>
      <c r="K992"/>
      <c r="L992"/>
      <c r="M992"/>
      <c r="N992"/>
      <c r="O992"/>
      <c r="P992"/>
      <c r="Q992"/>
      <c r="R992" s="1">
        <v>4</v>
      </c>
    </row>
    <row r="993" spans="1:18" ht="15.95" customHeight="1" x14ac:dyDescent="0.2">
      <c r="A993" t="s">
        <v>3173</v>
      </c>
      <c r="B993" t="s">
        <v>446</v>
      </c>
      <c r="C993" t="s">
        <v>372</v>
      </c>
      <c r="D993">
        <v>0</v>
      </c>
      <c r="E993">
        <v>0</v>
      </c>
      <c r="F993">
        <v>0</v>
      </c>
      <c r="G993">
        <v>0</v>
      </c>
      <c r="H993">
        <v>1</v>
      </c>
      <c r="I993"/>
      <c r="J993"/>
      <c r="K993"/>
      <c r="L993"/>
      <c r="M993"/>
      <c r="N993"/>
      <c r="O993"/>
      <c r="P993"/>
      <c r="Q993"/>
      <c r="R993" s="1">
        <v>0</v>
      </c>
    </row>
    <row r="994" spans="1:18" ht="15.95" customHeight="1" x14ac:dyDescent="0.2">
      <c r="A994" t="s">
        <v>3258</v>
      </c>
      <c r="B994" t="s">
        <v>526</v>
      </c>
      <c r="C994" t="s">
        <v>346</v>
      </c>
      <c r="D994">
        <v>0</v>
      </c>
      <c r="E994">
        <v>0</v>
      </c>
      <c r="F994">
        <v>0</v>
      </c>
      <c r="G994">
        <v>0</v>
      </c>
      <c r="H994">
        <v>1</v>
      </c>
      <c r="I994"/>
      <c r="J994"/>
      <c r="K994"/>
      <c r="L994"/>
      <c r="M994"/>
      <c r="N994"/>
      <c r="O994"/>
      <c r="P994"/>
      <c r="Q994"/>
      <c r="R994" s="1">
        <v>2</v>
      </c>
    </row>
    <row r="995" spans="1:18" ht="15.95" customHeight="1" x14ac:dyDescent="0.2">
      <c r="A995" t="s">
        <v>942</v>
      </c>
      <c r="B995" t="s">
        <v>446</v>
      </c>
      <c r="C995" t="s">
        <v>372</v>
      </c>
      <c r="D995">
        <v>0</v>
      </c>
      <c r="E995">
        <v>0</v>
      </c>
      <c r="F995">
        <v>0</v>
      </c>
      <c r="G995">
        <v>0</v>
      </c>
      <c r="H995">
        <v>1</v>
      </c>
      <c r="I995"/>
      <c r="J995"/>
      <c r="K995"/>
      <c r="L995"/>
      <c r="M995"/>
      <c r="N995"/>
      <c r="O995"/>
      <c r="P995"/>
      <c r="Q995"/>
      <c r="R995" s="1">
        <v>4</v>
      </c>
    </row>
    <row r="996" spans="1:18" ht="15.95" customHeight="1" x14ac:dyDescent="0.2">
      <c r="A996" t="s">
        <v>2223</v>
      </c>
      <c r="B996" t="s">
        <v>498</v>
      </c>
      <c r="C996" t="s">
        <v>338</v>
      </c>
      <c r="D996">
        <v>0</v>
      </c>
      <c r="E996">
        <v>0</v>
      </c>
      <c r="F996">
        <v>0</v>
      </c>
      <c r="G996">
        <v>0</v>
      </c>
      <c r="H996">
        <v>1</v>
      </c>
      <c r="I996"/>
      <c r="J996"/>
      <c r="K996"/>
      <c r="L996"/>
      <c r="M996"/>
      <c r="N996"/>
      <c r="O996"/>
      <c r="P996"/>
      <c r="Q996"/>
      <c r="R996" s="1">
        <v>1</v>
      </c>
    </row>
    <row r="997" spans="1:18" ht="15.95" customHeight="1" x14ac:dyDescent="0.2">
      <c r="A997" t="s">
        <v>3175</v>
      </c>
      <c r="B997" t="s">
        <v>438</v>
      </c>
      <c r="C997" t="s">
        <v>336</v>
      </c>
      <c r="D997">
        <v>0</v>
      </c>
      <c r="E997">
        <v>0</v>
      </c>
      <c r="F997">
        <v>0</v>
      </c>
      <c r="G997">
        <v>0</v>
      </c>
      <c r="H997">
        <v>1</v>
      </c>
      <c r="I997"/>
      <c r="J997"/>
      <c r="K997"/>
      <c r="L997"/>
      <c r="M997"/>
      <c r="N997"/>
      <c r="O997"/>
      <c r="P997"/>
      <c r="Q997"/>
      <c r="R997" s="1">
        <v>3</v>
      </c>
    </row>
    <row r="998" spans="1:18" ht="15.95" customHeight="1" x14ac:dyDescent="0.2">
      <c r="A998" t="s">
        <v>3161</v>
      </c>
      <c r="B998" t="s">
        <v>558</v>
      </c>
      <c r="C998" t="s">
        <v>361</v>
      </c>
      <c r="D998">
        <v>0</v>
      </c>
      <c r="E998">
        <v>0</v>
      </c>
      <c r="F998">
        <v>0</v>
      </c>
      <c r="G998">
        <v>0</v>
      </c>
      <c r="H998">
        <v>1</v>
      </c>
      <c r="I998"/>
      <c r="J998"/>
      <c r="K998"/>
      <c r="L998"/>
      <c r="M998"/>
      <c r="N998"/>
      <c r="O998"/>
      <c r="P998"/>
      <c r="Q998"/>
      <c r="R998" s="1">
        <v>6</v>
      </c>
    </row>
    <row r="999" spans="1:18" ht="15.95" customHeight="1" x14ac:dyDescent="0.2">
      <c r="A999" t="s">
        <v>2457</v>
      </c>
      <c r="B999" t="s">
        <v>534</v>
      </c>
      <c r="C999" t="s">
        <v>345</v>
      </c>
      <c r="D999">
        <v>0</v>
      </c>
      <c r="E999">
        <v>0</v>
      </c>
      <c r="F999">
        <v>0</v>
      </c>
      <c r="G999">
        <v>0</v>
      </c>
      <c r="H999">
        <v>1</v>
      </c>
      <c r="I999"/>
      <c r="J999"/>
      <c r="K999"/>
      <c r="L999"/>
      <c r="M999"/>
      <c r="N999"/>
      <c r="O999"/>
      <c r="P999"/>
      <c r="Q999"/>
      <c r="R999" s="1">
        <v>9</v>
      </c>
    </row>
    <row r="1000" spans="1:18" ht="15.95" customHeight="1" x14ac:dyDescent="0.2">
      <c r="A1000" t="s">
        <v>3163</v>
      </c>
      <c r="B1000" t="s">
        <v>636</v>
      </c>
      <c r="C1000" t="s">
        <v>351</v>
      </c>
      <c r="D1000">
        <v>0</v>
      </c>
      <c r="E1000">
        <v>0</v>
      </c>
      <c r="F1000">
        <v>0</v>
      </c>
      <c r="G1000">
        <v>0</v>
      </c>
      <c r="H1000">
        <v>1</v>
      </c>
      <c r="I1000"/>
      <c r="J1000"/>
      <c r="K1000"/>
      <c r="L1000"/>
      <c r="M1000"/>
      <c r="N1000"/>
      <c r="O1000"/>
      <c r="P1000"/>
      <c r="Q1000"/>
      <c r="R1000" s="1">
        <v>3</v>
      </c>
    </row>
    <row r="1001" spans="1:18" ht="15.95" customHeight="1" x14ac:dyDescent="0.2">
      <c r="A1001" t="s">
        <v>3259</v>
      </c>
      <c r="B1001" t="s">
        <v>456</v>
      </c>
      <c r="C1001" t="s">
        <v>346</v>
      </c>
      <c r="D1001">
        <v>0</v>
      </c>
      <c r="E1001">
        <v>0</v>
      </c>
      <c r="F1001">
        <v>0</v>
      </c>
      <c r="G1001">
        <v>0</v>
      </c>
      <c r="H1001">
        <v>1</v>
      </c>
      <c r="I1001"/>
      <c r="J1001"/>
      <c r="K1001"/>
      <c r="L1001"/>
      <c r="M1001"/>
      <c r="N1001"/>
      <c r="O1001"/>
      <c r="P1001"/>
      <c r="Q1001"/>
      <c r="R1001" s="1">
        <v>2</v>
      </c>
    </row>
    <row r="1002" spans="1:18" ht="15.95" customHeight="1" x14ac:dyDescent="0.2">
      <c r="A1002" t="s">
        <v>3260</v>
      </c>
      <c r="B1002" t="s">
        <v>179</v>
      </c>
      <c r="C1002" t="s">
        <v>372</v>
      </c>
      <c r="D1002">
        <v>0</v>
      </c>
      <c r="E1002">
        <v>0</v>
      </c>
      <c r="F1002">
        <v>0</v>
      </c>
      <c r="G1002">
        <v>0</v>
      </c>
      <c r="H1002">
        <v>1</v>
      </c>
      <c r="I1002"/>
      <c r="J1002"/>
      <c r="K1002"/>
      <c r="L1002"/>
      <c r="M1002"/>
      <c r="N1002"/>
      <c r="O1002"/>
      <c r="P1002"/>
      <c r="Q1002"/>
      <c r="R1002" s="1">
        <v>1</v>
      </c>
    </row>
    <row r="1003" spans="1:18" ht="15.95" customHeight="1" x14ac:dyDescent="0.2">
      <c r="A1003" t="s">
        <v>3261</v>
      </c>
      <c r="B1003" t="s">
        <v>460</v>
      </c>
      <c r="C1003" t="s">
        <v>343</v>
      </c>
      <c r="D1003">
        <v>0</v>
      </c>
      <c r="E1003">
        <v>0</v>
      </c>
      <c r="F1003">
        <v>0</v>
      </c>
      <c r="G1003">
        <v>0</v>
      </c>
      <c r="H1003">
        <v>1</v>
      </c>
      <c r="I1003"/>
      <c r="J1003"/>
      <c r="K1003"/>
      <c r="L1003"/>
      <c r="M1003"/>
      <c r="N1003"/>
      <c r="O1003"/>
      <c r="P1003"/>
      <c r="Q1003"/>
      <c r="R1003" s="1">
        <v>11</v>
      </c>
    </row>
    <row r="1004" spans="1:18" ht="15.95" customHeight="1" x14ac:dyDescent="0.2">
      <c r="A1004" t="s">
        <v>2560</v>
      </c>
      <c r="B1004" t="s">
        <v>171</v>
      </c>
      <c r="C1004" t="s">
        <v>364</v>
      </c>
      <c r="D1004">
        <v>0</v>
      </c>
      <c r="E1004">
        <v>0</v>
      </c>
      <c r="F1004">
        <v>0</v>
      </c>
      <c r="G1004">
        <v>0</v>
      </c>
      <c r="H1004">
        <v>1</v>
      </c>
      <c r="I1004"/>
      <c r="J1004"/>
      <c r="K1004"/>
      <c r="L1004"/>
      <c r="M1004"/>
      <c r="N1004"/>
      <c r="O1004"/>
      <c r="P1004"/>
      <c r="Q1004"/>
      <c r="R1004" s="1">
        <v>1</v>
      </c>
    </row>
    <row r="1005" spans="1:18" ht="15.95" customHeight="1" x14ac:dyDescent="0.2">
      <c r="A1005" t="s">
        <v>2114</v>
      </c>
      <c r="B1005" t="s">
        <v>558</v>
      </c>
      <c r="C1005" t="s">
        <v>361</v>
      </c>
      <c r="D1005">
        <v>0</v>
      </c>
      <c r="E1005">
        <v>0</v>
      </c>
      <c r="F1005">
        <v>0</v>
      </c>
      <c r="G1005">
        <v>0</v>
      </c>
      <c r="H1005">
        <v>1</v>
      </c>
      <c r="I1005"/>
      <c r="J1005"/>
      <c r="K1005"/>
      <c r="L1005"/>
      <c r="M1005"/>
      <c r="N1005"/>
      <c r="O1005"/>
      <c r="P1005"/>
      <c r="Q1005"/>
      <c r="R1005" s="1">
        <v>1</v>
      </c>
    </row>
    <row r="1006" spans="1:18" ht="15.95" customHeight="1" x14ac:dyDescent="0.2">
      <c r="A1006" t="s">
        <v>3181</v>
      </c>
      <c r="B1006" t="s">
        <v>558</v>
      </c>
      <c r="C1006" t="s">
        <v>361</v>
      </c>
      <c r="D1006">
        <v>0</v>
      </c>
      <c r="E1006">
        <v>0</v>
      </c>
      <c r="F1006">
        <v>0</v>
      </c>
      <c r="G1006">
        <v>0</v>
      </c>
      <c r="H1006">
        <v>1</v>
      </c>
      <c r="I1006"/>
      <c r="J1006"/>
      <c r="K1006"/>
      <c r="L1006"/>
      <c r="M1006"/>
      <c r="N1006"/>
      <c r="O1006"/>
      <c r="P1006"/>
      <c r="Q1006"/>
      <c r="R1006" s="1">
        <v>1</v>
      </c>
    </row>
    <row r="1007" spans="1:18" ht="15.95" customHeight="1" x14ac:dyDescent="0.2">
      <c r="A1007" t="s">
        <v>2495</v>
      </c>
      <c r="B1007" t="s">
        <v>179</v>
      </c>
      <c r="C1007" t="s">
        <v>372</v>
      </c>
      <c r="D1007">
        <v>0</v>
      </c>
      <c r="E1007">
        <v>0</v>
      </c>
      <c r="F1007">
        <v>0</v>
      </c>
      <c r="G1007">
        <v>0</v>
      </c>
      <c r="H1007">
        <v>1</v>
      </c>
      <c r="I1007"/>
      <c r="J1007"/>
      <c r="K1007"/>
      <c r="L1007"/>
      <c r="M1007"/>
      <c r="N1007"/>
      <c r="O1007"/>
      <c r="P1007"/>
      <c r="Q1007"/>
      <c r="R1007" s="1">
        <v>1</v>
      </c>
    </row>
    <row r="1008" spans="1:18" ht="15.95" customHeight="1" x14ac:dyDescent="0.2">
      <c r="A1008" t="s">
        <v>3262</v>
      </c>
      <c r="B1008" t="s">
        <v>302</v>
      </c>
      <c r="C1008" t="s">
        <v>349</v>
      </c>
      <c r="D1008">
        <v>0</v>
      </c>
      <c r="E1008">
        <v>0</v>
      </c>
      <c r="F1008">
        <v>0</v>
      </c>
      <c r="G1008">
        <v>0</v>
      </c>
      <c r="H1008">
        <v>1</v>
      </c>
      <c r="I1008"/>
      <c r="J1008"/>
      <c r="K1008"/>
      <c r="L1008"/>
      <c r="M1008"/>
      <c r="N1008"/>
      <c r="O1008"/>
      <c r="P1008"/>
      <c r="Q1008"/>
      <c r="R1008" s="1">
        <v>1</v>
      </c>
    </row>
    <row r="1009" spans="1:18" ht="15.95" customHeight="1" x14ac:dyDescent="0.2">
      <c r="A1009" t="s">
        <v>1935</v>
      </c>
      <c r="B1009" t="s">
        <v>636</v>
      </c>
      <c r="C1009" t="s">
        <v>351</v>
      </c>
      <c r="D1009">
        <v>0</v>
      </c>
      <c r="E1009">
        <v>0</v>
      </c>
      <c r="F1009">
        <v>0</v>
      </c>
      <c r="G1009">
        <v>0</v>
      </c>
      <c r="H1009">
        <v>1</v>
      </c>
      <c r="I1009"/>
      <c r="J1009"/>
      <c r="K1009"/>
      <c r="L1009"/>
      <c r="M1009"/>
      <c r="N1009"/>
      <c r="O1009"/>
      <c r="P1009"/>
      <c r="Q1009"/>
      <c r="R1009" s="1">
        <v>2</v>
      </c>
    </row>
    <row r="1010" spans="1:18" ht="15.95" customHeight="1" x14ac:dyDescent="0.2">
      <c r="A1010" t="s">
        <v>3176</v>
      </c>
      <c r="B1010" t="s">
        <v>311</v>
      </c>
      <c r="C1010" t="s">
        <v>387</v>
      </c>
      <c r="D1010">
        <v>0</v>
      </c>
      <c r="E1010">
        <v>0</v>
      </c>
      <c r="F1010">
        <v>0</v>
      </c>
      <c r="G1010">
        <v>0</v>
      </c>
      <c r="H1010">
        <v>1</v>
      </c>
      <c r="I1010"/>
      <c r="J1010"/>
      <c r="K1010"/>
      <c r="L1010"/>
      <c r="M1010"/>
      <c r="N1010"/>
      <c r="O1010"/>
      <c r="P1010"/>
      <c r="Q1010"/>
      <c r="R1010" s="1">
        <v>1</v>
      </c>
    </row>
    <row r="1011" spans="1:18" ht="15.95" customHeight="1" x14ac:dyDescent="0.2">
      <c r="A1011" t="s">
        <v>2704</v>
      </c>
      <c r="B1011" t="s">
        <v>456</v>
      </c>
      <c r="C1011" t="s">
        <v>346</v>
      </c>
      <c r="D1011">
        <v>0</v>
      </c>
      <c r="E1011">
        <v>0</v>
      </c>
      <c r="F1011">
        <v>0</v>
      </c>
      <c r="G1011">
        <v>0</v>
      </c>
      <c r="H1011">
        <v>1</v>
      </c>
      <c r="I1011"/>
      <c r="J1011"/>
      <c r="K1011"/>
      <c r="L1011"/>
      <c r="M1011"/>
      <c r="N1011"/>
      <c r="O1011"/>
      <c r="P1011"/>
      <c r="Q1011"/>
      <c r="R1011" s="1">
        <v>1</v>
      </c>
    </row>
    <row r="1012" spans="1:18" ht="15.95" customHeight="1" x14ac:dyDescent="0.2">
      <c r="A1012" t="s">
        <v>470</v>
      </c>
      <c r="B1012" t="s">
        <v>534</v>
      </c>
      <c r="C1012" t="s">
        <v>345</v>
      </c>
      <c r="D1012">
        <v>0</v>
      </c>
      <c r="E1012">
        <v>0</v>
      </c>
      <c r="F1012">
        <v>0</v>
      </c>
      <c r="G1012">
        <v>0</v>
      </c>
      <c r="H1012">
        <v>1</v>
      </c>
      <c r="I1012"/>
      <c r="J1012"/>
      <c r="K1012"/>
      <c r="L1012"/>
      <c r="M1012"/>
      <c r="N1012"/>
      <c r="O1012"/>
      <c r="P1012"/>
      <c r="Q1012"/>
      <c r="R1012" s="1">
        <v>0</v>
      </c>
    </row>
    <row r="1013" spans="1:18" ht="15.95" customHeight="1" x14ac:dyDescent="0.2">
      <c r="A1013" t="s">
        <v>3182</v>
      </c>
      <c r="B1013" t="s">
        <v>682</v>
      </c>
      <c r="C1013" t="s">
        <v>378</v>
      </c>
      <c r="D1013">
        <v>0</v>
      </c>
      <c r="E1013">
        <v>0</v>
      </c>
      <c r="F1013">
        <v>0</v>
      </c>
      <c r="G1013">
        <v>0</v>
      </c>
      <c r="H1013">
        <v>1</v>
      </c>
      <c r="I1013"/>
      <c r="J1013"/>
      <c r="K1013"/>
      <c r="L1013"/>
      <c r="M1013"/>
      <c r="N1013"/>
      <c r="O1013"/>
      <c r="P1013"/>
      <c r="Q1013"/>
      <c r="R1013" s="1">
        <v>1</v>
      </c>
    </row>
    <row r="1014" spans="1:18" ht="15.95" customHeight="1" x14ac:dyDescent="0.2">
      <c r="A1014" t="s">
        <v>3263</v>
      </c>
      <c r="B1014" t="s">
        <v>555</v>
      </c>
      <c r="C1014" t="s">
        <v>363</v>
      </c>
      <c r="D1014">
        <v>0</v>
      </c>
      <c r="E1014">
        <v>0</v>
      </c>
      <c r="F1014">
        <v>0</v>
      </c>
      <c r="G1014">
        <v>0</v>
      </c>
      <c r="H1014">
        <v>1</v>
      </c>
      <c r="I1014"/>
      <c r="J1014"/>
      <c r="K1014"/>
      <c r="L1014"/>
      <c r="M1014"/>
      <c r="N1014"/>
      <c r="O1014"/>
      <c r="P1014"/>
      <c r="Q1014"/>
      <c r="R1014" s="1">
        <v>2</v>
      </c>
    </row>
    <row r="1015" spans="1:18" ht="15.95" customHeight="1" x14ac:dyDescent="0.2">
      <c r="A1015" t="s">
        <v>3264</v>
      </c>
      <c r="B1015" t="s">
        <v>682</v>
      </c>
      <c r="C1015" t="s">
        <v>378</v>
      </c>
      <c r="D1015">
        <v>0</v>
      </c>
      <c r="E1015">
        <v>0</v>
      </c>
      <c r="F1015">
        <v>0</v>
      </c>
      <c r="G1015">
        <v>0</v>
      </c>
      <c r="H1015">
        <v>1</v>
      </c>
      <c r="I1015"/>
      <c r="J1015"/>
      <c r="K1015"/>
      <c r="L1015"/>
      <c r="M1015"/>
      <c r="N1015"/>
      <c r="O1015"/>
      <c r="P1015"/>
      <c r="Q1015"/>
      <c r="R1015" s="1">
        <v>2</v>
      </c>
    </row>
    <row r="1016" spans="1:18" ht="15.95" customHeight="1" x14ac:dyDescent="0.2">
      <c r="A1016" t="s">
        <v>3265</v>
      </c>
      <c r="B1016" t="s">
        <v>460</v>
      </c>
      <c r="C1016" t="s">
        <v>343</v>
      </c>
      <c r="D1016">
        <v>0</v>
      </c>
      <c r="E1016">
        <v>0</v>
      </c>
      <c r="F1016">
        <v>0</v>
      </c>
      <c r="G1016">
        <v>0</v>
      </c>
      <c r="H1016">
        <v>1</v>
      </c>
      <c r="I1016"/>
      <c r="J1016"/>
      <c r="K1016"/>
      <c r="L1016"/>
      <c r="M1016"/>
      <c r="N1016"/>
      <c r="O1016"/>
      <c r="P1016"/>
      <c r="Q1016"/>
      <c r="R1016" s="1">
        <v>2</v>
      </c>
    </row>
    <row r="1017" spans="1:18" ht="15.95" customHeight="1" x14ac:dyDescent="0.2">
      <c r="A1017" t="s">
        <v>3266</v>
      </c>
      <c r="B1017" t="s">
        <v>157</v>
      </c>
      <c r="C1017" t="s">
        <v>349</v>
      </c>
      <c r="D1017">
        <v>0</v>
      </c>
      <c r="E1017">
        <v>0</v>
      </c>
      <c r="F1017">
        <v>0</v>
      </c>
      <c r="G1017">
        <v>0</v>
      </c>
      <c r="H1017">
        <v>1</v>
      </c>
      <c r="I1017"/>
      <c r="J1017"/>
      <c r="K1017"/>
      <c r="L1017"/>
      <c r="M1017"/>
      <c r="N1017"/>
      <c r="O1017"/>
      <c r="P1017"/>
      <c r="Q1017"/>
      <c r="R1017" s="1">
        <v>3</v>
      </c>
    </row>
    <row r="1018" spans="1:18" ht="15.95" customHeight="1" x14ac:dyDescent="0.2">
      <c r="A1018" t="s">
        <v>3159</v>
      </c>
      <c r="B1018" t="s">
        <v>315</v>
      </c>
      <c r="C1018" t="s">
        <v>363</v>
      </c>
      <c r="D1018">
        <v>0</v>
      </c>
      <c r="E1018">
        <v>0</v>
      </c>
      <c r="F1018">
        <v>0</v>
      </c>
      <c r="G1018">
        <v>0</v>
      </c>
      <c r="H1018">
        <v>1</v>
      </c>
      <c r="I1018"/>
      <c r="J1018"/>
      <c r="K1018"/>
      <c r="L1018"/>
      <c r="M1018"/>
      <c r="N1018"/>
      <c r="O1018"/>
      <c r="P1018"/>
      <c r="Q1018"/>
      <c r="R1018" s="1">
        <v>1</v>
      </c>
    </row>
    <row r="1019" spans="1:18" ht="15.95" customHeight="1" x14ac:dyDescent="0.2">
      <c r="A1019" t="s">
        <v>2416</v>
      </c>
      <c r="B1019" t="s">
        <v>456</v>
      </c>
      <c r="C1019" t="s">
        <v>346</v>
      </c>
      <c r="D1019">
        <v>0</v>
      </c>
      <c r="E1019">
        <v>0</v>
      </c>
      <c r="F1019">
        <v>0</v>
      </c>
      <c r="G1019">
        <v>0</v>
      </c>
      <c r="H1019">
        <v>1</v>
      </c>
      <c r="I1019"/>
      <c r="J1019"/>
      <c r="K1019"/>
      <c r="L1019"/>
      <c r="M1019"/>
      <c r="N1019"/>
      <c r="O1019"/>
      <c r="P1019"/>
      <c r="Q1019"/>
      <c r="R1019" s="1">
        <v>0</v>
      </c>
    </row>
    <row r="1020" spans="1:18" ht="15.95" customHeight="1" x14ac:dyDescent="0.2">
      <c r="A1020" t="s">
        <v>3267</v>
      </c>
      <c r="B1020" t="s">
        <v>636</v>
      </c>
      <c r="C1020" t="s">
        <v>351</v>
      </c>
      <c r="D1020">
        <v>0</v>
      </c>
      <c r="E1020">
        <v>0</v>
      </c>
      <c r="F1020">
        <v>0</v>
      </c>
      <c r="G1020">
        <v>0</v>
      </c>
      <c r="H1020">
        <v>1</v>
      </c>
      <c r="I1020"/>
      <c r="J1020"/>
      <c r="K1020"/>
      <c r="L1020"/>
      <c r="M1020"/>
      <c r="N1020"/>
      <c r="O1020"/>
      <c r="P1020"/>
      <c r="Q1020"/>
      <c r="R1020" s="1">
        <v>3</v>
      </c>
    </row>
    <row r="1021" spans="1:18" ht="15.95" customHeight="1" x14ac:dyDescent="0.2">
      <c r="A1021" t="s">
        <v>3165</v>
      </c>
      <c r="B1021" t="s">
        <v>311</v>
      </c>
      <c r="C1021" t="s">
        <v>387</v>
      </c>
      <c r="D1021">
        <v>0</v>
      </c>
      <c r="E1021">
        <v>0</v>
      </c>
      <c r="F1021">
        <v>0</v>
      </c>
      <c r="G1021">
        <v>0</v>
      </c>
      <c r="H1021">
        <v>1</v>
      </c>
      <c r="I1021"/>
      <c r="J1021"/>
      <c r="K1021"/>
      <c r="L1021"/>
      <c r="M1021"/>
      <c r="N1021"/>
      <c r="O1021"/>
      <c r="P1021"/>
      <c r="Q1021"/>
      <c r="R1021" s="1">
        <v>2</v>
      </c>
    </row>
    <row r="1022" spans="1:18" ht="15.95" customHeight="1" x14ac:dyDescent="0.2">
      <c r="A1022" t="s">
        <v>3183</v>
      </c>
      <c r="B1022" t="s">
        <v>558</v>
      </c>
      <c r="C1022" t="s">
        <v>361</v>
      </c>
      <c r="D1022">
        <v>0</v>
      </c>
      <c r="E1022">
        <v>0</v>
      </c>
      <c r="F1022">
        <v>0</v>
      </c>
      <c r="G1022">
        <v>0</v>
      </c>
      <c r="H1022">
        <v>1</v>
      </c>
      <c r="I1022"/>
      <c r="J1022"/>
      <c r="K1022"/>
      <c r="L1022"/>
      <c r="M1022"/>
      <c r="N1022"/>
      <c r="O1022"/>
      <c r="P1022"/>
      <c r="Q1022"/>
      <c r="R1022" s="1">
        <v>2</v>
      </c>
    </row>
    <row r="1023" spans="1:18" ht="15.95" customHeight="1" x14ac:dyDescent="0.2">
      <c r="A1023" t="s">
        <v>3166</v>
      </c>
      <c r="B1023" t="s">
        <v>174</v>
      </c>
      <c r="C1023" t="s">
        <v>355</v>
      </c>
      <c r="D1023">
        <v>0</v>
      </c>
      <c r="E1023">
        <v>0</v>
      </c>
      <c r="F1023">
        <v>0</v>
      </c>
      <c r="G1023">
        <v>0</v>
      </c>
      <c r="H1023">
        <v>1</v>
      </c>
      <c r="I1023"/>
      <c r="J1023"/>
      <c r="K1023"/>
      <c r="L1023"/>
      <c r="M1023"/>
      <c r="N1023"/>
      <c r="O1023"/>
      <c r="P1023"/>
      <c r="Q1023"/>
      <c r="R1023" s="1">
        <v>0</v>
      </c>
    </row>
    <row r="1024" spans="1:18" ht="15.95" customHeight="1" x14ac:dyDescent="0.2">
      <c r="A1024" t="s">
        <v>3268</v>
      </c>
      <c r="B1024" t="s">
        <v>174</v>
      </c>
      <c r="C1024" t="s">
        <v>355</v>
      </c>
      <c r="D1024">
        <v>0</v>
      </c>
      <c r="E1024">
        <v>0</v>
      </c>
      <c r="F1024">
        <v>0</v>
      </c>
      <c r="G1024">
        <v>0</v>
      </c>
      <c r="H1024">
        <v>1</v>
      </c>
      <c r="I1024"/>
      <c r="J1024"/>
      <c r="K1024"/>
      <c r="L1024"/>
      <c r="M1024"/>
      <c r="N1024"/>
      <c r="O1024"/>
      <c r="P1024"/>
      <c r="Q1024"/>
      <c r="R1024" s="1">
        <v>1</v>
      </c>
    </row>
    <row r="1025" spans="1:18" ht="15.95" customHeight="1" x14ac:dyDescent="0.2">
      <c r="A1025" t="s">
        <v>3269</v>
      </c>
      <c r="B1025" t="s">
        <v>307</v>
      </c>
      <c r="C1025" t="s">
        <v>338</v>
      </c>
      <c r="D1025">
        <v>0</v>
      </c>
      <c r="E1025">
        <v>0</v>
      </c>
      <c r="F1025">
        <v>0</v>
      </c>
      <c r="G1025">
        <v>0</v>
      </c>
      <c r="H1025">
        <v>1</v>
      </c>
      <c r="I1025"/>
      <c r="J1025"/>
      <c r="K1025"/>
      <c r="L1025"/>
      <c r="M1025"/>
      <c r="N1025"/>
      <c r="O1025"/>
      <c r="P1025"/>
      <c r="Q1025"/>
      <c r="R1025" s="1">
        <v>2</v>
      </c>
    </row>
    <row r="1026" spans="1:18" ht="15.95" customHeight="1" x14ac:dyDescent="0.2">
      <c r="A1026" t="s">
        <v>3172</v>
      </c>
      <c r="B1026" t="s">
        <v>449</v>
      </c>
      <c r="C1026" t="s">
        <v>338</v>
      </c>
      <c r="D1026">
        <v>0</v>
      </c>
      <c r="E1026">
        <v>0</v>
      </c>
      <c r="F1026">
        <v>0</v>
      </c>
      <c r="G1026">
        <v>0</v>
      </c>
      <c r="H1026">
        <v>1</v>
      </c>
      <c r="I1026"/>
      <c r="J1026"/>
      <c r="K1026"/>
      <c r="L1026"/>
      <c r="M1026">
        <v>1</v>
      </c>
      <c r="N1026"/>
      <c r="O1026"/>
      <c r="P1026"/>
      <c r="Q1026"/>
      <c r="R1026" s="1">
        <v>11</v>
      </c>
    </row>
    <row r="1027" spans="1:18" ht="15.95" customHeight="1" x14ac:dyDescent="0.2">
      <c r="A1027" t="s">
        <v>2499</v>
      </c>
      <c r="B1027" t="s">
        <v>441</v>
      </c>
      <c r="C1027" t="s">
        <v>349</v>
      </c>
      <c r="D1027">
        <v>0</v>
      </c>
      <c r="E1027">
        <v>0</v>
      </c>
      <c r="F1027">
        <v>0</v>
      </c>
      <c r="G1027">
        <v>0</v>
      </c>
      <c r="H1027">
        <v>1</v>
      </c>
      <c r="I1027"/>
      <c r="J1027"/>
      <c r="K1027"/>
      <c r="L1027"/>
      <c r="M1027">
        <v>1</v>
      </c>
      <c r="N1027"/>
      <c r="O1027"/>
      <c r="P1027"/>
      <c r="Q1027"/>
      <c r="R1027" s="1">
        <v>1</v>
      </c>
    </row>
    <row r="1028" spans="1:18" ht="15.95" customHeight="1" x14ac:dyDescent="0.2">
      <c r="A1028" t="s">
        <v>3270</v>
      </c>
      <c r="B1028" t="s">
        <v>150</v>
      </c>
      <c r="C1028" t="s">
        <v>372</v>
      </c>
      <c r="D1028">
        <v>0</v>
      </c>
      <c r="E1028">
        <v>0</v>
      </c>
      <c r="F1028">
        <v>0</v>
      </c>
      <c r="G1028">
        <v>0</v>
      </c>
      <c r="H1028">
        <v>1</v>
      </c>
      <c r="I1028"/>
      <c r="J1028"/>
      <c r="K1028"/>
      <c r="L1028"/>
      <c r="M1028">
        <v>1</v>
      </c>
      <c r="N1028"/>
      <c r="O1028"/>
      <c r="P1028"/>
      <c r="Q1028"/>
      <c r="R1028" s="1">
        <v>4</v>
      </c>
    </row>
    <row r="1029" spans="1:18" ht="15.95" customHeight="1" x14ac:dyDescent="0.2">
      <c r="A1029" t="s">
        <v>2528</v>
      </c>
      <c r="B1029" t="s">
        <v>438</v>
      </c>
      <c r="C1029" t="s">
        <v>336</v>
      </c>
      <c r="D1029">
        <v>0</v>
      </c>
      <c r="E1029">
        <v>0</v>
      </c>
      <c r="F1029">
        <v>0</v>
      </c>
      <c r="G1029">
        <v>0</v>
      </c>
      <c r="H1029">
        <v>1</v>
      </c>
      <c r="I1029"/>
      <c r="J1029"/>
      <c r="K1029"/>
      <c r="L1029"/>
      <c r="M1029">
        <v>1</v>
      </c>
      <c r="N1029"/>
      <c r="O1029"/>
      <c r="P1029"/>
      <c r="Q1029"/>
      <c r="R1029" s="1">
        <v>28</v>
      </c>
    </row>
    <row r="1030" spans="1:18" ht="15.95" customHeight="1" x14ac:dyDescent="0.2">
      <c r="A1030" t="s">
        <v>517</v>
      </c>
      <c r="B1030" t="s">
        <v>126</v>
      </c>
      <c r="C1030" t="s">
        <v>336</v>
      </c>
      <c r="D1030">
        <v>14</v>
      </c>
      <c r="E1030">
        <v>12</v>
      </c>
      <c r="F1030">
        <v>12</v>
      </c>
      <c r="G1030">
        <v>16</v>
      </c>
      <c r="H1030">
        <v>0</v>
      </c>
      <c r="I1030"/>
      <c r="J1030"/>
      <c r="K1030">
        <v>1</v>
      </c>
      <c r="L1030"/>
      <c r="M1030"/>
      <c r="N1030">
        <v>24</v>
      </c>
      <c r="O1030">
        <v>20</v>
      </c>
      <c r="P1030">
        <v>12</v>
      </c>
      <c r="Q1030">
        <v>27</v>
      </c>
    </row>
    <row r="1031" spans="1:18" ht="15.95" customHeight="1" x14ac:dyDescent="0.2">
      <c r="A1031" t="s">
        <v>676</v>
      </c>
      <c r="B1031" t="s">
        <v>310</v>
      </c>
      <c r="C1031" t="s">
        <v>346</v>
      </c>
      <c r="D1031">
        <v>4</v>
      </c>
      <c r="E1031">
        <v>5</v>
      </c>
      <c r="F1031">
        <v>11</v>
      </c>
      <c r="G1031">
        <v>8</v>
      </c>
      <c r="H1031">
        <v>0</v>
      </c>
      <c r="I1031">
        <v>1</v>
      </c>
      <c r="J1031"/>
      <c r="K1031">
        <v>2</v>
      </c>
      <c r="L1031"/>
      <c r="M1031"/>
      <c r="N1031">
        <v>5</v>
      </c>
      <c r="O1031">
        <v>31</v>
      </c>
      <c r="P1031">
        <v>60</v>
      </c>
      <c r="Q1031">
        <v>27</v>
      </c>
    </row>
    <row r="1032" spans="1:18" ht="15.95" customHeight="1" x14ac:dyDescent="0.2">
      <c r="A1032" t="s">
        <v>607</v>
      </c>
      <c r="B1032" t="s">
        <v>307</v>
      </c>
      <c r="C1032" t="s">
        <v>338</v>
      </c>
      <c r="D1032">
        <v>14</v>
      </c>
      <c r="E1032">
        <v>7</v>
      </c>
      <c r="F1032">
        <v>7</v>
      </c>
      <c r="G1032">
        <v>8</v>
      </c>
      <c r="H1032">
        <v>0</v>
      </c>
      <c r="I1032">
        <v>3</v>
      </c>
      <c r="J1032"/>
      <c r="K1032"/>
      <c r="L1032"/>
      <c r="M1032"/>
      <c r="N1032">
        <v>45</v>
      </c>
      <c r="O1032">
        <v>18</v>
      </c>
      <c r="P1032">
        <v>11</v>
      </c>
      <c r="Q1032">
        <v>14</v>
      </c>
    </row>
    <row r="1033" spans="1:18" ht="15.95" customHeight="1" x14ac:dyDescent="0.2">
      <c r="A1033" t="s">
        <v>808</v>
      </c>
      <c r="B1033" t="s">
        <v>106</v>
      </c>
      <c r="C1033" t="s">
        <v>345</v>
      </c>
      <c r="D1033">
        <v>5</v>
      </c>
      <c r="E1033">
        <v>3</v>
      </c>
      <c r="F1033">
        <v>6</v>
      </c>
      <c r="G1033">
        <v>7</v>
      </c>
      <c r="H1033">
        <v>0</v>
      </c>
      <c r="I1033"/>
      <c r="J1033"/>
      <c r="K1033">
        <v>1</v>
      </c>
      <c r="L1033"/>
      <c r="M1033"/>
      <c r="N1033">
        <v>10</v>
      </c>
      <c r="O1033">
        <v>9</v>
      </c>
      <c r="P1033">
        <v>18</v>
      </c>
      <c r="Q1033">
        <v>13</v>
      </c>
    </row>
    <row r="1034" spans="1:18" ht="15.95" customHeight="1" x14ac:dyDescent="0.2">
      <c r="A1034" t="s">
        <v>597</v>
      </c>
      <c r="B1034" t="s">
        <v>526</v>
      </c>
      <c r="C1034" t="s">
        <v>346</v>
      </c>
      <c r="D1034">
        <v>4</v>
      </c>
      <c r="E1034">
        <v>7</v>
      </c>
      <c r="F1034">
        <v>4</v>
      </c>
      <c r="G1034">
        <v>7</v>
      </c>
      <c r="H1034">
        <v>0</v>
      </c>
      <c r="I1034"/>
      <c r="J1034"/>
      <c r="K1034">
        <v>1</v>
      </c>
      <c r="L1034"/>
      <c r="M1034"/>
      <c r="N1034">
        <v>13</v>
      </c>
      <c r="O1034">
        <v>11</v>
      </c>
      <c r="P1034">
        <v>14</v>
      </c>
      <c r="Q1034">
        <v>46</v>
      </c>
    </row>
    <row r="1035" spans="1:18" ht="15.95" customHeight="1" x14ac:dyDescent="0.2">
      <c r="A1035" t="s">
        <v>684</v>
      </c>
      <c r="B1035" t="s">
        <v>501</v>
      </c>
      <c r="C1035" t="s">
        <v>349</v>
      </c>
      <c r="D1035">
        <v>3</v>
      </c>
      <c r="E1035">
        <v>5</v>
      </c>
      <c r="F1035">
        <v>2</v>
      </c>
      <c r="G1035">
        <v>7</v>
      </c>
      <c r="H1035">
        <v>0</v>
      </c>
      <c r="I1035"/>
      <c r="J1035"/>
      <c r="K1035"/>
      <c r="L1035"/>
      <c r="M1035"/>
      <c r="N1035">
        <v>2</v>
      </c>
      <c r="O1035">
        <v>4</v>
      </c>
      <c r="P1035">
        <v>1</v>
      </c>
      <c r="Q1035">
        <v>10</v>
      </c>
    </row>
    <row r="1036" spans="1:18" ht="15.95" customHeight="1" x14ac:dyDescent="0.2">
      <c r="A1036" t="s">
        <v>824</v>
      </c>
      <c r="B1036" t="s">
        <v>315</v>
      </c>
      <c r="C1036" t="s">
        <v>363</v>
      </c>
      <c r="D1036">
        <v>5</v>
      </c>
      <c r="E1036">
        <v>6</v>
      </c>
      <c r="F1036">
        <v>2</v>
      </c>
      <c r="G1036">
        <v>7</v>
      </c>
      <c r="H1036">
        <v>0</v>
      </c>
      <c r="I1036"/>
      <c r="J1036">
        <v>1</v>
      </c>
      <c r="K1036">
        <v>1</v>
      </c>
      <c r="L1036">
        <v>2</v>
      </c>
      <c r="M1036"/>
      <c r="N1036">
        <v>12</v>
      </c>
      <c r="O1036">
        <v>200</v>
      </c>
      <c r="P1036">
        <v>8</v>
      </c>
      <c r="Q1036">
        <v>304</v>
      </c>
    </row>
    <row r="1037" spans="1:18" ht="15.95" customHeight="1" x14ac:dyDescent="0.2">
      <c r="A1037" t="s">
        <v>799</v>
      </c>
      <c r="B1037" t="s">
        <v>240</v>
      </c>
      <c r="C1037" t="s">
        <v>336</v>
      </c>
      <c r="D1037">
        <v>7</v>
      </c>
      <c r="E1037">
        <v>3</v>
      </c>
      <c r="F1037">
        <v>2</v>
      </c>
      <c r="G1037">
        <v>7</v>
      </c>
      <c r="H1037">
        <v>0</v>
      </c>
      <c r="I1037"/>
      <c r="J1037">
        <v>1</v>
      </c>
      <c r="K1037"/>
      <c r="L1037">
        <v>3</v>
      </c>
      <c r="M1037"/>
      <c r="N1037">
        <v>24</v>
      </c>
      <c r="O1037">
        <v>24</v>
      </c>
      <c r="P1037">
        <v>2</v>
      </c>
      <c r="Q1037">
        <v>35</v>
      </c>
    </row>
    <row r="1038" spans="1:18" ht="15.95" customHeight="1" x14ac:dyDescent="0.2">
      <c r="A1038" t="s">
        <v>643</v>
      </c>
      <c r="B1038" t="s">
        <v>449</v>
      </c>
      <c r="C1038" t="s">
        <v>338</v>
      </c>
      <c r="D1038">
        <v>3</v>
      </c>
      <c r="E1038">
        <v>6</v>
      </c>
      <c r="F1038">
        <v>1</v>
      </c>
      <c r="G1038">
        <v>7</v>
      </c>
      <c r="H1038">
        <v>0</v>
      </c>
      <c r="I1038"/>
      <c r="J1038">
        <v>2</v>
      </c>
      <c r="K1038"/>
      <c r="L1038"/>
      <c r="M1038"/>
      <c r="N1038">
        <v>2</v>
      </c>
      <c r="O1038">
        <v>34</v>
      </c>
      <c r="P1038">
        <v>3</v>
      </c>
      <c r="Q1038">
        <v>21</v>
      </c>
    </row>
    <row r="1039" spans="1:18" ht="15.95" customHeight="1" x14ac:dyDescent="0.2">
      <c r="A1039" t="s">
        <v>1154</v>
      </c>
      <c r="B1039" t="s">
        <v>150</v>
      </c>
      <c r="C1039" t="s">
        <v>372</v>
      </c>
      <c r="D1039">
        <v>0</v>
      </c>
      <c r="E1039">
        <v>2</v>
      </c>
      <c r="F1039">
        <v>8</v>
      </c>
      <c r="G1039">
        <v>6</v>
      </c>
      <c r="H1039">
        <v>0</v>
      </c>
      <c r="I1039"/>
      <c r="J1039">
        <v>1</v>
      </c>
      <c r="K1039">
        <v>1</v>
      </c>
      <c r="L1039">
        <v>1</v>
      </c>
      <c r="M1039"/>
      <c r="N1039"/>
      <c r="O1039">
        <v>8</v>
      </c>
      <c r="P1039">
        <v>57</v>
      </c>
      <c r="Q1039">
        <v>36</v>
      </c>
    </row>
    <row r="1040" spans="1:18" ht="15.95" customHeight="1" x14ac:dyDescent="0.2">
      <c r="A1040" t="s">
        <v>1358</v>
      </c>
      <c r="B1040" t="s">
        <v>320</v>
      </c>
      <c r="C1040" t="s">
        <v>351</v>
      </c>
      <c r="D1040">
        <v>1</v>
      </c>
      <c r="E1040">
        <v>1</v>
      </c>
      <c r="F1040">
        <v>6</v>
      </c>
      <c r="G1040">
        <v>6</v>
      </c>
      <c r="H1040">
        <v>0</v>
      </c>
      <c r="I1040"/>
      <c r="J1040"/>
      <c r="K1040"/>
      <c r="L1040">
        <v>2</v>
      </c>
      <c r="M1040"/>
      <c r="N1040">
        <v>0</v>
      </c>
      <c r="O1040">
        <v>2</v>
      </c>
      <c r="P1040">
        <v>15</v>
      </c>
      <c r="Q1040">
        <v>53</v>
      </c>
    </row>
    <row r="1041" spans="1:17" ht="15.95" customHeight="1" x14ac:dyDescent="0.2">
      <c r="A1041" t="s">
        <v>829</v>
      </c>
      <c r="B1041" t="s">
        <v>444</v>
      </c>
      <c r="C1041" t="s">
        <v>343</v>
      </c>
      <c r="D1041">
        <v>3</v>
      </c>
      <c r="E1041">
        <v>3</v>
      </c>
      <c r="F1041">
        <v>4</v>
      </c>
      <c r="G1041">
        <v>6</v>
      </c>
      <c r="H1041">
        <v>0</v>
      </c>
      <c r="I1041"/>
      <c r="J1041"/>
      <c r="K1041"/>
      <c r="L1041">
        <v>1</v>
      </c>
      <c r="M1041"/>
      <c r="N1041">
        <v>4</v>
      </c>
      <c r="O1041">
        <v>2</v>
      </c>
      <c r="P1041">
        <v>20</v>
      </c>
      <c r="Q1041">
        <v>52</v>
      </c>
    </row>
    <row r="1042" spans="1:17" ht="15.95" customHeight="1" x14ac:dyDescent="0.2">
      <c r="A1042" t="s">
        <v>960</v>
      </c>
      <c r="B1042" t="s">
        <v>428</v>
      </c>
      <c r="C1042" t="s">
        <v>336</v>
      </c>
      <c r="D1042">
        <v>4</v>
      </c>
      <c r="E1042">
        <v>2</v>
      </c>
      <c r="F1042">
        <v>4</v>
      </c>
      <c r="G1042">
        <v>6</v>
      </c>
      <c r="H1042">
        <v>0</v>
      </c>
      <c r="I1042"/>
      <c r="J1042"/>
      <c r="K1042"/>
      <c r="L1042"/>
      <c r="M1042"/>
      <c r="N1042">
        <v>3</v>
      </c>
      <c r="O1042">
        <v>1</v>
      </c>
      <c r="P1042">
        <v>5</v>
      </c>
      <c r="Q1042">
        <v>28</v>
      </c>
    </row>
    <row r="1043" spans="1:17" ht="15.95" customHeight="1" x14ac:dyDescent="0.2">
      <c r="A1043" t="s">
        <v>809</v>
      </c>
      <c r="B1043" t="s">
        <v>150</v>
      </c>
      <c r="C1043" t="s">
        <v>372</v>
      </c>
      <c r="D1043">
        <v>5</v>
      </c>
      <c r="E1043">
        <v>3</v>
      </c>
      <c r="F1043">
        <v>3</v>
      </c>
      <c r="G1043">
        <v>6</v>
      </c>
      <c r="H1043">
        <v>0</v>
      </c>
      <c r="I1043"/>
      <c r="J1043"/>
      <c r="K1043">
        <v>1</v>
      </c>
      <c r="L1043"/>
      <c r="M1043"/>
      <c r="N1043">
        <v>13</v>
      </c>
      <c r="O1043">
        <v>31</v>
      </c>
      <c r="P1043">
        <v>46</v>
      </c>
      <c r="Q1043">
        <v>27</v>
      </c>
    </row>
    <row r="1044" spans="1:17" ht="15.95" customHeight="1" x14ac:dyDescent="0.2">
      <c r="A1044" t="s">
        <v>751</v>
      </c>
      <c r="B1044" t="s">
        <v>374</v>
      </c>
      <c r="C1044" t="s">
        <v>336</v>
      </c>
      <c r="D1044">
        <v>2</v>
      </c>
      <c r="E1044">
        <v>4</v>
      </c>
      <c r="F1044">
        <v>3</v>
      </c>
      <c r="G1044">
        <v>6</v>
      </c>
      <c r="H1044">
        <v>0</v>
      </c>
      <c r="I1044"/>
      <c r="J1044">
        <v>1</v>
      </c>
      <c r="K1044">
        <v>1</v>
      </c>
      <c r="L1044"/>
      <c r="M1044"/>
      <c r="N1044">
        <v>11</v>
      </c>
      <c r="O1044">
        <v>24</v>
      </c>
      <c r="P1044">
        <v>50</v>
      </c>
      <c r="Q1044">
        <v>35</v>
      </c>
    </row>
    <row r="1045" spans="1:17" ht="15.95" customHeight="1" x14ac:dyDescent="0.2">
      <c r="A1045" t="s">
        <v>952</v>
      </c>
      <c r="B1045" t="s">
        <v>438</v>
      </c>
      <c r="C1045" t="s">
        <v>336</v>
      </c>
      <c r="D1045">
        <v>5</v>
      </c>
      <c r="E1045">
        <v>2</v>
      </c>
      <c r="F1045">
        <v>3</v>
      </c>
      <c r="G1045">
        <v>6</v>
      </c>
      <c r="H1045">
        <v>0</v>
      </c>
      <c r="I1045"/>
      <c r="J1045"/>
      <c r="K1045">
        <v>1</v>
      </c>
      <c r="L1045"/>
      <c r="M1045"/>
      <c r="N1045">
        <v>26</v>
      </c>
      <c r="O1045">
        <v>2</v>
      </c>
      <c r="P1045">
        <v>3</v>
      </c>
      <c r="Q1045">
        <v>16</v>
      </c>
    </row>
    <row r="1046" spans="1:17" ht="15.95" customHeight="1" x14ac:dyDescent="0.2">
      <c r="A1046" t="s">
        <v>1906</v>
      </c>
      <c r="B1046" t="s">
        <v>431</v>
      </c>
      <c r="C1046" t="s">
        <v>349</v>
      </c>
      <c r="D1046">
        <v>3</v>
      </c>
      <c r="E1046">
        <v>0</v>
      </c>
      <c r="F1046">
        <v>3</v>
      </c>
      <c r="G1046">
        <v>6</v>
      </c>
      <c r="H1046">
        <v>0</v>
      </c>
      <c r="I1046"/>
      <c r="J1046"/>
      <c r="K1046"/>
      <c r="L1046"/>
      <c r="M1046"/>
      <c r="N1046">
        <v>2</v>
      </c>
      <c r="O1046"/>
      <c r="P1046">
        <v>126</v>
      </c>
      <c r="Q1046">
        <v>11</v>
      </c>
    </row>
    <row r="1047" spans="1:17" ht="15.95" customHeight="1" x14ac:dyDescent="0.2">
      <c r="A1047" t="s">
        <v>848</v>
      </c>
      <c r="B1047" t="s">
        <v>419</v>
      </c>
      <c r="C1047" t="s">
        <v>336</v>
      </c>
      <c r="D1047">
        <v>3</v>
      </c>
      <c r="E1047">
        <v>3</v>
      </c>
      <c r="F1047">
        <v>3</v>
      </c>
      <c r="G1047">
        <v>6</v>
      </c>
      <c r="H1047">
        <v>0</v>
      </c>
      <c r="I1047"/>
      <c r="J1047"/>
      <c r="K1047"/>
      <c r="L1047"/>
      <c r="M1047"/>
      <c r="N1047">
        <v>3</v>
      </c>
      <c r="O1047">
        <v>3</v>
      </c>
      <c r="P1047">
        <v>5</v>
      </c>
      <c r="Q1047">
        <v>11</v>
      </c>
    </row>
    <row r="1048" spans="1:17" ht="15.95" customHeight="1" x14ac:dyDescent="0.2">
      <c r="A1048" t="s">
        <v>951</v>
      </c>
      <c r="B1048" t="s">
        <v>438</v>
      </c>
      <c r="C1048" t="s">
        <v>336</v>
      </c>
      <c r="D1048">
        <v>5</v>
      </c>
      <c r="E1048">
        <v>1</v>
      </c>
      <c r="F1048">
        <v>1</v>
      </c>
      <c r="G1048">
        <v>6</v>
      </c>
      <c r="H1048">
        <v>0</v>
      </c>
      <c r="I1048"/>
      <c r="J1048"/>
      <c r="K1048"/>
      <c r="L1048"/>
      <c r="M1048"/>
      <c r="N1048">
        <v>8</v>
      </c>
      <c r="O1048">
        <v>5</v>
      </c>
      <c r="P1048">
        <v>9</v>
      </c>
      <c r="Q1048">
        <v>23</v>
      </c>
    </row>
    <row r="1049" spans="1:17" ht="15.95" customHeight="1" x14ac:dyDescent="0.2">
      <c r="A1049" t="s">
        <v>2468</v>
      </c>
      <c r="B1049" t="s">
        <v>444</v>
      </c>
      <c r="C1049" t="s">
        <v>343</v>
      </c>
      <c r="D1049">
        <v>0</v>
      </c>
      <c r="E1049">
        <v>0</v>
      </c>
      <c r="F1049">
        <v>1</v>
      </c>
      <c r="G1049">
        <v>6</v>
      </c>
      <c r="H1049">
        <v>0</v>
      </c>
      <c r="I1049"/>
      <c r="J1049"/>
      <c r="K1049"/>
      <c r="L1049">
        <v>1</v>
      </c>
      <c r="M1049"/>
      <c r="N1049"/>
      <c r="O1049"/>
      <c r="P1049">
        <v>2</v>
      </c>
      <c r="Q1049">
        <v>15</v>
      </c>
    </row>
    <row r="1050" spans="1:17" ht="15.95" customHeight="1" x14ac:dyDescent="0.2">
      <c r="A1050" t="s">
        <v>1643</v>
      </c>
      <c r="B1050" t="s">
        <v>496</v>
      </c>
      <c r="C1050" t="s">
        <v>343</v>
      </c>
      <c r="D1050">
        <v>0</v>
      </c>
      <c r="E1050">
        <v>1</v>
      </c>
      <c r="F1050">
        <v>0</v>
      </c>
      <c r="G1050">
        <v>6</v>
      </c>
      <c r="H1050">
        <v>0</v>
      </c>
      <c r="I1050"/>
      <c r="J1050"/>
      <c r="K1050"/>
      <c r="L1050"/>
      <c r="M1050"/>
      <c r="N1050"/>
      <c r="O1050">
        <v>0</v>
      </c>
      <c r="P1050"/>
      <c r="Q1050">
        <v>24</v>
      </c>
    </row>
    <row r="1051" spans="1:17" ht="15.95" customHeight="1" x14ac:dyDescent="0.2">
      <c r="A1051" t="s">
        <v>958</v>
      </c>
      <c r="B1051" t="s">
        <v>498</v>
      </c>
      <c r="C1051" t="s">
        <v>338</v>
      </c>
      <c r="D1051">
        <v>4</v>
      </c>
      <c r="E1051">
        <v>2</v>
      </c>
      <c r="F1051">
        <v>9</v>
      </c>
      <c r="G1051">
        <v>5</v>
      </c>
      <c r="H1051">
        <v>0</v>
      </c>
      <c r="I1051"/>
      <c r="J1051"/>
      <c r="K1051"/>
      <c r="L1051"/>
      <c r="M1051"/>
      <c r="N1051">
        <v>2</v>
      </c>
      <c r="O1051">
        <v>2</v>
      </c>
      <c r="P1051">
        <v>6</v>
      </c>
      <c r="Q1051">
        <v>3</v>
      </c>
    </row>
    <row r="1052" spans="1:17" ht="15.95" customHeight="1" x14ac:dyDescent="0.2">
      <c r="A1052" t="s">
        <v>528</v>
      </c>
      <c r="B1052" t="s">
        <v>320</v>
      </c>
      <c r="C1052" t="s">
        <v>351</v>
      </c>
      <c r="D1052">
        <v>4</v>
      </c>
      <c r="E1052">
        <v>10</v>
      </c>
      <c r="F1052">
        <v>9</v>
      </c>
      <c r="G1052">
        <v>5</v>
      </c>
      <c r="H1052">
        <v>0</v>
      </c>
      <c r="I1052"/>
      <c r="J1052">
        <v>1</v>
      </c>
      <c r="K1052">
        <v>1</v>
      </c>
      <c r="L1052"/>
      <c r="M1052"/>
      <c r="N1052">
        <v>5</v>
      </c>
      <c r="O1052">
        <v>23</v>
      </c>
      <c r="P1052">
        <v>10</v>
      </c>
      <c r="Q1052">
        <v>6</v>
      </c>
    </row>
    <row r="1053" spans="1:17" ht="15.95" customHeight="1" x14ac:dyDescent="0.2">
      <c r="A1053" t="s">
        <v>822</v>
      </c>
      <c r="B1053" t="s">
        <v>308</v>
      </c>
      <c r="C1053" t="s">
        <v>363</v>
      </c>
      <c r="D1053">
        <v>4</v>
      </c>
      <c r="E1053">
        <v>3</v>
      </c>
      <c r="F1053">
        <v>4</v>
      </c>
      <c r="G1053">
        <v>5</v>
      </c>
      <c r="H1053">
        <v>0</v>
      </c>
      <c r="I1053"/>
      <c r="J1053"/>
      <c r="K1053"/>
      <c r="L1053">
        <v>1</v>
      </c>
      <c r="M1053"/>
      <c r="N1053">
        <v>9</v>
      </c>
      <c r="O1053">
        <v>5</v>
      </c>
      <c r="P1053">
        <v>6</v>
      </c>
      <c r="Q1053">
        <v>6</v>
      </c>
    </row>
    <row r="1054" spans="1:17" ht="15.95" customHeight="1" x14ac:dyDescent="0.2">
      <c r="A1054" t="s">
        <v>931</v>
      </c>
      <c r="B1054" t="s">
        <v>215</v>
      </c>
      <c r="C1054" t="s">
        <v>345</v>
      </c>
      <c r="D1054">
        <v>0</v>
      </c>
      <c r="E1054">
        <v>3</v>
      </c>
      <c r="F1054">
        <v>3</v>
      </c>
      <c r="G1054">
        <v>5</v>
      </c>
      <c r="H1054">
        <v>0</v>
      </c>
      <c r="I1054"/>
      <c r="J1054"/>
      <c r="K1054"/>
      <c r="L1054"/>
      <c r="M1054"/>
      <c r="N1054"/>
      <c r="O1054">
        <v>2</v>
      </c>
      <c r="P1054">
        <v>4</v>
      </c>
      <c r="Q1054">
        <v>9</v>
      </c>
    </row>
    <row r="1055" spans="1:17" ht="15.95" customHeight="1" x14ac:dyDescent="0.2">
      <c r="A1055" t="s">
        <v>881</v>
      </c>
      <c r="B1055" t="s">
        <v>158</v>
      </c>
      <c r="C1055" t="s">
        <v>363</v>
      </c>
      <c r="D1055">
        <v>1</v>
      </c>
      <c r="E1055">
        <v>3</v>
      </c>
      <c r="F1055">
        <v>3</v>
      </c>
      <c r="G1055">
        <v>5</v>
      </c>
      <c r="H1055">
        <v>0</v>
      </c>
      <c r="I1055"/>
      <c r="J1055"/>
      <c r="K1055"/>
      <c r="L1055"/>
      <c r="M1055"/>
      <c r="N1055">
        <v>27</v>
      </c>
      <c r="O1055">
        <v>5</v>
      </c>
      <c r="P1055">
        <v>7</v>
      </c>
      <c r="Q1055">
        <v>4</v>
      </c>
    </row>
    <row r="1056" spans="1:17" ht="15.95" customHeight="1" x14ac:dyDescent="0.2">
      <c r="A1056" t="s">
        <v>1882</v>
      </c>
      <c r="B1056" t="s">
        <v>456</v>
      </c>
      <c r="C1056" t="s">
        <v>346</v>
      </c>
      <c r="D1056">
        <v>4</v>
      </c>
      <c r="E1056">
        <v>0</v>
      </c>
      <c r="F1056">
        <v>2</v>
      </c>
      <c r="G1056">
        <v>5</v>
      </c>
      <c r="H1056">
        <v>0</v>
      </c>
      <c r="I1056"/>
      <c r="J1056"/>
      <c r="K1056"/>
      <c r="L1056"/>
      <c r="M1056"/>
      <c r="N1056">
        <v>8</v>
      </c>
      <c r="O1056"/>
      <c r="P1056">
        <v>6</v>
      </c>
      <c r="Q1056">
        <v>10</v>
      </c>
    </row>
    <row r="1057" spans="1:17" ht="15.95" customHeight="1" x14ac:dyDescent="0.2">
      <c r="A1057" t="s">
        <v>885</v>
      </c>
      <c r="B1057" t="s">
        <v>173</v>
      </c>
      <c r="C1057" t="s">
        <v>378</v>
      </c>
      <c r="D1057">
        <v>1</v>
      </c>
      <c r="E1057">
        <v>2</v>
      </c>
      <c r="F1057">
        <v>6</v>
      </c>
      <c r="G1057">
        <v>4</v>
      </c>
      <c r="H1057">
        <v>0</v>
      </c>
      <c r="I1057"/>
      <c r="J1057"/>
      <c r="K1057"/>
      <c r="L1057"/>
      <c r="M1057"/>
      <c r="N1057">
        <v>3</v>
      </c>
      <c r="O1057">
        <v>6</v>
      </c>
      <c r="P1057">
        <v>12</v>
      </c>
      <c r="Q1057">
        <v>12</v>
      </c>
    </row>
    <row r="1058" spans="1:17" ht="15.95" customHeight="1" x14ac:dyDescent="0.2">
      <c r="A1058" t="s">
        <v>655</v>
      </c>
      <c r="B1058" t="s">
        <v>171</v>
      </c>
      <c r="C1058" t="s">
        <v>364</v>
      </c>
      <c r="D1058">
        <v>7</v>
      </c>
      <c r="E1058">
        <v>5</v>
      </c>
      <c r="F1058">
        <v>6</v>
      </c>
      <c r="G1058">
        <v>4</v>
      </c>
      <c r="H1058">
        <v>0</v>
      </c>
      <c r="I1058">
        <v>1</v>
      </c>
      <c r="J1058"/>
      <c r="K1058">
        <v>1</v>
      </c>
      <c r="L1058"/>
      <c r="M1058"/>
      <c r="N1058">
        <v>18</v>
      </c>
      <c r="O1058">
        <v>5</v>
      </c>
      <c r="P1058">
        <v>46</v>
      </c>
      <c r="Q1058">
        <v>7</v>
      </c>
    </row>
    <row r="1059" spans="1:17" ht="15.95" customHeight="1" x14ac:dyDescent="0.2">
      <c r="A1059" t="s">
        <v>864</v>
      </c>
      <c r="B1059" t="s">
        <v>441</v>
      </c>
      <c r="C1059" t="s">
        <v>349</v>
      </c>
      <c r="D1059">
        <v>2</v>
      </c>
      <c r="E1059">
        <v>3</v>
      </c>
      <c r="F1059">
        <v>6</v>
      </c>
      <c r="G1059">
        <v>4</v>
      </c>
      <c r="H1059">
        <v>0</v>
      </c>
      <c r="I1059"/>
      <c r="J1059"/>
      <c r="K1059">
        <v>1</v>
      </c>
      <c r="L1059">
        <v>1</v>
      </c>
      <c r="M1059"/>
      <c r="N1059">
        <v>1</v>
      </c>
      <c r="O1059">
        <v>11</v>
      </c>
      <c r="P1059">
        <v>105</v>
      </c>
      <c r="Q1059">
        <v>51</v>
      </c>
    </row>
    <row r="1060" spans="1:17" ht="15.95" customHeight="1" x14ac:dyDescent="0.2">
      <c r="A1060" t="s">
        <v>1595</v>
      </c>
      <c r="B1060" t="s">
        <v>67</v>
      </c>
      <c r="C1060" t="s">
        <v>336</v>
      </c>
      <c r="D1060">
        <v>0</v>
      </c>
      <c r="E1060">
        <v>1</v>
      </c>
      <c r="F1060">
        <v>5</v>
      </c>
      <c r="G1060">
        <v>4</v>
      </c>
      <c r="H1060">
        <v>0</v>
      </c>
      <c r="I1060"/>
      <c r="J1060"/>
      <c r="K1060">
        <v>1</v>
      </c>
      <c r="L1060">
        <v>1</v>
      </c>
      <c r="M1060"/>
      <c r="N1060"/>
      <c r="O1060">
        <v>3</v>
      </c>
      <c r="P1060">
        <v>29</v>
      </c>
      <c r="Q1060">
        <v>7</v>
      </c>
    </row>
    <row r="1061" spans="1:17" ht="15.95" customHeight="1" x14ac:dyDescent="0.2">
      <c r="A1061" t="s">
        <v>1243</v>
      </c>
      <c r="B1061" t="s">
        <v>438</v>
      </c>
      <c r="C1061" t="s">
        <v>336</v>
      </c>
      <c r="D1061">
        <v>3</v>
      </c>
      <c r="E1061">
        <v>1</v>
      </c>
      <c r="F1061">
        <v>5</v>
      </c>
      <c r="G1061">
        <v>4</v>
      </c>
      <c r="H1061">
        <v>0</v>
      </c>
      <c r="I1061"/>
      <c r="J1061"/>
      <c r="K1061"/>
      <c r="L1061"/>
      <c r="M1061"/>
      <c r="N1061">
        <v>8</v>
      </c>
      <c r="O1061">
        <v>1</v>
      </c>
      <c r="P1061">
        <v>11</v>
      </c>
      <c r="Q1061">
        <v>13</v>
      </c>
    </row>
    <row r="1062" spans="1:17" ht="15.95" customHeight="1" x14ac:dyDescent="0.2">
      <c r="A1062" t="s">
        <v>1293</v>
      </c>
      <c r="B1062" t="s">
        <v>171</v>
      </c>
      <c r="C1062" t="s">
        <v>364</v>
      </c>
      <c r="D1062">
        <v>2</v>
      </c>
      <c r="E1062">
        <v>1</v>
      </c>
      <c r="F1062">
        <v>4</v>
      </c>
      <c r="G1062">
        <v>4</v>
      </c>
      <c r="H1062">
        <v>0</v>
      </c>
      <c r="I1062"/>
      <c r="J1062"/>
      <c r="K1062"/>
      <c r="L1062"/>
      <c r="M1062"/>
      <c r="N1062">
        <v>2</v>
      </c>
      <c r="O1062">
        <v>0</v>
      </c>
      <c r="P1062">
        <v>10</v>
      </c>
      <c r="Q1062">
        <v>4</v>
      </c>
    </row>
    <row r="1063" spans="1:17" ht="15.95" customHeight="1" x14ac:dyDescent="0.2">
      <c r="A1063" t="s">
        <v>629</v>
      </c>
      <c r="B1063" t="s">
        <v>441</v>
      </c>
      <c r="C1063" t="s">
        <v>349</v>
      </c>
      <c r="D1063">
        <v>5</v>
      </c>
      <c r="E1063">
        <v>5</v>
      </c>
      <c r="F1063">
        <v>4</v>
      </c>
      <c r="G1063">
        <v>4</v>
      </c>
      <c r="H1063">
        <v>0</v>
      </c>
      <c r="I1063"/>
      <c r="J1063"/>
      <c r="K1063"/>
      <c r="L1063"/>
      <c r="M1063"/>
      <c r="N1063">
        <v>12</v>
      </c>
      <c r="O1063">
        <v>10</v>
      </c>
      <c r="P1063">
        <v>8</v>
      </c>
      <c r="Q1063">
        <v>5</v>
      </c>
    </row>
    <row r="1064" spans="1:17" ht="15.95" customHeight="1" x14ac:dyDescent="0.2">
      <c r="A1064" t="s">
        <v>542</v>
      </c>
      <c r="B1064" t="s">
        <v>50</v>
      </c>
      <c r="C1064" t="s">
        <v>338</v>
      </c>
      <c r="D1064">
        <v>5</v>
      </c>
      <c r="E1064">
        <v>9</v>
      </c>
      <c r="F1064">
        <v>4</v>
      </c>
      <c r="G1064">
        <v>4</v>
      </c>
      <c r="H1064">
        <v>0</v>
      </c>
      <c r="I1064">
        <v>2</v>
      </c>
      <c r="J1064">
        <v>2</v>
      </c>
      <c r="K1064"/>
      <c r="L1064"/>
      <c r="M1064"/>
      <c r="N1064">
        <v>674</v>
      </c>
      <c r="O1064">
        <v>58</v>
      </c>
      <c r="P1064">
        <v>6</v>
      </c>
      <c r="Q1064">
        <v>9</v>
      </c>
    </row>
    <row r="1065" spans="1:17" ht="15.95" customHeight="1" x14ac:dyDescent="0.2">
      <c r="A1065" t="s">
        <v>1089</v>
      </c>
      <c r="B1065" t="s">
        <v>467</v>
      </c>
      <c r="C1065" t="s">
        <v>336</v>
      </c>
      <c r="D1065">
        <v>1</v>
      </c>
      <c r="E1065">
        <v>2</v>
      </c>
      <c r="F1065">
        <v>3</v>
      </c>
      <c r="G1065">
        <v>4</v>
      </c>
      <c r="H1065">
        <v>0</v>
      </c>
      <c r="I1065"/>
      <c r="J1065"/>
      <c r="K1065">
        <v>1</v>
      </c>
      <c r="L1065"/>
      <c r="M1065"/>
      <c r="N1065">
        <v>2</v>
      </c>
      <c r="O1065">
        <v>15</v>
      </c>
      <c r="P1065">
        <v>3</v>
      </c>
      <c r="Q1065">
        <v>9</v>
      </c>
    </row>
    <row r="1066" spans="1:17" ht="15.95" customHeight="1" x14ac:dyDescent="0.2">
      <c r="A1066" t="s">
        <v>841</v>
      </c>
      <c r="B1066" t="s">
        <v>501</v>
      </c>
      <c r="C1066" t="s">
        <v>349</v>
      </c>
      <c r="D1066">
        <v>2</v>
      </c>
      <c r="E1066">
        <v>3</v>
      </c>
      <c r="F1066">
        <v>3</v>
      </c>
      <c r="G1066">
        <v>4</v>
      </c>
      <c r="H1066">
        <v>0</v>
      </c>
      <c r="I1066"/>
      <c r="J1066"/>
      <c r="K1066"/>
      <c r="L1066"/>
      <c r="M1066"/>
      <c r="N1066">
        <v>2</v>
      </c>
      <c r="O1066">
        <v>1</v>
      </c>
      <c r="P1066">
        <v>14</v>
      </c>
      <c r="Q1066">
        <v>16</v>
      </c>
    </row>
    <row r="1067" spans="1:17" ht="15.95" customHeight="1" x14ac:dyDescent="0.2">
      <c r="A1067" t="s">
        <v>553</v>
      </c>
      <c r="B1067" t="s">
        <v>67</v>
      </c>
      <c r="C1067" t="s">
        <v>336</v>
      </c>
      <c r="D1067">
        <v>6</v>
      </c>
      <c r="E1067">
        <v>9</v>
      </c>
      <c r="F1067">
        <v>3</v>
      </c>
      <c r="G1067">
        <v>4</v>
      </c>
      <c r="H1067">
        <v>0</v>
      </c>
      <c r="I1067"/>
      <c r="J1067">
        <v>1</v>
      </c>
      <c r="K1067"/>
      <c r="L1067"/>
      <c r="M1067"/>
      <c r="N1067">
        <v>2</v>
      </c>
      <c r="O1067">
        <v>21</v>
      </c>
      <c r="P1067">
        <v>10</v>
      </c>
      <c r="Q1067">
        <v>6</v>
      </c>
    </row>
    <row r="1068" spans="1:17" ht="15.95" customHeight="1" x14ac:dyDescent="0.2">
      <c r="A1068" t="s">
        <v>1420</v>
      </c>
      <c r="B1068" t="s">
        <v>174</v>
      </c>
      <c r="C1068" t="s">
        <v>355</v>
      </c>
      <c r="D1068">
        <v>1</v>
      </c>
      <c r="E1068">
        <v>1</v>
      </c>
      <c r="F1068">
        <v>3</v>
      </c>
      <c r="G1068">
        <v>4</v>
      </c>
      <c r="H1068">
        <v>0</v>
      </c>
      <c r="I1068"/>
      <c r="J1068"/>
      <c r="K1068"/>
      <c r="L1068"/>
      <c r="M1068"/>
      <c r="N1068">
        <v>4</v>
      </c>
      <c r="O1068">
        <v>4</v>
      </c>
      <c r="P1068">
        <v>6</v>
      </c>
      <c r="Q1068">
        <v>4</v>
      </c>
    </row>
    <row r="1069" spans="1:17" ht="15.95" customHeight="1" x14ac:dyDescent="0.2">
      <c r="A1069" t="s">
        <v>922</v>
      </c>
      <c r="B1069" t="s">
        <v>67</v>
      </c>
      <c r="C1069" t="s">
        <v>336</v>
      </c>
      <c r="D1069">
        <v>0</v>
      </c>
      <c r="E1069">
        <v>3</v>
      </c>
      <c r="F1069">
        <v>3</v>
      </c>
      <c r="G1069">
        <v>4</v>
      </c>
      <c r="H1069">
        <v>0</v>
      </c>
      <c r="I1069"/>
      <c r="J1069">
        <v>1</v>
      </c>
      <c r="K1069"/>
      <c r="L1069"/>
      <c r="M1069"/>
      <c r="N1069"/>
      <c r="O1069">
        <v>26</v>
      </c>
      <c r="P1069">
        <v>9</v>
      </c>
      <c r="Q1069">
        <v>15</v>
      </c>
    </row>
    <row r="1070" spans="1:17" ht="15.95" customHeight="1" x14ac:dyDescent="0.2">
      <c r="A1070" t="s">
        <v>1188</v>
      </c>
      <c r="B1070" t="s">
        <v>150</v>
      </c>
      <c r="C1070" t="s">
        <v>372</v>
      </c>
      <c r="D1070">
        <v>6</v>
      </c>
      <c r="E1070">
        <v>1</v>
      </c>
      <c r="F1070">
        <v>3</v>
      </c>
      <c r="G1070">
        <v>4</v>
      </c>
      <c r="H1070">
        <v>0</v>
      </c>
      <c r="I1070"/>
      <c r="J1070"/>
      <c r="K1070"/>
      <c r="L1070"/>
      <c r="M1070"/>
      <c r="N1070">
        <v>10</v>
      </c>
      <c r="O1070">
        <v>2</v>
      </c>
      <c r="P1070">
        <v>5</v>
      </c>
      <c r="Q1070">
        <v>25</v>
      </c>
    </row>
    <row r="1071" spans="1:17" ht="15.95" customHeight="1" x14ac:dyDescent="0.2">
      <c r="A1071" t="s">
        <v>879</v>
      </c>
      <c r="B1071" t="s">
        <v>310</v>
      </c>
      <c r="C1071" t="s">
        <v>346</v>
      </c>
      <c r="D1071">
        <v>1</v>
      </c>
      <c r="E1071">
        <v>3</v>
      </c>
      <c r="F1071">
        <v>2</v>
      </c>
      <c r="G1071">
        <v>4</v>
      </c>
      <c r="H1071">
        <v>0</v>
      </c>
      <c r="I1071"/>
      <c r="J1071"/>
      <c r="K1071"/>
      <c r="L1071"/>
      <c r="M1071"/>
      <c r="N1071">
        <v>1</v>
      </c>
      <c r="O1071">
        <v>2</v>
      </c>
      <c r="P1071">
        <v>6</v>
      </c>
      <c r="Q1071">
        <v>5</v>
      </c>
    </row>
    <row r="1072" spans="1:17" ht="15.95" customHeight="1" x14ac:dyDescent="0.2">
      <c r="A1072" t="s">
        <v>1459</v>
      </c>
      <c r="B1072" t="s">
        <v>438</v>
      </c>
      <c r="C1072" t="s">
        <v>336</v>
      </c>
      <c r="D1072">
        <v>1</v>
      </c>
      <c r="E1072">
        <v>1</v>
      </c>
      <c r="F1072">
        <v>2</v>
      </c>
      <c r="G1072">
        <v>4</v>
      </c>
      <c r="H1072">
        <v>0</v>
      </c>
      <c r="I1072"/>
      <c r="J1072"/>
      <c r="K1072"/>
      <c r="L1072"/>
      <c r="M1072"/>
      <c r="N1072">
        <v>1</v>
      </c>
      <c r="O1072">
        <v>1</v>
      </c>
      <c r="P1072">
        <v>4</v>
      </c>
      <c r="Q1072">
        <v>32</v>
      </c>
    </row>
    <row r="1073" spans="1:17" ht="15.95" customHeight="1" x14ac:dyDescent="0.2">
      <c r="A1073" t="s">
        <v>2192</v>
      </c>
      <c r="B1073" t="s">
        <v>158</v>
      </c>
      <c r="C1073" t="s">
        <v>363</v>
      </c>
      <c r="D1073">
        <v>1</v>
      </c>
      <c r="E1073">
        <v>0</v>
      </c>
      <c r="F1073">
        <v>2</v>
      </c>
      <c r="G1073">
        <v>4</v>
      </c>
      <c r="H1073">
        <v>0</v>
      </c>
      <c r="I1073"/>
      <c r="J1073"/>
      <c r="K1073"/>
      <c r="L1073"/>
      <c r="M1073"/>
      <c r="N1073">
        <v>1</v>
      </c>
      <c r="O1073"/>
      <c r="P1073">
        <v>2</v>
      </c>
      <c r="Q1073">
        <v>8</v>
      </c>
    </row>
    <row r="1074" spans="1:17" ht="15.95" customHeight="1" x14ac:dyDescent="0.2">
      <c r="A1074" t="s">
        <v>623</v>
      </c>
      <c r="B1074" t="s">
        <v>74</v>
      </c>
      <c r="C1074" t="s">
        <v>343</v>
      </c>
      <c r="D1074">
        <v>6</v>
      </c>
      <c r="E1074">
        <v>6</v>
      </c>
      <c r="F1074">
        <v>2</v>
      </c>
      <c r="G1074">
        <v>4</v>
      </c>
      <c r="H1074">
        <v>0</v>
      </c>
      <c r="I1074"/>
      <c r="J1074"/>
      <c r="K1074"/>
      <c r="L1074"/>
      <c r="M1074"/>
      <c r="N1074">
        <v>5</v>
      </c>
      <c r="O1074">
        <v>7</v>
      </c>
      <c r="P1074">
        <v>3</v>
      </c>
      <c r="Q1074">
        <v>6</v>
      </c>
    </row>
    <row r="1075" spans="1:17" ht="15.95" customHeight="1" x14ac:dyDescent="0.2">
      <c r="A1075" t="s">
        <v>1295</v>
      </c>
      <c r="B1075" t="s">
        <v>258</v>
      </c>
      <c r="C1075" t="s">
        <v>345</v>
      </c>
      <c r="D1075">
        <v>2</v>
      </c>
      <c r="E1075">
        <v>0</v>
      </c>
      <c r="F1075">
        <v>1</v>
      </c>
      <c r="G1075">
        <v>4</v>
      </c>
      <c r="H1075">
        <v>0</v>
      </c>
      <c r="I1075"/>
      <c r="J1075"/>
      <c r="K1075"/>
      <c r="L1075">
        <v>1</v>
      </c>
      <c r="M1075"/>
      <c r="N1075">
        <v>1</v>
      </c>
      <c r="O1075"/>
      <c r="P1075">
        <v>4</v>
      </c>
      <c r="Q1075">
        <v>19</v>
      </c>
    </row>
    <row r="1076" spans="1:17" ht="15.95" customHeight="1" x14ac:dyDescent="0.2">
      <c r="A1076" t="s">
        <v>1581</v>
      </c>
      <c r="B1076" t="s">
        <v>150</v>
      </c>
      <c r="C1076" t="s">
        <v>372</v>
      </c>
      <c r="D1076">
        <v>0</v>
      </c>
      <c r="E1076">
        <v>1</v>
      </c>
      <c r="F1076">
        <v>1</v>
      </c>
      <c r="G1076">
        <v>4</v>
      </c>
      <c r="H1076">
        <v>0</v>
      </c>
      <c r="I1076"/>
      <c r="J1076"/>
      <c r="K1076"/>
      <c r="L1076"/>
      <c r="M1076"/>
      <c r="N1076"/>
      <c r="O1076">
        <v>1</v>
      </c>
      <c r="P1076">
        <v>13</v>
      </c>
      <c r="Q1076">
        <v>13</v>
      </c>
    </row>
    <row r="1077" spans="1:17" ht="15.95" customHeight="1" x14ac:dyDescent="0.2">
      <c r="A1077" t="s">
        <v>2562</v>
      </c>
      <c r="B1077" t="s">
        <v>319</v>
      </c>
      <c r="C1077" t="s">
        <v>349</v>
      </c>
      <c r="D1077">
        <v>0</v>
      </c>
      <c r="E1077">
        <v>0</v>
      </c>
      <c r="F1077">
        <v>1</v>
      </c>
      <c r="G1077">
        <v>4</v>
      </c>
      <c r="H1077">
        <v>0</v>
      </c>
      <c r="I1077"/>
      <c r="J1077"/>
      <c r="K1077"/>
      <c r="L1077"/>
      <c r="M1077"/>
      <c r="N1077"/>
      <c r="O1077"/>
      <c r="P1077">
        <v>1</v>
      </c>
      <c r="Q1077">
        <v>11</v>
      </c>
    </row>
    <row r="1078" spans="1:17" ht="15.95" customHeight="1" x14ac:dyDescent="0.2">
      <c r="A1078" t="s">
        <v>649</v>
      </c>
      <c r="B1078" t="s">
        <v>374</v>
      </c>
      <c r="C1078" t="s">
        <v>336</v>
      </c>
      <c r="D1078">
        <v>0</v>
      </c>
      <c r="E1078">
        <v>6</v>
      </c>
      <c r="F1078">
        <v>1</v>
      </c>
      <c r="G1078">
        <v>4</v>
      </c>
      <c r="H1078">
        <v>0</v>
      </c>
      <c r="I1078"/>
      <c r="J1078"/>
      <c r="K1078"/>
      <c r="L1078"/>
      <c r="M1078"/>
      <c r="N1078"/>
      <c r="O1078">
        <v>12</v>
      </c>
      <c r="P1078">
        <v>2</v>
      </c>
      <c r="Q1078">
        <v>8</v>
      </c>
    </row>
    <row r="1079" spans="1:17" ht="15.95" customHeight="1" x14ac:dyDescent="0.2">
      <c r="A1079" t="s">
        <v>1998</v>
      </c>
      <c r="B1079" t="s">
        <v>307</v>
      </c>
      <c r="C1079" t="s">
        <v>338</v>
      </c>
      <c r="D1079">
        <v>1</v>
      </c>
      <c r="E1079">
        <v>0</v>
      </c>
      <c r="F1079">
        <v>1</v>
      </c>
      <c r="G1079">
        <v>4</v>
      </c>
      <c r="H1079">
        <v>0</v>
      </c>
      <c r="I1079">
        <v>1</v>
      </c>
      <c r="J1079"/>
      <c r="K1079"/>
      <c r="L1079">
        <v>1</v>
      </c>
      <c r="M1079"/>
      <c r="N1079">
        <v>3</v>
      </c>
      <c r="O1079"/>
      <c r="P1079">
        <v>5</v>
      </c>
      <c r="Q1079">
        <v>11</v>
      </c>
    </row>
    <row r="1080" spans="1:17" ht="15.95" customHeight="1" x14ac:dyDescent="0.2">
      <c r="A1080" t="s">
        <v>884</v>
      </c>
      <c r="B1080" t="s">
        <v>177</v>
      </c>
      <c r="C1080" t="s">
        <v>345</v>
      </c>
      <c r="D1080">
        <v>1</v>
      </c>
      <c r="E1080">
        <v>3</v>
      </c>
      <c r="F1080">
        <v>1</v>
      </c>
      <c r="G1080">
        <v>4</v>
      </c>
      <c r="H1080">
        <v>0</v>
      </c>
      <c r="I1080"/>
      <c r="J1080"/>
      <c r="K1080">
        <v>1</v>
      </c>
      <c r="L1080"/>
      <c r="M1080"/>
      <c r="N1080">
        <v>1</v>
      </c>
      <c r="O1080">
        <v>5</v>
      </c>
      <c r="P1080">
        <v>4</v>
      </c>
      <c r="Q1080">
        <v>19</v>
      </c>
    </row>
    <row r="1081" spans="1:17" ht="15.95" customHeight="1" x14ac:dyDescent="0.2">
      <c r="A1081" t="s">
        <v>869</v>
      </c>
      <c r="B1081" t="s">
        <v>547</v>
      </c>
      <c r="C1081" t="s">
        <v>338</v>
      </c>
      <c r="D1081">
        <v>2</v>
      </c>
      <c r="E1081">
        <v>3</v>
      </c>
      <c r="F1081">
        <v>1</v>
      </c>
      <c r="G1081">
        <v>4</v>
      </c>
      <c r="H1081">
        <v>0</v>
      </c>
      <c r="I1081"/>
      <c r="J1081"/>
      <c r="K1081"/>
      <c r="L1081"/>
      <c r="M1081"/>
      <c r="N1081">
        <v>2</v>
      </c>
      <c r="O1081">
        <v>3</v>
      </c>
      <c r="P1081">
        <v>5</v>
      </c>
      <c r="Q1081">
        <v>4</v>
      </c>
    </row>
    <row r="1082" spans="1:17" ht="15.95" customHeight="1" x14ac:dyDescent="0.2">
      <c r="A1082" t="s">
        <v>2115</v>
      </c>
      <c r="B1082" t="s">
        <v>424</v>
      </c>
      <c r="C1082" t="s">
        <v>364</v>
      </c>
      <c r="D1082">
        <v>1</v>
      </c>
      <c r="E1082">
        <v>0</v>
      </c>
      <c r="F1082">
        <v>1</v>
      </c>
      <c r="G1082">
        <v>4</v>
      </c>
      <c r="H1082">
        <v>0</v>
      </c>
      <c r="I1082"/>
      <c r="J1082"/>
      <c r="K1082"/>
      <c r="L1082"/>
      <c r="M1082"/>
      <c r="N1082">
        <v>1</v>
      </c>
      <c r="O1082"/>
      <c r="P1082">
        <v>3</v>
      </c>
      <c r="Q1082">
        <v>11</v>
      </c>
    </row>
    <row r="1083" spans="1:17" ht="15.95" customHeight="1" x14ac:dyDescent="0.2">
      <c r="A1083" t="s">
        <v>2264</v>
      </c>
      <c r="B1083" t="s">
        <v>526</v>
      </c>
      <c r="C1083" t="s">
        <v>346</v>
      </c>
      <c r="D1083">
        <v>1</v>
      </c>
      <c r="E1083">
        <v>0</v>
      </c>
      <c r="F1083">
        <v>0</v>
      </c>
      <c r="G1083">
        <v>4</v>
      </c>
      <c r="H1083">
        <v>0</v>
      </c>
      <c r="I1083"/>
      <c r="J1083"/>
      <c r="K1083"/>
      <c r="L1083"/>
      <c r="M1083"/>
      <c r="N1083">
        <v>4</v>
      </c>
      <c r="O1083"/>
      <c r="P1083"/>
      <c r="Q1083">
        <v>356</v>
      </c>
    </row>
    <row r="1084" spans="1:17" ht="15.95" customHeight="1" x14ac:dyDescent="0.2">
      <c r="A1084" t="s">
        <v>1945</v>
      </c>
      <c r="B1084" t="s">
        <v>428</v>
      </c>
      <c r="C1084" t="s">
        <v>336</v>
      </c>
      <c r="D1084">
        <v>2</v>
      </c>
      <c r="E1084">
        <v>0</v>
      </c>
      <c r="F1084">
        <v>0</v>
      </c>
      <c r="G1084">
        <v>4</v>
      </c>
      <c r="H1084">
        <v>0</v>
      </c>
      <c r="I1084"/>
      <c r="J1084"/>
      <c r="K1084"/>
      <c r="L1084"/>
      <c r="M1084"/>
      <c r="N1084">
        <v>1</v>
      </c>
      <c r="O1084"/>
      <c r="P1084"/>
      <c r="Q1084">
        <v>5</v>
      </c>
    </row>
    <row r="1085" spans="1:17" ht="15.95" customHeight="1" x14ac:dyDescent="0.2">
      <c r="A1085" t="s">
        <v>2555</v>
      </c>
      <c r="B1085" t="s">
        <v>312</v>
      </c>
      <c r="C1085" t="s">
        <v>351</v>
      </c>
      <c r="D1085">
        <v>0</v>
      </c>
      <c r="E1085">
        <v>0</v>
      </c>
      <c r="F1085">
        <v>0</v>
      </c>
      <c r="G1085">
        <v>4</v>
      </c>
      <c r="H1085">
        <v>0</v>
      </c>
      <c r="I1085"/>
      <c r="J1085"/>
      <c r="K1085"/>
      <c r="L1085"/>
      <c r="M1085"/>
      <c r="N1085"/>
      <c r="O1085"/>
      <c r="P1085"/>
      <c r="Q1085">
        <v>61</v>
      </c>
    </row>
    <row r="1086" spans="1:17" ht="15.95" customHeight="1" x14ac:dyDescent="0.2">
      <c r="A1086" t="s">
        <v>2229</v>
      </c>
      <c r="B1086" t="s">
        <v>315</v>
      </c>
      <c r="C1086" t="s">
        <v>363</v>
      </c>
      <c r="D1086">
        <v>1</v>
      </c>
      <c r="E1086">
        <v>0</v>
      </c>
      <c r="F1086">
        <v>0</v>
      </c>
      <c r="G1086">
        <v>4</v>
      </c>
      <c r="H1086">
        <v>0</v>
      </c>
      <c r="I1086"/>
      <c r="J1086"/>
      <c r="K1086"/>
      <c r="L1086"/>
      <c r="M1086"/>
      <c r="N1086">
        <v>3</v>
      </c>
      <c r="O1086"/>
      <c r="P1086"/>
      <c r="Q1086">
        <v>18</v>
      </c>
    </row>
    <row r="1087" spans="1:17" ht="15.95" customHeight="1" x14ac:dyDescent="0.2">
      <c r="A1087" t="s">
        <v>1213</v>
      </c>
      <c r="B1087" t="s">
        <v>179</v>
      </c>
      <c r="C1087" t="s">
        <v>372</v>
      </c>
      <c r="D1087">
        <v>4</v>
      </c>
      <c r="E1087">
        <v>1</v>
      </c>
      <c r="F1087">
        <v>0</v>
      </c>
      <c r="G1087">
        <v>4</v>
      </c>
      <c r="H1087">
        <v>0</v>
      </c>
      <c r="I1087"/>
      <c r="J1087"/>
      <c r="K1087"/>
      <c r="L1087"/>
      <c r="M1087"/>
      <c r="N1087">
        <v>4</v>
      </c>
      <c r="O1087">
        <v>2</v>
      </c>
      <c r="P1087"/>
      <c r="Q1087">
        <v>13</v>
      </c>
    </row>
    <row r="1088" spans="1:17" ht="15.95" customHeight="1" x14ac:dyDescent="0.2">
      <c r="A1088" t="s">
        <v>2299</v>
      </c>
      <c r="B1088" t="s">
        <v>467</v>
      </c>
      <c r="C1088" t="s">
        <v>336</v>
      </c>
      <c r="D1088">
        <v>1</v>
      </c>
      <c r="E1088">
        <v>1</v>
      </c>
      <c r="F1088">
        <v>0</v>
      </c>
      <c r="G1088">
        <v>4</v>
      </c>
      <c r="H1088">
        <v>0</v>
      </c>
      <c r="I1088"/>
      <c r="J1088"/>
      <c r="K1088"/>
      <c r="L1088"/>
      <c r="M1088"/>
      <c r="N1088">
        <v>1</v>
      </c>
      <c r="O1088">
        <v>2</v>
      </c>
      <c r="P1088"/>
      <c r="Q1088">
        <v>1</v>
      </c>
    </row>
    <row r="1089" spans="1:17" ht="15.95" customHeight="1" x14ac:dyDescent="0.2">
      <c r="A1089" t="s">
        <v>1134</v>
      </c>
      <c r="B1089" t="s">
        <v>171</v>
      </c>
      <c r="C1089" t="s">
        <v>364</v>
      </c>
      <c r="D1089">
        <v>0</v>
      </c>
      <c r="E1089">
        <v>2</v>
      </c>
      <c r="F1089">
        <v>0</v>
      </c>
      <c r="G1089">
        <v>4</v>
      </c>
      <c r="H1089">
        <v>0</v>
      </c>
      <c r="I1089"/>
      <c r="J1089">
        <v>1</v>
      </c>
      <c r="K1089"/>
      <c r="L1089"/>
      <c r="M1089"/>
      <c r="N1089"/>
      <c r="O1089">
        <v>22</v>
      </c>
      <c r="P1089"/>
      <c r="Q1089">
        <v>6</v>
      </c>
    </row>
    <row r="1090" spans="1:17" ht="15.95" customHeight="1" x14ac:dyDescent="0.2">
      <c r="A1090" t="s">
        <v>1844</v>
      </c>
      <c r="B1090" t="s">
        <v>179</v>
      </c>
      <c r="C1090" t="s">
        <v>372</v>
      </c>
      <c r="D1090">
        <v>1</v>
      </c>
      <c r="E1090">
        <v>0</v>
      </c>
      <c r="F1090">
        <v>0</v>
      </c>
      <c r="G1090">
        <v>4</v>
      </c>
      <c r="H1090">
        <v>0</v>
      </c>
      <c r="I1090"/>
      <c r="J1090"/>
      <c r="K1090"/>
      <c r="L1090">
        <v>1</v>
      </c>
      <c r="M1090"/>
      <c r="N1090">
        <v>1</v>
      </c>
      <c r="O1090"/>
      <c r="P1090"/>
      <c r="Q1090">
        <v>41</v>
      </c>
    </row>
    <row r="1091" spans="1:17" ht="15.95" customHeight="1" x14ac:dyDescent="0.2">
      <c r="A1091" t="s">
        <v>1231</v>
      </c>
      <c r="B1091" t="s">
        <v>456</v>
      </c>
      <c r="C1091" t="s">
        <v>346</v>
      </c>
      <c r="D1091">
        <v>3</v>
      </c>
      <c r="E1091">
        <v>1</v>
      </c>
      <c r="F1091">
        <v>0</v>
      </c>
      <c r="G1091">
        <v>4</v>
      </c>
      <c r="H1091">
        <v>0</v>
      </c>
      <c r="I1091"/>
      <c r="J1091"/>
      <c r="K1091"/>
      <c r="L1091"/>
      <c r="M1091"/>
      <c r="N1091">
        <v>2</v>
      </c>
      <c r="O1091">
        <v>1</v>
      </c>
      <c r="P1091"/>
      <c r="Q1091">
        <v>18</v>
      </c>
    </row>
    <row r="1092" spans="1:17" ht="15.95" customHeight="1" x14ac:dyDescent="0.2">
      <c r="A1092" t="s">
        <v>918</v>
      </c>
      <c r="B1092" t="s">
        <v>319</v>
      </c>
      <c r="C1092" t="s">
        <v>349</v>
      </c>
      <c r="D1092">
        <v>0</v>
      </c>
      <c r="E1092">
        <v>3</v>
      </c>
      <c r="F1092">
        <v>9</v>
      </c>
      <c r="G1092">
        <v>3</v>
      </c>
      <c r="H1092">
        <v>0</v>
      </c>
      <c r="I1092"/>
      <c r="J1092"/>
      <c r="K1092">
        <v>1</v>
      </c>
      <c r="L1092"/>
      <c r="M1092"/>
      <c r="N1092"/>
      <c r="O1092">
        <v>3</v>
      </c>
      <c r="P1092">
        <v>53</v>
      </c>
      <c r="Q1092">
        <v>2</v>
      </c>
    </row>
    <row r="1093" spans="1:17" ht="15.95" customHeight="1" x14ac:dyDescent="0.2">
      <c r="A1093" t="s">
        <v>658</v>
      </c>
      <c r="B1093" t="s">
        <v>428</v>
      </c>
      <c r="C1093" t="s">
        <v>336</v>
      </c>
      <c r="D1093">
        <v>6</v>
      </c>
      <c r="E1093">
        <v>5</v>
      </c>
      <c r="F1093">
        <v>6</v>
      </c>
      <c r="G1093">
        <v>3</v>
      </c>
      <c r="H1093">
        <v>0</v>
      </c>
      <c r="I1093">
        <v>1</v>
      </c>
      <c r="J1093">
        <v>1</v>
      </c>
      <c r="K1093"/>
      <c r="L1093">
        <v>1</v>
      </c>
      <c r="M1093"/>
      <c r="N1093">
        <v>8</v>
      </c>
      <c r="O1093">
        <v>17</v>
      </c>
      <c r="P1093">
        <v>24</v>
      </c>
      <c r="Q1093">
        <v>21</v>
      </c>
    </row>
    <row r="1094" spans="1:17" ht="15.95" customHeight="1" x14ac:dyDescent="0.2">
      <c r="A1094" t="s">
        <v>941</v>
      </c>
      <c r="B1094" t="s">
        <v>475</v>
      </c>
      <c r="C1094" t="s">
        <v>343</v>
      </c>
      <c r="D1094">
        <v>6</v>
      </c>
      <c r="E1094">
        <v>2</v>
      </c>
      <c r="F1094">
        <v>6</v>
      </c>
      <c r="G1094">
        <v>3</v>
      </c>
      <c r="H1094">
        <v>0</v>
      </c>
      <c r="I1094"/>
      <c r="J1094"/>
      <c r="K1094"/>
      <c r="L1094"/>
      <c r="M1094"/>
      <c r="N1094">
        <v>18</v>
      </c>
      <c r="O1094">
        <v>1</v>
      </c>
      <c r="P1094">
        <v>14</v>
      </c>
      <c r="Q1094">
        <v>3</v>
      </c>
    </row>
    <row r="1095" spans="1:17" ht="15.95" customHeight="1" x14ac:dyDescent="0.2">
      <c r="A1095" t="s">
        <v>1195</v>
      </c>
      <c r="B1095" t="s">
        <v>411</v>
      </c>
      <c r="C1095" t="s">
        <v>336</v>
      </c>
      <c r="D1095">
        <v>6</v>
      </c>
      <c r="E1095">
        <v>1</v>
      </c>
      <c r="F1095">
        <v>5</v>
      </c>
      <c r="G1095">
        <v>3</v>
      </c>
      <c r="H1095">
        <v>0</v>
      </c>
      <c r="I1095">
        <v>1</v>
      </c>
      <c r="J1095">
        <v>1</v>
      </c>
      <c r="K1095"/>
      <c r="L1095">
        <v>1</v>
      </c>
      <c r="M1095"/>
      <c r="N1095">
        <v>15</v>
      </c>
      <c r="O1095">
        <v>1</v>
      </c>
      <c r="P1095">
        <v>17</v>
      </c>
      <c r="Q1095">
        <v>17</v>
      </c>
    </row>
    <row r="1096" spans="1:17" ht="15.95" customHeight="1" x14ac:dyDescent="0.2">
      <c r="A1096" t="s">
        <v>619</v>
      </c>
      <c r="B1096" t="s">
        <v>67</v>
      </c>
      <c r="C1096" t="s">
        <v>336</v>
      </c>
      <c r="D1096">
        <v>7</v>
      </c>
      <c r="E1096">
        <v>6</v>
      </c>
      <c r="F1096">
        <v>5</v>
      </c>
      <c r="G1096">
        <v>3</v>
      </c>
      <c r="H1096">
        <v>0</v>
      </c>
      <c r="I1096"/>
      <c r="J1096">
        <v>2</v>
      </c>
      <c r="K1096">
        <v>1</v>
      </c>
      <c r="L1096"/>
      <c r="M1096"/>
      <c r="N1096">
        <v>18</v>
      </c>
      <c r="O1096">
        <v>42</v>
      </c>
      <c r="P1096">
        <v>15</v>
      </c>
      <c r="Q1096">
        <v>23</v>
      </c>
    </row>
    <row r="1097" spans="1:17" ht="15.95" customHeight="1" x14ac:dyDescent="0.2">
      <c r="A1097" t="s">
        <v>1227</v>
      </c>
      <c r="B1097" t="s">
        <v>411</v>
      </c>
      <c r="C1097" t="s">
        <v>336</v>
      </c>
      <c r="D1097">
        <v>3</v>
      </c>
      <c r="E1097">
        <v>0</v>
      </c>
      <c r="F1097">
        <v>5</v>
      </c>
      <c r="G1097">
        <v>3</v>
      </c>
      <c r="H1097">
        <v>0</v>
      </c>
      <c r="I1097"/>
      <c r="J1097"/>
      <c r="K1097">
        <v>1</v>
      </c>
      <c r="L1097"/>
      <c r="M1097"/>
      <c r="N1097">
        <v>9</v>
      </c>
      <c r="O1097"/>
      <c r="P1097">
        <v>37</v>
      </c>
      <c r="Q1097">
        <v>7</v>
      </c>
    </row>
    <row r="1098" spans="1:17" ht="15.95" customHeight="1" x14ac:dyDescent="0.2">
      <c r="A1098" t="s">
        <v>717</v>
      </c>
      <c r="B1098" t="s">
        <v>501</v>
      </c>
      <c r="C1098" t="s">
        <v>349</v>
      </c>
      <c r="D1098">
        <v>7</v>
      </c>
      <c r="E1098">
        <v>4</v>
      </c>
      <c r="F1098">
        <v>5</v>
      </c>
      <c r="G1098">
        <v>3</v>
      </c>
      <c r="H1098">
        <v>0</v>
      </c>
      <c r="I1098"/>
      <c r="J1098"/>
      <c r="K1098"/>
      <c r="L1098"/>
      <c r="M1098"/>
      <c r="N1098">
        <v>12</v>
      </c>
      <c r="O1098">
        <v>12</v>
      </c>
      <c r="P1098">
        <v>7</v>
      </c>
      <c r="Q1098">
        <v>22</v>
      </c>
    </row>
    <row r="1099" spans="1:17" ht="15.95" customHeight="1" x14ac:dyDescent="0.2">
      <c r="A1099" t="s">
        <v>1311</v>
      </c>
      <c r="B1099" t="s">
        <v>428</v>
      </c>
      <c r="C1099" t="s">
        <v>336</v>
      </c>
      <c r="D1099">
        <v>2</v>
      </c>
      <c r="E1099">
        <v>1</v>
      </c>
      <c r="F1099">
        <v>5</v>
      </c>
      <c r="G1099">
        <v>3</v>
      </c>
      <c r="H1099">
        <v>0</v>
      </c>
      <c r="I1099"/>
      <c r="J1099"/>
      <c r="K1099">
        <v>1</v>
      </c>
      <c r="L1099">
        <v>1</v>
      </c>
      <c r="M1099"/>
      <c r="N1099">
        <v>4</v>
      </c>
      <c r="O1099">
        <v>3</v>
      </c>
      <c r="P1099">
        <v>17</v>
      </c>
      <c r="Q1099">
        <v>16</v>
      </c>
    </row>
    <row r="1100" spans="1:17" ht="15.95" customHeight="1" x14ac:dyDescent="0.2">
      <c r="A1100" t="s">
        <v>595</v>
      </c>
      <c r="B1100" t="s">
        <v>126</v>
      </c>
      <c r="C1100" t="s">
        <v>336</v>
      </c>
      <c r="D1100">
        <v>4</v>
      </c>
      <c r="E1100">
        <v>7</v>
      </c>
      <c r="F1100">
        <v>4</v>
      </c>
      <c r="G1100">
        <v>3</v>
      </c>
      <c r="H1100">
        <v>0</v>
      </c>
      <c r="I1100"/>
      <c r="J1100"/>
      <c r="K1100"/>
      <c r="L1100"/>
      <c r="M1100"/>
      <c r="N1100">
        <v>5</v>
      </c>
      <c r="O1100">
        <v>12</v>
      </c>
      <c r="P1100">
        <v>8</v>
      </c>
      <c r="Q1100">
        <v>4</v>
      </c>
    </row>
    <row r="1101" spans="1:17" ht="15.95" customHeight="1" x14ac:dyDescent="0.2">
      <c r="A1101" t="s">
        <v>730</v>
      </c>
      <c r="B1101" t="s">
        <v>302</v>
      </c>
      <c r="C1101" t="s">
        <v>349</v>
      </c>
      <c r="D1101">
        <v>4</v>
      </c>
      <c r="E1101">
        <v>4</v>
      </c>
      <c r="F1101">
        <v>4</v>
      </c>
      <c r="G1101">
        <v>3</v>
      </c>
      <c r="H1101">
        <v>0</v>
      </c>
      <c r="I1101"/>
      <c r="J1101"/>
      <c r="K1101"/>
      <c r="L1101"/>
      <c r="M1101"/>
      <c r="N1101">
        <v>11</v>
      </c>
      <c r="O1101">
        <v>5</v>
      </c>
      <c r="P1101">
        <v>5</v>
      </c>
      <c r="Q1101">
        <v>12</v>
      </c>
    </row>
    <row r="1102" spans="1:17" ht="15.95" customHeight="1" x14ac:dyDescent="0.2">
      <c r="A1102" t="s">
        <v>805</v>
      </c>
      <c r="B1102" t="s">
        <v>374</v>
      </c>
      <c r="C1102" t="s">
        <v>336</v>
      </c>
      <c r="D1102">
        <v>6</v>
      </c>
      <c r="E1102">
        <v>3</v>
      </c>
      <c r="F1102">
        <v>3</v>
      </c>
      <c r="G1102">
        <v>3</v>
      </c>
      <c r="H1102">
        <v>0</v>
      </c>
      <c r="I1102"/>
      <c r="J1102"/>
      <c r="K1102"/>
      <c r="L1102">
        <v>1</v>
      </c>
      <c r="M1102"/>
      <c r="N1102">
        <v>6</v>
      </c>
      <c r="O1102">
        <v>4</v>
      </c>
      <c r="P1102">
        <v>3</v>
      </c>
      <c r="Q1102">
        <v>37</v>
      </c>
    </row>
    <row r="1103" spans="1:17" ht="15.95" customHeight="1" x14ac:dyDescent="0.2">
      <c r="A1103" t="s">
        <v>857</v>
      </c>
      <c r="B1103" t="s">
        <v>555</v>
      </c>
      <c r="C1103" t="s">
        <v>363</v>
      </c>
      <c r="D1103">
        <v>2</v>
      </c>
      <c r="E1103">
        <v>3</v>
      </c>
      <c r="F1103">
        <v>3</v>
      </c>
      <c r="G1103">
        <v>3</v>
      </c>
      <c r="H1103">
        <v>0</v>
      </c>
      <c r="I1103"/>
      <c r="J1103"/>
      <c r="K1103"/>
      <c r="L1103"/>
      <c r="M1103"/>
      <c r="N1103">
        <v>25</v>
      </c>
      <c r="O1103">
        <v>3</v>
      </c>
      <c r="P1103">
        <v>31</v>
      </c>
      <c r="Q1103">
        <v>6</v>
      </c>
    </row>
    <row r="1104" spans="1:17" ht="15.95" customHeight="1" x14ac:dyDescent="0.2">
      <c r="A1104" t="s">
        <v>1757</v>
      </c>
      <c r="B1104" t="s">
        <v>318</v>
      </c>
      <c r="C1104" t="s">
        <v>360</v>
      </c>
      <c r="D1104">
        <v>0</v>
      </c>
      <c r="E1104">
        <v>1</v>
      </c>
      <c r="F1104">
        <v>3</v>
      </c>
      <c r="G1104">
        <v>3</v>
      </c>
      <c r="H1104">
        <v>0</v>
      </c>
      <c r="I1104"/>
      <c r="J1104"/>
      <c r="K1104"/>
      <c r="L1104">
        <v>1</v>
      </c>
      <c r="M1104"/>
      <c r="N1104"/>
      <c r="O1104">
        <v>2</v>
      </c>
      <c r="P1104">
        <v>23</v>
      </c>
      <c r="Q1104">
        <v>120</v>
      </c>
    </row>
    <row r="1105" spans="1:17" ht="15.95" customHeight="1" x14ac:dyDescent="0.2">
      <c r="A1105" t="s">
        <v>654</v>
      </c>
      <c r="B1105" t="s">
        <v>258</v>
      </c>
      <c r="C1105" t="s">
        <v>345</v>
      </c>
      <c r="D1105">
        <v>9</v>
      </c>
      <c r="E1105">
        <v>5</v>
      </c>
      <c r="F1105">
        <v>3</v>
      </c>
      <c r="G1105">
        <v>3</v>
      </c>
      <c r="H1105">
        <v>0</v>
      </c>
      <c r="I1105">
        <v>5</v>
      </c>
      <c r="J1105"/>
      <c r="K1105"/>
      <c r="L1105"/>
      <c r="M1105"/>
      <c r="N1105">
        <v>105</v>
      </c>
      <c r="O1105">
        <v>58</v>
      </c>
      <c r="P1105">
        <v>5</v>
      </c>
      <c r="Q1105">
        <v>27</v>
      </c>
    </row>
    <row r="1106" spans="1:17" ht="15.95" customHeight="1" x14ac:dyDescent="0.2">
      <c r="A1106" t="s">
        <v>826</v>
      </c>
      <c r="B1106" t="s">
        <v>50</v>
      </c>
      <c r="C1106" t="s">
        <v>338</v>
      </c>
      <c r="D1106">
        <v>4</v>
      </c>
      <c r="E1106">
        <v>3</v>
      </c>
      <c r="F1106">
        <v>3</v>
      </c>
      <c r="G1106">
        <v>3</v>
      </c>
      <c r="H1106">
        <v>0</v>
      </c>
      <c r="I1106">
        <v>1</v>
      </c>
      <c r="J1106"/>
      <c r="K1106">
        <v>2</v>
      </c>
      <c r="L1106"/>
      <c r="M1106"/>
      <c r="N1106">
        <v>8</v>
      </c>
      <c r="O1106">
        <v>8</v>
      </c>
      <c r="P1106">
        <v>17</v>
      </c>
      <c r="Q1106">
        <v>3</v>
      </c>
    </row>
    <row r="1107" spans="1:17" ht="15.95" customHeight="1" x14ac:dyDescent="0.2">
      <c r="A1107" t="s">
        <v>920</v>
      </c>
      <c r="B1107" t="s">
        <v>171</v>
      </c>
      <c r="C1107" t="s">
        <v>364</v>
      </c>
      <c r="D1107">
        <v>5</v>
      </c>
      <c r="E1107">
        <v>1</v>
      </c>
      <c r="F1107">
        <v>2</v>
      </c>
      <c r="G1107">
        <v>3</v>
      </c>
      <c r="H1107">
        <v>0</v>
      </c>
      <c r="I1107"/>
      <c r="J1107"/>
      <c r="K1107"/>
      <c r="L1107"/>
      <c r="M1107"/>
      <c r="N1107">
        <v>15</v>
      </c>
      <c r="O1107">
        <v>9</v>
      </c>
      <c r="P1107">
        <v>6</v>
      </c>
      <c r="Q1107">
        <v>7</v>
      </c>
    </row>
    <row r="1108" spans="1:17" ht="15.95" customHeight="1" x14ac:dyDescent="0.2">
      <c r="A1108" t="s">
        <v>1900</v>
      </c>
      <c r="B1108" t="s">
        <v>313</v>
      </c>
      <c r="C1108" t="s">
        <v>336</v>
      </c>
      <c r="D1108">
        <v>3</v>
      </c>
      <c r="E1108">
        <v>0</v>
      </c>
      <c r="F1108">
        <v>2</v>
      </c>
      <c r="G1108">
        <v>3</v>
      </c>
      <c r="H1108">
        <v>0</v>
      </c>
      <c r="I1108"/>
      <c r="J1108"/>
      <c r="K1108"/>
      <c r="L1108"/>
      <c r="M1108"/>
      <c r="N1108">
        <v>22</v>
      </c>
      <c r="O1108"/>
      <c r="P1108">
        <v>6</v>
      </c>
      <c r="Q1108">
        <v>11</v>
      </c>
    </row>
    <row r="1109" spans="1:17" ht="15.95" customHeight="1" x14ac:dyDescent="0.2">
      <c r="A1109" t="s">
        <v>1389</v>
      </c>
      <c r="B1109" t="s">
        <v>173</v>
      </c>
      <c r="C1109" t="s">
        <v>378</v>
      </c>
      <c r="D1109">
        <v>1</v>
      </c>
      <c r="E1109">
        <v>0</v>
      </c>
      <c r="F1109">
        <v>2</v>
      </c>
      <c r="G1109">
        <v>3</v>
      </c>
      <c r="H1109">
        <v>0</v>
      </c>
      <c r="I1109"/>
      <c r="J1109"/>
      <c r="K1109"/>
      <c r="L1109"/>
      <c r="M1109"/>
      <c r="N1109">
        <v>5</v>
      </c>
      <c r="O1109"/>
      <c r="P1109">
        <v>7</v>
      </c>
      <c r="Q1109">
        <v>12</v>
      </c>
    </row>
    <row r="1110" spans="1:17" ht="15.95" customHeight="1" x14ac:dyDescent="0.2">
      <c r="A1110" t="s">
        <v>756</v>
      </c>
      <c r="B1110" t="s">
        <v>275</v>
      </c>
      <c r="C1110" t="s">
        <v>349</v>
      </c>
      <c r="D1110">
        <v>2</v>
      </c>
      <c r="E1110">
        <v>4</v>
      </c>
      <c r="F1110">
        <v>2</v>
      </c>
      <c r="G1110">
        <v>3</v>
      </c>
      <c r="H1110">
        <v>0</v>
      </c>
      <c r="I1110"/>
      <c r="J1110"/>
      <c r="K1110"/>
      <c r="L1110"/>
      <c r="M1110"/>
      <c r="N1110">
        <v>28</v>
      </c>
      <c r="O1110">
        <v>11</v>
      </c>
      <c r="P1110">
        <v>3</v>
      </c>
      <c r="Q1110">
        <v>7</v>
      </c>
    </row>
    <row r="1111" spans="1:17" ht="15.95" customHeight="1" x14ac:dyDescent="0.2">
      <c r="A1111" t="s">
        <v>1776</v>
      </c>
      <c r="B1111" t="s">
        <v>314</v>
      </c>
      <c r="C1111" t="s">
        <v>360</v>
      </c>
      <c r="D1111">
        <v>0</v>
      </c>
      <c r="E1111">
        <v>1</v>
      </c>
      <c r="F1111">
        <v>2</v>
      </c>
      <c r="G1111">
        <v>3</v>
      </c>
      <c r="H1111">
        <v>0</v>
      </c>
      <c r="I1111"/>
      <c r="J1111"/>
      <c r="K1111"/>
      <c r="L1111"/>
      <c r="M1111"/>
      <c r="N1111"/>
      <c r="O1111">
        <v>0</v>
      </c>
      <c r="P1111">
        <v>3</v>
      </c>
      <c r="Q1111">
        <v>3</v>
      </c>
    </row>
    <row r="1112" spans="1:17" ht="15.95" customHeight="1" x14ac:dyDescent="0.2">
      <c r="A1112" t="s">
        <v>2174</v>
      </c>
      <c r="B1112" t="s">
        <v>319</v>
      </c>
      <c r="C1112" t="s">
        <v>349</v>
      </c>
      <c r="D1112">
        <v>1</v>
      </c>
      <c r="E1112">
        <v>0</v>
      </c>
      <c r="F1112">
        <v>2</v>
      </c>
      <c r="G1112">
        <v>3</v>
      </c>
      <c r="H1112">
        <v>0</v>
      </c>
      <c r="I1112"/>
      <c r="J1112"/>
      <c r="K1112">
        <v>1</v>
      </c>
      <c r="L1112">
        <v>1</v>
      </c>
      <c r="M1112"/>
      <c r="N1112">
        <v>0</v>
      </c>
      <c r="O1112"/>
      <c r="P1112">
        <v>6</v>
      </c>
      <c r="Q1112">
        <v>15</v>
      </c>
    </row>
    <row r="1113" spans="1:17" ht="15.95" customHeight="1" x14ac:dyDescent="0.2">
      <c r="A1113" t="s">
        <v>2285</v>
      </c>
      <c r="B1113" t="s">
        <v>67</v>
      </c>
      <c r="C1113" t="s">
        <v>336</v>
      </c>
      <c r="D1113">
        <v>1</v>
      </c>
      <c r="E1113">
        <v>0</v>
      </c>
      <c r="F1113">
        <v>2</v>
      </c>
      <c r="G1113">
        <v>3</v>
      </c>
      <c r="H1113">
        <v>0</v>
      </c>
      <c r="I1113"/>
      <c r="J1113"/>
      <c r="K1113"/>
      <c r="L1113"/>
      <c r="M1113"/>
      <c r="N1113">
        <v>0</v>
      </c>
      <c r="O1113"/>
      <c r="P1113">
        <v>3</v>
      </c>
      <c r="Q1113">
        <v>4</v>
      </c>
    </row>
    <row r="1114" spans="1:17" ht="15.95" customHeight="1" x14ac:dyDescent="0.2">
      <c r="A1114" t="s">
        <v>2343</v>
      </c>
      <c r="B1114" t="s">
        <v>456</v>
      </c>
      <c r="C1114" t="s">
        <v>346</v>
      </c>
      <c r="D1114">
        <v>1</v>
      </c>
      <c r="E1114">
        <v>0</v>
      </c>
      <c r="F1114">
        <v>2</v>
      </c>
      <c r="G1114">
        <v>3</v>
      </c>
      <c r="H1114">
        <v>0</v>
      </c>
      <c r="I1114"/>
      <c r="J1114"/>
      <c r="K1114"/>
      <c r="L1114"/>
      <c r="M1114"/>
      <c r="N1114">
        <v>1</v>
      </c>
      <c r="O1114"/>
      <c r="P1114">
        <v>1</v>
      </c>
      <c r="Q1114">
        <v>3</v>
      </c>
    </row>
    <row r="1115" spans="1:17" ht="15.95" customHeight="1" x14ac:dyDescent="0.2">
      <c r="A1115" t="s">
        <v>862</v>
      </c>
      <c r="B1115" t="s">
        <v>173</v>
      </c>
      <c r="C1115" t="s">
        <v>378</v>
      </c>
      <c r="D1115">
        <v>2</v>
      </c>
      <c r="E1115">
        <v>3</v>
      </c>
      <c r="F1115">
        <v>2</v>
      </c>
      <c r="G1115">
        <v>3</v>
      </c>
      <c r="H1115">
        <v>0</v>
      </c>
      <c r="I1115"/>
      <c r="J1115"/>
      <c r="K1115"/>
      <c r="L1115"/>
      <c r="M1115"/>
      <c r="N1115">
        <v>15</v>
      </c>
      <c r="O1115">
        <v>2</v>
      </c>
      <c r="P1115">
        <v>26</v>
      </c>
      <c r="Q1115">
        <v>3</v>
      </c>
    </row>
    <row r="1116" spans="1:17" ht="15.95" customHeight="1" x14ac:dyDescent="0.2">
      <c r="A1116" t="s">
        <v>1958</v>
      </c>
      <c r="B1116" t="s">
        <v>179</v>
      </c>
      <c r="C1116" t="s">
        <v>372</v>
      </c>
      <c r="D1116">
        <v>2</v>
      </c>
      <c r="E1116">
        <v>0</v>
      </c>
      <c r="F1116">
        <v>2</v>
      </c>
      <c r="G1116">
        <v>3</v>
      </c>
      <c r="H1116">
        <v>0</v>
      </c>
      <c r="I1116"/>
      <c r="J1116"/>
      <c r="K1116"/>
      <c r="L1116"/>
      <c r="M1116"/>
      <c r="N1116">
        <v>2</v>
      </c>
      <c r="O1116"/>
      <c r="P1116">
        <v>2</v>
      </c>
      <c r="Q1116">
        <v>6</v>
      </c>
    </row>
    <row r="1117" spans="1:17" ht="15.95" customHeight="1" x14ac:dyDescent="0.2">
      <c r="A1117" t="s">
        <v>2162</v>
      </c>
      <c r="B1117" t="s">
        <v>171</v>
      </c>
      <c r="C1117" t="s">
        <v>364</v>
      </c>
      <c r="D1117">
        <v>1</v>
      </c>
      <c r="E1117">
        <v>0</v>
      </c>
      <c r="F1117">
        <v>2</v>
      </c>
      <c r="G1117">
        <v>3</v>
      </c>
      <c r="H1117">
        <v>0</v>
      </c>
      <c r="I1117"/>
      <c r="J1117"/>
      <c r="K1117"/>
      <c r="L1117"/>
      <c r="M1117"/>
      <c r="N1117">
        <v>5</v>
      </c>
      <c r="O1117"/>
      <c r="P1117">
        <v>17</v>
      </c>
      <c r="Q1117">
        <v>18</v>
      </c>
    </row>
    <row r="1118" spans="1:17" ht="15.95" customHeight="1" x14ac:dyDescent="0.2">
      <c r="A1118" t="s">
        <v>1019</v>
      </c>
      <c r="B1118" t="s">
        <v>179</v>
      </c>
      <c r="C1118" t="s">
        <v>372</v>
      </c>
      <c r="D1118">
        <v>3</v>
      </c>
      <c r="E1118">
        <v>2</v>
      </c>
      <c r="F1118">
        <v>2</v>
      </c>
      <c r="G1118">
        <v>3</v>
      </c>
      <c r="H1118">
        <v>0</v>
      </c>
      <c r="I1118"/>
      <c r="J1118"/>
      <c r="K1118"/>
      <c r="L1118"/>
      <c r="M1118"/>
      <c r="N1118">
        <v>0</v>
      </c>
      <c r="O1118">
        <v>2</v>
      </c>
      <c r="P1118">
        <v>2</v>
      </c>
      <c r="Q1118">
        <v>3</v>
      </c>
    </row>
    <row r="1119" spans="1:17" ht="15.95" customHeight="1" x14ac:dyDescent="0.2">
      <c r="A1119" t="s">
        <v>1369</v>
      </c>
      <c r="B1119" t="s">
        <v>240</v>
      </c>
      <c r="C1119" t="s">
        <v>336</v>
      </c>
      <c r="D1119">
        <v>1</v>
      </c>
      <c r="E1119">
        <v>1</v>
      </c>
      <c r="F1119">
        <v>2</v>
      </c>
      <c r="G1119">
        <v>3</v>
      </c>
      <c r="H1119">
        <v>0</v>
      </c>
      <c r="I1119"/>
      <c r="J1119"/>
      <c r="K1119"/>
      <c r="L1119">
        <v>1</v>
      </c>
      <c r="M1119"/>
      <c r="N1119">
        <v>0</v>
      </c>
      <c r="O1119">
        <v>1</v>
      </c>
      <c r="P1119">
        <v>6</v>
      </c>
      <c r="Q1119">
        <v>36</v>
      </c>
    </row>
    <row r="1120" spans="1:17" ht="15.95" customHeight="1" x14ac:dyDescent="0.2">
      <c r="A1120" t="s">
        <v>761</v>
      </c>
      <c r="B1120" t="s">
        <v>320</v>
      </c>
      <c r="C1120" t="s">
        <v>351</v>
      </c>
      <c r="D1120">
        <v>2</v>
      </c>
      <c r="E1120">
        <v>4</v>
      </c>
      <c r="F1120">
        <v>2</v>
      </c>
      <c r="G1120">
        <v>3</v>
      </c>
      <c r="H1120">
        <v>0</v>
      </c>
      <c r="I1120"/>
      <c r="J1120"/>
      <c r="K1120"/>
      <c r="L1120"/>
      <c r="M1120"/>
      <c r="N1120">
        <v>9</v>
      </c>
      <c r="O1120">
        <v>6</v>
      </c>
      <c r="P1120">
        <v>3</v>
      </c>
      <c r="Q1120">
        <v>7</v>
      </c>
    </row>
    <row r="1121" spans="1:17" ht="15.95" customHeight="1" x14ac:dyDescent="0.2">
      <c r="A1121" t="s">
        <v>1352</v>
      </c>
      <c r="B1121" t="s">
        <v>307</v>
      </c>
      <c r="C1121" t="s">
        <v>338</v>
      </c>
      <c r="D1121">
        <v>1</v>
      </c>
      <c r="E1121">
        <v>1</v>
      </c>
      <c r="F1121">
        <v>2</v>
      </c>
      <c r="G1121">
        <v>3</v>
      </c>
      <c r="H1121">
        <v>0</v>
      </c>
      <c r="I1121"/>
      <c r="J1121"/>
      <c r="K1121">
        <v>1</v>
      </c>
      <c r="L1121"/>
      <c r="M1121"/>
      <c r="N1121">
        <v>6</v>
      </c>
      <c r="O1121">
        <v>1</v>
      </c>
      <c r="P1121">
        <v>4</v>
      </c>
      <c r="Q1121">
        <v>25</v>
      </c>
    </row>
    <row r="1122" spans="1:17" ht="15.95" customHeight="1" x14ac:dyDescent="0.2">
      <c r="A1122" t="s">
        <v>1042</v>
      </c>
      <c r="B1122" t="s">
        <v>315</v>
      </c>
      <c r="C1122" t="s">
        <v>363</v>
      </c>
      <c r="D1122">
        <v>1</v>
      </c>
      <c r="E1122">
        <v>2</v>
      </c>
      <c r="F1122">
        <v>2</v>
      </c>
      <c r="G1122">
        <v>3</v>
      </c>
      <c r="H1122">
        <v>0</v>
      </c>
      <c r="I1122"/>
      <c r="J1122"/>
      <c r="K1122"/>
      <c r="L1122">
        <v>1</v>
      </c>
      <c r="M1122"/>
      <c r="N1122">
        <v>4</v>
      </c>
      <c r="O1122">
        <v>5</v>
      </c>
      <c r="P1122">
        <v>4</v>
      </c>
      <c r="Q1122">
        <v>133</v>
      </c>
    </row>
    <row r="1123" spans="1:17" ht="15.95" customHeight="1" x14ac:dyDescent="0.2">
      <c r="A1123" t="s">
        <v>2815</v>
      </c>
      <c r="B1123" t="s">
        <v>158</v>
      </c>
      <c r="C1123" t="s">
        <v>363</v>
      </c>
      <c r="D1123">
        <v>0</v>
      </c>
      <c r="E1123">
        <v>0</v>
      </c>
      <c r="F1123">
        <v>1</v>
      </c>
      <c r="G1123">
        <v>3</v>
      </c>
      <c r="H1123">
        <v>0</v>
      </c>
      <c r="I1123"/>
      <c r="J1123"/>
      <c r="K1123"/>
      <c r="L1123">
        <v>2</v>
      </c>
      <c r="M1123"/>
      <c r="N1123"/>
      <c r="O1123"/>
      <c r="P1123">
        <v>3</v>
      </c>
      <c r="Q1123">
        <v>87</v>
      </c>
    </row>
    <row r="1124" spans="1:17" ht="15.95" customHeight="1" x14ac:dyDescent="0.2">
      <c r="A1124" t="s">
        <v>2622</v>
      </c>
      <c r="B1124" t="s">
        <v>449</v>
      </c>
      <c r="C1124" t="s">
        <v>338</v>
      </c>
      <c r="D1124">
        <v>0</v>
      </c>
      <c r="E1124">
        <v>0</v>
      </c>
      <c r="F1124">
        <v>1</v>
      </c>
      <c r="G1124">
        <v>3</v>
      </c>
      <c r="H1124">
        <v>0</v>
      </c>
      <c r="I1124"/>
      <c r="J1124"/>
      <c r="K1124"/>
      <c r="L1124"/>
      <c r="M1124"/>
      <c r="N1124"/>
      <c r="O1124"/>
      <c r="P1124">
        <v>1</v>
      </c>
      <c r="Q1124">
        <v>16</v>
      </c>
    </row>
    <row r="1125" spans="1:17" ht="15.95" customHeight="1" x14ac:dyDescent="0.2">
      <c r="A1125" t="s">
        <v>1615</v>
      </c>
      <c r="B1125" t="s">
        <v>74</v>
      </c>
      <c r="C1125" t="s">
        <v>343</v>
      </c>
      <c r="D1125">
        <v>0</v>
      </c>
      <c r="E1125">
        <v>1</v>
      </c>
      <c r="F1125">
        <v>1</v>
      </c>
      <c r="G1125">
        <v>3</v>
      </c>
      <c r="H1125">
        <v>0</v>
      </c>
      <c r="I1125"/>
      <c r="J1125"/>
      <c r="K1125"/>
      <c r="L1125"/>
      <c r="M1125"/>
      <c r="N1125"/>
      <c r="O1125">
        <v>3</v>
      </c>
      <c r="P1125">
        <v>1</v>
      </c>
      <c r="Q1125">
        <v>3</v>
      </c>
    </row>
    <row r="1126" spans="1:17" ht="15.95" customHeight="1" x14ac:dyDescent="0.2">
      <c r="A1126" t="s">
        <v>1545</v>
      </c>
      <c r="B1126" t="s">
        <v>315</v>
      </c>
      <c r="C1126" t="s">
        <v>363</v>
      </c>
      <c r="D1126">
        <v>0</v>
      </c>
      <c r="E1126">
        <v>1</v>
      </c>
      <c r="F1126">
        <v>1</v>
      </c>
      <c r="G1126">
        <v>3</v>
      </c>
      <c r="H1126">
        <v>0</v>
      </c>
      <c r="I1126"/>
      <c r="J1126"/>
      <c r="K1126"/>
      <c r="L1126"/>
      <c r="M1126"/>
      <c r="N1126"/>
      <c r="O1126">
        <v>14</v>
      </c>
      <c r="P1126">
        <v>2</v>
      </c>
      <c r="Q1126">
        <v>5</v>
      </c>
    </row>
    <row r="1127" spans="1:17" ht="15.95" customHeight="1" x14ac:dyDescent="0.2">
      <c r="A1127" t="s">
        <v>1468</v>
      </c>
      <c r="B1127" t="s">
        <v>307</v>
      </c>
      <c r="C1127" t="s">
        <v>338</v>
      </c>
      <c r="D1127">
        <v>1</v>
      </c>
      <c r="E1127">
        <v>1</v>
      </c>
      <c r="F1127">
        <v>1</v>
      </c>
      <c r="G1127">
        <v>3</v>
      </c>
      <c r="H1127">
        <v>0</v>
      </c>
      <c r="I1127">
        <v>1</v>
      </c>
      <c r="J1127"/>
      <c r="K1127"/>
      <c r="L1127"/>
      <c r="M1127"/>
      <c r="N1127">
        <v>1</v>
      </c>
      <c r="O1127">
        <v>1</v>
      </c>
      <c r="P1127">
        <v>1</v>
      </c>
      <c r="Q1127">
        <v>28</v>
      </c>
    </row>
    <row r="1128" spans="1:17" ht="15.95" customHeight="1" x14ac:dyDescent="0.2">
      <c r="A1128" t="s">
        <v>2120</v>
      </c>
      <c r="B1128" t="s">
        <v>179</v>
      </c>
      <c r="C1128" t="s">
        <v>372</v>
      </c>
      <c r="D1128">
        <v>1</v>
      </c>
      <c r="E1128">
        <v>0</v>
      </c>
      <c r="F1128">
        <v>1</v>
      </c>
      <c r="G1128">
        <v>3</v>
      </c>
      <c r="H1128">
        <v>0</v>
      </c>
      <c r="I1128"/>
      <c r="J1128"/>
      <c r="K1128"/>
      <c r="L1128">
        <v>1</v>
      </c>
      <c r="M1128"/>
      <c r="N1128">
        <v>1</v>
      </c>
      <c r="O1128"/>
      <c r="P1128">
        <v>2</v>
      </c>
      <c r="Q1128">
        <v>86</v>
      </c>
    </row>
    <row r="1129" spans="1:17" ht="15.95" customHeight="1" x14ac:dyDescent="0.2">
      <c r="A1129" t="s">
        <v>1410</v>
      </c>
      <c r="B1129" t="s">
        <v>431</v>
      </c>
      <c r="C1129" t="s">
        <v>349</v>
      </c>
      <c r="D1129">
        <v>0</v>
      </c>
      <c r="E1129">
        <v>0</v>
      </c>
      <c r="F1129">
        <v>1</v>
      </c>
      <c r="G1129">
        <v>3</v>
      </c>
      <c r="H1129">
        <v>0</v>
      </c>
      <c r="I1129"/>
      <c r="J1129"/>
      <c r="K1129"/>
      <c r="L1129"/>
      <c r="M1129"/>
      <c r="N1129"/>
      <c r="O1129"/>
      <c r="P1129">
        <v>1</v>
      </c>
      <c r="Q1129">
        <v>4</v>
      </c>
    </row>
    <row r="1130" spans="1:17" ht="15.95" customHeight="1" x14ac:dyDescent="0.2">
      <c r="A1130" t="s">
        <v>1628</v>
      </c>
      <c r="B1130" t="s">
        <v>424</v>
      </c>
      <c r="C1130" t="s">
        <v>364</v>
      </c>
      <c r="D1130">
        <v>0</v>
      </c>
      <c r="E1130">
        <v>1</v>
      </c>
      <c r="F1130">
        <v>1</v>
      </c>
      <c r="G1130">
        <v>3</v>
      </c>
      <c r="H1130">
        <v>0</v>
      </c>
      <c r="I1130"/>
      <c r="J1130"/>
      <c r="K1130"/>
      <c r="L1130"/>
      <c r="M1130"/>
      <c r="N1130"/>
      <c r="O1130">
        <v>1</v>
      </c>
      <c r="P1130">
        <v>1</v>
      </c>
      <c r="Q1130">
        <v>12</v>
      </c>
    </row>
    <row r="1131" spans="1:17" ht="15.95" customHeight="1" x14ac:dyDescent="0.2">
      <c r="A1131" t="s">
        <v>2580</v>
      </c>
      <c r="B1131" t="s">
        <v>441</v>
      </c>
      <c r="C1131" t="s">
        <v>349</v>
      </c>
      <c r="D1131">
        <v>0</v>
      </c>
      <c r="E1131">
        <v>0</v>
      </c>
      <c r="F1131">
        <v>1</v>
      </c>
      <c r="G1131">
        <v>3</v>
      </c>
      <c r="H1131">
        <v>0</v>
      </c>
      <c r="I1131"/>
      <c r="J1131"/>
      <c r="K1131"/>
      <c r="L1131"/>
      <c r="M1131"/>
      <c r="N1131"/>
      <c r="O1131"/>
      <c r="P1131">
        <v>2</v>
      </c>
      <c r="Q1131">
        <v>4</v>
      </c>
    </row>
    <row r="1132" spans="1:17" ht="15.95" customHeight="1" x14ac:dyDescent="0.2">
      <c r="A1132" t="s">
        <v>1008</v>
      </c>
      <c r="B1132" t="s">
        <v>310</v>
      </c>
      <c r="C1132" t="s">
        <v>346</v>
      </c>
      <c r="D1132">
        <v>2</v>
      </c>
      <c r="E1132">
        <v>2</v>
      </c>
      <c r="F1132">
        <v>1</v>
      </c>
      <c r="G1132">
        <v>3</v>
      </c>
      <c r="H1132">
        <v>0</v>
      </c>
      <c r="I1132"/>
      <c r="J1132"/>
      <c r="K1132"/>
      <c r="L1132"/>
      <c r="M1132"/>
      <c r="N1132">
        <v>1</v>
      </c>
      <c r="O1132">
        <v>3</v>
      </c>
      <c r="P1132">
        <v>1</v>
      </c>
      <c r="Q1132">
        <v>3</v>
      </c>
    </row>
    <row r="1133" spans="1:17" ht="15.95" customHeight="1" x14ac:dyDescent="0.2">
      <c r="A1133" t="s">
        <v>788</v>
      </c>
      <c r="B1133" t="s">
        <v>310</v>
      </c>
      <c r="C1133" t="s">
        <v>346</v>
      </c>
      <c r="D1133">
        <v>0</v>
      </c>
      <c r="E1133">
        <v>6</v>
      </c>
      <c r="F1133">
        <v>1</v>
      </c>
      <c r="G1133">
        <v>3</v>
      </c>
      <c r="H1133">
        <v>0</v>
      </c>
      <c r="I1133"/>
      <c r="J1133"/>
      <c r="K1133"/>
      <c r="L1133"/>
      <c r="M1133"/>
      <c r="N1133"/>
      <c r="O1133">
        <v>8</v>
      </c>
      <c r="P1133">
        <v>1</v>
      </c>
      <c r="Q1133">
        <v>30</v>
      </c>
    </row>
    <row r="1134" spans="1:17" ht="15.95" customHeight="1" x14ac:dyDescent="0.2">
      <c r="A1134" t="s">
        <v>1015</v>
      </c>
      <c r="B1134" t="s">
        <v>404</v>
      </c>
      <c r="C1134" t="s">
        <v>343</v>
      </c>
      <c r="D1134">
        <v>0</v>
      </c>
      <c r="E1134">
        <v>2</v>
      </c>
      <c r="F1134">
        <v>1</v>
      </c>
      <c r="G1134">
        <v>3</v>
      </c>
      <c r="H1134">
        <v>0</v>
      </c>
      <c r="I1134"/>
      <c r="J1134"/>
      <c r="K1134"/>
      <c r="L1134"/>
      <c r="M1134"/>
      <c r="N1134"/>
      <c r="O1134">
        <v>6</v>
      </c>
      <c r="P1134">
        <v>2</v>
      </c>
      <c r="Q1134">
        <v>7</v>
      </c>
    </row>
    <row r="1135" spans="1:17" ht="15.95" customHeight="1" x14ac:dyDescent="0.2">
      <c r="A1135" t="s">
        <v>1375</v>
      </c>
      <c r="B1135" t="s">
        <v>534</v>
      </c>
      <c r="C1135" t="s">
        <v>345</v>
      </c>
      <c r="D1135">
        <v>1</v>
      </c>
      <c r="E1135">
        <v>1</v>
      </c>
      <c r="F1135">
        <v>1</v>
      </c>
      <c r="G1135">
        <v>3</v>
      </c>
      <c r="H1135">
        <v>0</v>
      </c>
      <c r="I1135"/>
      <c r="J1135"/>
      <c r="K1135"/>
      <c r="L1135"/>
      <c r="M1135"/>
      <c r="N1135">
        <v>0</v>
      </c>
      <c r="O1135">
        <v>1</v>
      </c>
      <c r="P1135">
        <v>1</v>
      </c>
      <c r="Q1135">
        <v>4</v>
      </c>
    </row>
    <row r="1136" spans="1:17" ht="15.95" customHeight="1" x14ac:dyDescent="0.2">
      <c r="A1136" t="s">
        <v>1015</v>
      </c>
      <c r="B1136" t="s">
        <v>374</v>
      </c>
      <c r="C1136" t="s">
        <v>336</v>
      </c>
      <c r="D1136">
        <v>2</v>
      </c>
      <c r="E1136">
        <v>2</v>
      </c>
      <c r="F1136">
        <v>1</v>
      </c>
      <c r="G1136">
        <v>3</v>
      </c>
      <c r="H1136">
        <v>0</v>
      </c>
      <c r="I1136">
        <v>1</v>
      </c>
      <c r="J1136">
        <v>1</v>
      </c>
      <c r="K1136"/>
      <c r="L1136"/>
      <c r="M1136"/>
      <c r="N1136">
        <v>1</v>
      </c>
      <c r="O1136">
        <v>23</v>
      </c>
      <c r="P1136">
        <v>0</v>
      </c>
      <c r="Q1136">
        <v>5</v>
      </c>
    </row>
    <row r="1137" spans="1:17" ht="15.95" customHeight="1" x14ac:dyDescent="0.2">
      <c r="A1137" t="s">
        <v>764</v>
      </c>
      <c r="B1137" t="s">
        <v>174</v>
      </c>
      <c r="C1137" t="s">
        <v>355</v>
      </c>
      <c r="D1137">
        <v>2</v>
      </c>
      <c r="E1137">
        <v>3</v>
      </c>
      <c r="F1137">
        <v>1</v>
      </c>
      <c r="G1137">
        <v>3</v>
      </c>
      <c r="H1137">
        <v>0</v>
      </c>
      <c r="I1137"/>
      <c r="J1137"/>
      <c r="K1137">
        <v>1</v>
      </c>
      <c r="L1137"/>
      <c r="M1137"/>
      <c r="N1137">
        <v>1</v>
      </c>
      <c r="O1137">
        <v>5</v>
      </c>
      <c r="P1137">
        <v>4</v>
      </c>
      <c r="Q1137">
        <v>12</v>
      </c>
    </row>
    <row r="1138" spans="1:17" ht="15.95" customHeight="1" x14ac:dyDescent="0.2">
      <c r="A1138" t="s">
        <v>718</v>
      </c>
      <c r="B1138" t="s">
        <v>307</v>
      </c>
      <c r="C1138" t="s">
        <v>338</v>
      </c>
      <c r="D1138">
        <v>7</v>
      </c>
      <c r="E1138">
        <v>4</v>
      </c>
      <c r="F1138">
        <v>1</v>
      </c>
      <c r="G1138">
        <v>3</v>
      </c>
      <c r="H1138">
        <v>0</v>
      </c>
      <c r="I1138"/>
      <c r="J1138"/>
      <c r="K1138"/>
      <c r="L1138"/>
      <c r="M1138"/>
      <c r="N1138">
        <v>16</v>
      </c>
      <c r="O1138">
        <v>4</v>
      </c>
      <c r="P1138">
        <v>2</v>
      </c>
      <c r="Q1138">
        <v>16</v>
      </c>
    </row>
    <row r="1139" spans="1:17" ht="15.95" customHeight="1" x14ac:dyDescent="0.2">
      <c r="A1139" t="s">
        <v>906</v>
      </c>
      <c r="B1139" t="s">
        <v>312</v>
      </c>
      <c r="C1139" t="s">
        <v>351</v>
      </c>
      <c r="D1139">
        <v>1</v>
      </c>
      <c r="E1139">
        <v>3</v>
      </c>
      <c r="F1139">
        <v>1</v>
      </c>
      <c r="G1139">
        <v>3</v>
      </c>
      <c r="H1139">
        <v>0</v>
      </c>
      <c r="I1139"/>
      <c r="J1139"/>
      <c r="K1139">
        <v>1</v>
      </c>
      <c r="L1139"/>
      <c r="M1139"/>
      <c r="N1139">
        <v>1</v>
      </c>
      <c r="O1139">
        <v>5</v>
      </c>
      <c r="P1139">
        <v>2</v>
      </c>
      <c r="Q1139">
        <v>3</v>
      </c>
    </row>
    <row r="1140" spans="1:17" ht="15.95" customHeight="1" x14ac:dyDescent="0.2">
      <c r="A1140" t="s">
        <v>871</v>
      </c>
      <c r="B1140" t="s">
        <v>311</v>
      </c>
      <c r="C1140" t="s">
        <v>387</v>
      </c>
      <c r="D1140">
        <v>2</v>
      </c>
      <c r="E1140">
        <v>3</v>
      </c>
      <c r="F1140">
        <v>1</v>
      </c>
      <c r="G1140">
        <v>3</v>
      </c>
      <c r="H1140">
        <v>0</v>
      </c>
      <c r="I1140"/>
      <c r="J1140"/>
      <c r="K1140"/>
      <c r="L1140"/>
      <c r="M1140"/>
      <c r="N1140">
        <v>2</v>
      </c>
      <c r="O1140">
        <v>4</v>
      </c>
      <c r="P1140">
        <v>1</v>
      </c>
      <c r="Q1140">
        <v>3</v>
      </c>
    </row>
    <row r="1141" spans="1:17" ht="15.95" customHeight="1" x14ac:dyDescent="0.2">
      <c r="A1141" t="s">
        <v>1071</v>
      </c>
      <c r="B1141" t="s">
        <v>456</v>
      </c>
      <c r="C1141" t="s">
        <v>346</v>
      </c>
      <c r="D1141">
        <v>1</v>
      </c>
      <c r="E1141">
        <v>2</v>
      </c>
      <c r="F1141">
        <v>1</v>
      </c>
      <c r="G1141">
        <v>3</v>
      </c>
      <c r="H1141">
        <v>0</v>
      </c>
      <c r="I1141"/>
      <c r="J1141"/>
      <c r="K1141"/>
      <c r="L1141"/>
      <c r="M1141"/>
      <c r="N1141">
        <v>0</v>
      </c>
      <c r="O1141">
        <v>1</v>
      </c>
      <c r="P1141">
        <v>0</v>
      </c>
      <c r="Q1141">
        <v>4</v>
      </c>
    </row>
    <row r="1142" spans="1:17" ht="15.95" customHeight="1" x14ac:dyDescent="0.2">
      <c r="A1142" t="s">
        <v>815</v>
      </c>
      <c r="B1142" t="s">
        <v>302</v>
      </c>
      <c r="C1142" t="s">
        <v>349</v>
      </c>
      <c r="D1142">
        <v>1</v>
      </c>
      <c r="E1142">
        <v>0</v>
      </c>
      <c r="F1142">
        <v>1</v>
      </c>
      <c r="G1142">
        <v>3</v>
      </c>
      <c r="H1142">
        <v>0</v>
      </c>
      <c r="I1142"/>
      <c r="J1142"/>
      <c r="K1142"/>
      <c r="L1142"/>
      <c r="M1142"/>
      <c r="N1142">
        <v>1</v>
      </c>
      <c r="O1142"/>
      <c r="P1142">
        <v>1</v>
      </c>
      <c r="Q1142">
        <v>4</v>
      </c>
    </row>
    <row r="1143" spans="1:17" ht="15.95" customHeight="1" x14ac:dyDescent="0.2">
      <c r="A1143" t="s">
        <v>1876</v>
      </c>
      <c r="B1143" t="s">
        <v>301</v>
      </c>
      <c r="C1143" t="s">
        <v>338</v>
      </c>
      <c r="D1143">
        <v>4</v>
      </c>
      <c r="E1143">
        <v>0</v>
      </c>
      <c r="F1143">
        <v>1</v>
      </c>
      <c r="G1143">
        <v>3</v>
      </c>
      <c r="H1143">
        <v>0</v>
      </c>
      <c r="I1143"/>
      <c r="J1143"/>
      <c r="K1143"/>
      <c r="L1143"/>
      <c r="M1143"/>
      <c r="N1143">
        <v>5</v>
      </c>
      <c r="O1143"/>
      <c r="P1143">
        <v>1</v>
      </c>
      <c r="Q1143">
        <v>2</v>
      </c>
    </row>
    <row r="1144" spans="1:17" ht="15.95" customHeight="1" x14ac:dyDescent="0.2">
      <c r="A1144" t="s">
        <v>1347</v>
      </c>
      <c r="B1144" t="s">
        <v>177</v>
      </c>
      <c r="C1144" t="s">
        <v>345</v>
      </c>
      <c r="D1144">
        <v>0</v>
      </c>
      <c r="E1144">
        <v>0</v>
      </c>
      <c r="F1144">
        <v>1</v>
      </c>
      <c r="G1144">
        <v>3</v>
      </c>
      <c r="H1144">
        <v>0</v>
      </c>
      <c r="I1144"/>
      <c r="J1144"/>
      <c r="K1144"/>
      <c r="L1144"/>
      <c r="M1144"/>
      <c r="N1144"/>
      <c r="O1144"/>
      <c r="P1144">
        <v>6</v>
      </c>
      <c r="Q1144">
        <v>7</v>
      </c>
    </row>
    <row r="1145" spans="1:17" ht="15.95" customHeight="1" x14ac:dyDescent="0.2">
      <c r="A1145" t="s">
        <v>1090</v>
      </c>
      <c r="B1145" t="s">
        <v>318</v>
      </c>
      <c r="C1145" t="s">
        <v>360</v>
      </c>
      <c r="D1145">
        <v>1</v>
      </c>
      <c r="E1145">
        <v>2</v>
      </c>
      <c r="F1145">
        <v>1</v>
      </c>
      <c r="G1145">
        <v>3</v>
      </c>
      <c r="H1145">
        <v>0</v>
      </c>
      <c r="I1145"/>
      <c r="J1145">
        <v>1</v>
      </c>
      <c r="K1145"/>
      <c r="L1145"/>
      <c r="M1145"/>
      <c r="N1145">
        <v>1</v>
      </c>
      <c r="O1145">
        <v>6</v>
      </c>
      <c r="P1145">
        <v>3</v>
      </c>
      <c r="Q1145">
        <v>4</v>
      </c>
    </row>
    <row r="1146" spans="1:17" ht="15.95" customHeight="1" x14ac:dyDescent="0.2">
      <c r="A1146" t="s">
        <v>2407</v>
      </c>
      <c r="B1146" t="s">
        <v>424</v>
      </c>
      <c r="C1146" t="s">
        <v>364</v>
      </c>
      <c r="D1146">
        <v>0</v>
      </c>
      <c r="E1146">
        <v>0</v>
      </c>
      <c r="F1146">
        <v>1</v>
      </c>
      <c r="G1146">
        <v>3</v>
      </c>
      <c r="H1146">
        <v>0</v>
      </c>
      <c r="I1146"/>
      <c r="J1146"/>
      <c r="K1146">
        <v>1</v>
      </c>
      <c r="L1146"/>
      <c r="M1146"/>
      <c r="N1146"/>
      <c r="O1146"/>
      <c r="P1146">
        <v>16</v>
      </c>
      <c r="Q1146">
        <v>3</v>
      </c>
    </row>
    <row r="1147" spans="1:17" ht="15.95" customHeight="1" x14ac:dyDescent="0.2">
      <c r="A1147" t="s">
        <v>1262</v>
      </c>
      <c r="B1147" t="s">
        <v>67</v>
      </c>
      <c r="C1147" t="s">
        <v>336</v>
      </c>
      <c r="D1147">
        <v>2</v>
      </c>
      <c r="E1147">
        <v>1</v>
      </c>
      <c r="F1147">
        <v>1</v>
      </c>
      <c r="G1147">
        <v>3</v>
      </c>
      <c r="H1147">
        <v>0</v>
      </c>
      <c r="I1147"/>
      <c r="J1147"/>
      <c r="K1147"/>
      <c r="L1147"/>
      <c r="M1147"/>
      <c r="N1147">
        <v>6</v>
      </c>
      <c r="O1147">
        <v>1</v>
      </c>
      <c r="P1147">
        <v>2</v>
      </c>
      <c r="Q1147">
        <v>7</v>
      </c>
    </row>
    <row r="1148" spans="1:17" ht="15.95" customHeight="1" x14ac:dyDescent="0.2">
      <c r="A1148" t="s">
        <v>1156</v>
      </c>
      <c r="B1148" t="s">
        <v>150</v>
      </c>
      <c r="C1148" t="s">
        <v>372</v>
      </c>
      <c r="D1148">
        <v>0</v>
      </c>
      <c r="E1148">
        <v>2</v>
      </c>
      <c r="F1148">
        <v>0</v>
      </c>
      <c r="G1148">
        <v>3</v>
      </c>
      <c r="H1148">
        <v>0</v>
      </c>
      <c r="I1148"/>
      <c r="J1148"/>
      <c r="K1148"/>
      <c r="L1148"/>
      <c r="M1148"/>
      <c r="N1148"/>
      <c r="O1148">
        <v>2</v>
      </c>
      <c r="P1148"/>
      <c r="Q1148">
        <v>3</v>
      </c>
    </row>
    <row r="1149" spans="1:17" ht="15.95" customHeight="1" x14ac:dyDescent="0.2">
      <c r="A1149" t="s">
        <v>2558</v>
      </c>
      <c r="B1149" t="s">
        <v>424</v>
      </c>
      <c r="C1149" t="s">
        <v>364</v>
      </c>
      <c r="D1149">
        <v>0</v>
      </c>
      <c r="E1149">
        <v>0</v>
      </c>
      <c r="F1149">
        <v>0</v>
      </c>
      <c r="G1149">
        <v>3</v>
      </c>
      <c r="H1149">
        <v>0</v>
      </c>
      <c r="I1149"/>
      <c r="J1149"/>
      <c r="K1149"/>
      <c r="L1149"/>
      <c r="M1149"/>
      <c r="N1149"/>
      <c r="O1149"/>
      <c r="P1149"/>
      <c r="Q1149">
        <v>8</v>
      </c>
    </row>
    <row r="1150" spans="1:17" ht="15.95" customHeight="1" x14ac:dyDescent="0.2">
      <c r="A1150" t="s">
        <v>2979</v>
      </c>
      <c r="B1150" t="s">
        <v>302</v>
      </c>
      <c r="C1150" t="s">
        <v>349</v>
      </c>
      <c r="D1150">
        <v>0</v>
      </c>
      <c r="E1150">
        <v>0</v>
      </c>
      <c r="F1150">
        <v>0</v>
      </c>
      <c r="G1150">
        <v>3</v>
      </c>
      <c r="H1150">
        <v>0</v>
      </c>
      <c r="I1150"/>
      <c r="J1150"/>
      <c r="K1150"/>
      <c r="L1150"/>
      <c r="M1150"/>
      <c r="N1150"/>
      <c r="O1150"/>
      <c r="P1150"/>
      <c r="Q1150">
        <v>4</v>
      </c>
    </row>
    <row r="1151" spans="1:17" ht="15.95" customHeight="1" x14ac:dyDescent="0.2">
      <c r="A1151" t="s">
        <v>1723</v>
      </c>
      <c r="B1151" t="s">
        <v>547</v>
      </c>
      <c r="C1151" t="s">
        <v>338</v>
      </c>
      <c r="D1151">
        <v>0</v>
      </c>
      <c r="E1151">
        <v>1</v>
      </c>
      <c r="F1151">
        <v>0</v>
      </c>
      <c r="G1151">
        <v>3</v>
      </c>
      <c r="H1151">
        <v>0</v>
      </c>
      <c r="I1151"/>
      <c r="J1151"/>
      <c r="K1151"/>
      <c r="L1151"/>
      <c r="M1151"/>
      <c r="N1151"/>
      <c r="O1151">
        <v>0</v>
      </c>
      <c r="P1151"/>
      <c r="Q1151">
        <v>2</v>
      </c>
    </row>
    <row r="1152" spans="1:17" ht="15.95" customHeight="1" x14ac:dyDescent="0.2">
      <c r="A1152" t="s">
        <v>929</v>
      </c>
      <c r="B1152" t="s">
        <v>526</v>
      </c>
      <c r="C1152" t="s">
        <v>346</v>
      </c>
      <c r="D1152">
        <v>0</v>
      </c>
      <c r="E1152">
        <v>2</v>
      </c>
      <c r="F1152">
        <v>0</v>
      </c>
      <c r="G1152">
        <v>3</v>
      </c>
      <c r="H1152">
        <v>0</v>
      </c>
      <c r="I1152"/>
      <c r="J1152"/>
      <c r="K1152"/>
      <c r="L1152"/>
      <c r="M1152"/>
      <c r="N1152"/>
      <c r="O1152">
        <v>4</v>
      </c>
      <c r="P1152"/>
      <c r="Q1152">
        <v>4</v>
      </c>
    </row>
    <row r="1153" spans="1:17" ht="15.95" customHeight="1" x14ac:dyDescent="0.2">
      <c r="A1153" t="s">
        <v>1260</v>
      </c>
      <c r="B1153" t="s">
        <v>431</v>
      </c>
      <c r="C1153" t="s">
        <v>349</v>
      </c>
      <c r="D1153">
        <v>2</v>
      </c>
      <c r="E1153">
        <v>1</v>
      </c>
      <c r="F1153">
        <v>0</v>
      </c>
      <c r="G1153">
        <v>3</v>
      </c>
      <c r="H1153">
        <v>0</v>
      </c>
      <c r="I1153"/>
      <c r="J1153"/>
      <c r="K1153"/>
      <c r="L1153"/>
      <c r="M1153"/>
      <c r="N1153">
        <v>5</v>
      </c>
      <c r="O1153">
        <v>1</v>
      </c>
      <c r="P1153"/>
      <c r="Q1153">
        <v>4</v>
      </c>
    </row>
    <row r="1154" spans="1:17" ht="15.95" customHeight="1" x14ac:dyDescent="0.2">
      <c r="A1154" t="s">
        <v>2145</v>
      </c>
      <c r="B1154" t="s">
        <v>83</v>
      </c>
      <c r="C1154" t="s">
        <v>338</v>
      </c>
      <c r="D1154">
        <v>1</v>
      </c>
      <c r="E1154">
        <v>0</v>
      </c>
      <c r="F1154">
        <v>0</v>
      </c>
      <c r="G1154">
        <v>3</v>
      </c>
      <c r="H1154">
        <v>0</v>
      </c>
      <c r="I1154">
        <v>1</v>
      </c>
      <c r="J1154"/>
      <c r="K1154"/>
      <c r="L1154"/>
      <c r="M1154"/>
      <c r="N1154">
        <v>34</v>
      </c>
      <c r="O1154"/>
      <c r="P1154"/>
      <c r="Q1154">
        <v>14</v>
      </c>
    </row>
    <row r="1155" spans="1:17" ht="15.95" customHeight="1" x14ac:dyDescent="0.2">
      <c r="A1155" t="s">
        <v>1481</v>
      </c>
      <c r="B1155" t="s">
        <v>158</v>
      </c>
      <c r="C1155" t="s">
        <v>363</v>
      </c>
      <c r="D1155">
        <v>1</v>
      </c>
      <c r="E1155">
        <v>2</v>
      </c>
      <c r="F1155">
        <v>0</v>
      </c>
      <c r="G1155">
        <v>3</v>
      </c>
      <c r="H1155">
        <v>0</v>
      </c>
      <c r="I1155"/>
      <c r="J1155"/>
      <c r="K1155"/>
      <c r="L1155"/>
      <c r="M1155"/>
      <c r="N1155">
        <v>2</v>
      </c>
      <c r="O1155">
        <v>4</v>
      </c>
      <c r="P1155"/>
      <c r="Q1155">
        <v>8</v>
      </c>
    </row>
    <row r="1156" spans="1:17" ht="15.95" customHeight="1" x14ac:dyDescent="0.2">
      <c r="A1156" t="s">
        <v>1236</v>
      </c>
      <c r="B1156" t="s">
        <v>501</v>
      </c>
      <c r="C1156" t="s">
        <v>349</v>
      </c>
      <c r="D1156">
        <v>3</v>
      </c>
      <c r="E1156">
        <v>1</v>
      </c>
      <c r="F1156">
        <v>0</v>
      </c>
      <c r="G1156">
        <v>3</v>
      </c>
      <c r="H1156">
        <v>0</v>
      </c>
      <c r="I1156"/>
      <c r="J1156">
        <v>1</v>
      </c>
      <c r="K1156"/>
      <c r="L1156"/>
      <c r="M1156"/>
      <c r="N1156">
        <v>4</v>
      </c>
      <c r="O1156">
        <v>2</v>
      </c>
      <c r="P1156"/>
      <c r="Q1156">
        <v>11</v>
      </c>
    </row>
    <row r="1157" spans="1:17" ht="15.95" customHeight="1" x14ac:dyDescent="0.2">
      <c r="A1157" t="s">
        <v>2384</v>
      </c>
      <c r="B1157" t="s">
        <v>374</v>
      </c>
      <c r="C1157" t="s">
        <v>336</v>
      </c>
      <c r="D1157">
        <v>0</v>
      </c>
      <c r="E1157">
        <v>0</v>
      </c>
      <c r="F1157">
        <v>0</v>
      </c>
      <c r="G1157">
        <v>3</v>
      </c>
      <c r="H1157">
        <v>0</v>
      </c>
      <c r="I1157"/>
      <c r="J1157"/>
      <c r="K1157"/>
      <c r="L1157"/>
      <c r="M1157"/>
      <c r="N1157"/>
      <c r="O1157"/>
      <c r="P1157"/>
      <c r="Q1157">
        <v>8</v>
      </c>
    </row>
    <row r="1158" spans="1:17" ht="15.95" customHeight="1" x14ac:dyDescent="0.2">
      <c r="A1158" t="s">
        <v>1041</v>
      </c>
      <c r="B1158" t="s">
        <v>419</v>
      </c>
      <c r="C1158" t="s">
        <v>336</v>
      </c>
      <c r="D1158">
        <v>0</v>
      </c>
      <c r="E1158">
        <v>0</v>
      </c>
      <c r="F1158">
        <v>0</v>
      </c>
      <c r="G1158">
        <v>3</v>
      </c>
      <c r="H1158">
        <v>0</v>
      </c>
      <c r="I1158"/>
      <c r="J1158"/>
      <c r="K1158"/>
      <c r="L1158"/>
      <c r="M1158"/>
      <c r="N1158"/>
      <c r="O1158"/>
      <c r="P1158"/>
      <c r="Q1158">
        <v>7</v>
      </c>
    </row>
    <row r="1159" spans="1:17" ht="15.95" customHeight="1" x14ac:dyDescent="0.2">
      <c r="A1159" t="s">
        <v>2106</v>
      </c>
      <c r="B1159" t="s">
        <v>174</v>
      </c>
      <c r="C1159" t="s">
        <v>355</v>
      </c>
      <c r="D1159">
        <v>1</v>
      </c>
      <c r="E1159">
        <v>0</v>
      </c>
      <c r="F1159">
        <v>0</v>
      </c>
      <c r="G1159">
        <v>3</v>
      </c>
      <c r="H1159">
        <v>0</v>
      </c>
      <c r="I1159"/>
      <c r="J1159"/>
      <c r="K1159"/>
      <c r="L1159"/>
      <c r="M1159"/>
      <c r="N1159">
        <v>3</v>
      </c>
      <c r="O1159"/>
      <c r="P1159"/>
      <c r="Q1159">
        <v>5</v>
      </c>
    </row>
    <row r="1160" spans="1:17" ht="15.95" customHeight="1" x14ac:dyDescent="0.2">
      <c r="A1160" t="s">
        <v>2397</v>
      </c>
      <c r="B1160" t="s">
        <v>307</v>
      </c>
      <c r="C1160" t="s">
        <v>338</v>
      </c>
      <c r="D1160">
        <v>0</v>
      </c>
      <c r="E1160">
        <v>0</v>
      </c>
      <c r="F1160">
        <v>0</v>
      </c>
      <c r="G1160">
        <v>3</v>
      </c>
      <c r="H1160">
        <v>0</v>
      </c>
      <c r="I1160"/>
      <c r="J1160"/>
      <c r="K1160"/>
      <c r="L1160"/>
      <c r="M1160"/>
      <c r="N1160"/>
      <c r="O1160"/>
      <c r="P1160"/>
      <c r="Q1160">
        <v>3</v>
      </c>
    </row>
    <row r="1161" spans="1:17" ht="15.95" customHeight="1" x14ac:dyDescent="0.2">
      <c r="A1161" t="s">
        <v>3015</v>
      </c>
      <c r="B1161" t="s">
        <v>320</v>
      </c>
      <c r="C1161" t="s">
        <v>351</v>
      </c>
      <c r="D1161">
        <v>0</v>
      </c>
      <c r="E1161">
        <v>0</v>
      </c>
      <c r="F1161">
        <v>0</v>
      </c>
      <c r="G1161">
        <v>3</v>
      </c>
      <c r="H1161">
        <v>0</v>
      </c>
      <c r="I1161"/>
      <c r="J1161"/>
      <c r="K1161"/>
      <c r="L1161"/>
      <c r="M1161"/>
      <c r="N1161"/>
      <c r="O1161"/>
      <c r="P1161"/>
      <c r="Q1161">
        <v>5</v>
      </c>
    </row>
    <row r="1162" spans="1:17" ht="15.95" customHeight="1" x14ac:dyDescent="0.2">
      <c r="A1162" t="s">
        <v>853</v>
      </c>
      <c r="B1162" t="s">
        <v>158</v>
      </c>
      <c r="C1162" t="s">
        <v>363</v>
      </c>
      <c r="D1162">
        <v>0</v>
      </c>
      <c r="E1162">
        <v>2</v>
      </c>
      <c r="F1162">
        <v>0</v>
      </c>
      <c r="G1162">
        <v>3</v>
      </c>
      <c r="H1162">
        <v>0</v>
      </c>
      <c r="I1162"/>
      <c r="J1162"/>
      <c r="K1162"/>
      <c r="L1162"/>
      <c r="M1162"/>
      <c r="N1162"/>
      <c r="O1162">
        <v>11</v>
      </c>
      <c r="P1162"/>
      <c r="Q1162">
        <v>6</v>
      </c>
    </row>
    <row r="1163" spans="1:17" ht="15.95" customHeight="1" x14ac:dyDescent="0.2">
      <c r="A1163" t="s">
        <v>851</v>
      </c>
      <c r="B1163" t="s">
        <v>398</v>
      </c>
      <c r="C1163" t="s">
        <v>345</v>
      </c>
      <c r="D1163">
        <v>2</v>
      </c>
      <c r="E1163">
        <v>3</v>
      </c>
      <c r="F1163">
        <v>0</v>
      </c>
      <c r="G1163">
        <v>3</v>
      </c>
      <c r="H1163">
        <v>0</v>
      </c>
      <c r="I1163">
        <v>1</v>
      </c>
      <c r="J1163"/>
      <c r="K1163"/>
      <c r="L1163"/>
      <c r="M1163"/>
      <c r="N1163">
        <v>2</v>
      </c>
      <c r="O1163">
        <v>1</v>
      </c>
      <c r="P1163"/>
      <c r="Q1163">
        <v>2</v>
      </c>
    </row>
    <row r="1164" spans="1:17" ht="15.95" customHeight="1" x14ac:dyDescent="0.2">
      <c r="A1164" t="s">
        <v>2039</v>
      </c>
      <c r="B1164" t="s">
        <v>311</v>
      </c>
      <c r="C1164" t="s">
        <v>387</v>
      </c>
      <c r="D1164">
        <v>1</v>
      </c>
      <c r="E1164">
        <v>0</v>
      </c>
      <c r="F1164">
        <v>0</v>
      </c>
      <c r="G1164">
        <v>3</v>
      </c>
      <c r="H1164">
        <v>0</v>
      </c>
      <c r="I1164"/>
      <c r="J1164"/>
      <c r="K1164"/>
      <c r="L1164"/>
      <c r="M1164"/>
      <c r="N1164">
        <v>1</v>
      </c>
      <c r="O1164"/>
      <c r="P1164"/>
      <c r="Q1164">
        <v>9</v>
      </c>
    </row>
    <row r="1165" spans="1:17" ht="15.95" customHeight="1" x14ac:dyDescent="0.2">
      <c r="A1165" t="s">
        <v>2610</v>
      </c>
      <c r="B1165" t="s">
        <v>498</v>
      </c>
      <c r="C1165" t="s">
        <v>338</v>
      </c>
      <c r="D1165">
        <v>0</v>
      </c>
      <c r="E1165">
        <v>0</v>
      </c>
      <c r="F1165">
        <v>0</v>
      </c>
      <c r="G1165">
        <v>3</v>
      </c>
      <c r="H1165">
        <v>0</v>
      </c>
      <c r="I1165"/>
      <c r="J1165"/>
      <c r="K1165"/>
      <c r="L1165"/>
      <c r="M1165"/>
      <c r="N1165"/>
      <c r="O1165"/>
      <c r="P1165"/>
      <c r="Q1165">
        <v>4</v>
      </c>
    </row>
    <row r="1166" spans="1:17" ht="15.95" customHeight="1" x14ac:dyDescent="0.2">
      <c r="A1166" t="s">
        <v>3008</v>
      </c>
      <c r="B1166" t="s">
        <v>460</v>
      </c>
      <c r="C1166" t="s">
        <v>343</v>
      </c>
      <c r="D1166">
        <v>0</v>
      </c>
      <c r="E1166">
        <v>0</v>
      </c>
      <c r="F1166">
        <v>0</v>
      </c>
      <c r="G1166">
        <v>3</v>
      </c>
      <c r="H1166">
        <v>0</v>
      </c>
      <c r="I1166"/>
      <c r="J1166"/>
      <c r="K1166"/>
      <c r="L1166"/>
      <c r="M1166"/>
      <c r="N1166"/>
      <c r="O1166"/>
      <c r="P1166"/>
      <c r="Q1166">
        <v>0</v>
      </c>
    </row>
    <row r="1167" spans="1:17" ht="15.95" customHeight="1" x14ac:dyDescent="0.2">
      <c r="A1167" t="s">
        <v>3003</v>
      </c>
      <c r="B1167" t="s">
        <v>173</v>
      </c>
      <c r="C1167" t="s">
        <v>378</v>
      </c>
      <c r="D1167">
        <v>0</v>
      </c>
      <c r="E1167">
        <v>0</v>
      </c>
      <c r="F1167">
        <v>0</v>
      </c>
      <c r="G1167">
        <v>3</v>
      </c>
      <c r="H1167">
        <v>0</v>
      </c>
      <c r="I1167"/>
      <c r="J1167"/>
      <c r="K1167"/>
      <c r="L1167"/>
      <c r="M1167"/>
      <c r="N1167"/>
      <c r="O1167"/>
      <c r="P1167"/>
      <c r="Q1167">
        <v>26</v>
      </c>
    </row>
    <row r="1168" spans="1:17" ht="15.95" customHeight="1" x14ac:dyDescent="0.2">
      <c r="A1168" t="s">
        <v>865</v>
      </c>
      <c r="B1168" t="s">
        <v>36</v>
      </c>
      <c r="C1168" t="s">
        <v>336</v>
      </c>
      <c r="D1168">
        <v>2</v>
      </c>
      <c r="E1168">
        <v>3</v>
      </c>
      <c r="F1168">
        <v>0</v>
      </c>
      <c r="G1168">
        <v>3</v>
      </c>
      <c r="H1168">
        <v>0</v>
      </c>
      <c r="I1168">
        <v>1</v>
      </c>
      <c r="J1168"/>
      <c r="K1168"/>
      <c r="L1168"/>
      <c r="M1168"/>
      <c r="N1168">
        <v>38</v>
      </c>
      <c r="O1168">
        <v>6</v>
      </c>
      <c r="P1168"/>
      <c r="Q1168">
        <v>3</v>
      </c>
    </row>
    <row r="1169" spans="1:17" ht="15.95" customHeight="1" x14ac:dyDescent="0.2">
      <c r="A1169" t="s">
        <v>1463</v>
      </c>
      <c r="B1169" t="s">
        <v>157</v>
      </c>
      <c r="C1169" t="s">
        <v>349</v>
      </c>
      <c r="D1169">
        <v>1</v>
      </c>
      <c r="E1169">
        <v>3</v>
      </c>
      <c r="F1169">
        <v>0</v>
      </c>
      <c r="G1169">
        <v>3</v>
      </c>
      <c r="H1169">
        <v>0</v>
      </c>
      <c r="I1169"/>
      <c r="J1169"/>
      <c r="K1169"/>
      <c r="L1169"/>
      <c r="M1169"/>
      <c r="N1169">
        <v>2</v>
      </c>
      <c r="O1169">
        <v>45</v>
      </c>
      <c r="P1169"/>
      <c r="Q1169">
        <v>8</v>
      </c>
    </row>
    <row r="1170" spans="1:17" ht="15.95" customHeight="1" x14ac:dyDescent="0.2">
      <c r="A1170" t="s">
        <v>763</v>
      </c>
      <c r="B1170" t="s">
        <v>83</v>
      </c>
      <c r="C1170" t="s">
        <v>338</v>
      </c>
      <c r="D1170">
        <v>2</v>
      </c>
      <c r="E1170">
        <v>4</v>
      </c>
      <c r="F1170">
        <v>7</v>
      </c>
      <c r="G1170">
        <v>2</v>
      </c>
      <c r="H1170">
        <v>0</v>
      </c>
      <c r="I1170"/>
      <c r="J1170"/>
      <c r="K1170"/>
      <c r="L1170"/>
      <c r="M1170"/>
      <c r="N1170">
        <v>3</v>
      </c>
      <c r="O1170">
        <v>4</v>
      </c>
      <c r="P1170">
        <v>14</v>
      </c>
      <c r="Q1170">
        <v>2</v>
      </c>
    </row>
    <row r="1171" spans="1:17" ht="15.95" customHeight="1" x14ac:dyDescent="0.2">
      <c r="A1171" t="s">
        <v>1183</v>
      </c>
      <c r="B1171" t="s">
        <v>258</v>
      </c>
      <c r="C1171" t="s">
        <v>345</v>
      </c>
      <c r="D1171">
        <v>8</v>
      </c>
      <c r="E1171">
        <v>1</v>
      </c>
      <c r="F1171">
        <v>6</v>
      </c>
      <c r="G1171">
        <v>2</v>
      </c>
      <c r="H1171">
        <v>0</v>
      </c>
      <c r="I1171">
        <v>1</v>
      </c>
      <c r="J1171"/>
      <c r="K1171">
        <v>2</v>
      </c>
      <c r="L1171"/>
      <c r="M1171"/>
      <c r="N1171">
        <v>35</v>
      </c>
      <c r="O1171">
        <v>1</v>
      </c>
      <c r="P1171">
        <v>54</v>
      </c>
      <c r="Q1171">
        <v>7</v>
      </c>
    </row>
    <row r="1172" spans="1:17" ht="15.95" customHeight="1" x14ac:dyDescent="0.2">
      <c r="A1172" t="s">
        <v>1883</v>
      </c>
      <c r="B1172" t="s">
        <v>438</v>
      </c>
      <c r="C1172" t="s">
        <v>336</v>
      </c>
      <c r="D1172">
        <v>4</v>
      </c>
      <c r="E1172">
        <v>0</v>
      </c>
      <c r="F1172">
        <v>6</v>
      </c>
      <c r="G1172">
        <v>2</v>
      </c>
      <c r="H1172">
        <v>0</v>
      </c>
      <c r="I1172"/>
      <c r="J1172"/>
      <c r="K1172"/>
      <c r="L1172"/>
      <c r="M1172"/>
      <c r="N1172">
        <v>7</v>
      </c>
      <c r="O1172"/>
      <c r="P1172">
        <v>5</v>
      </c>
      <c r="Q1172">
        <v>11</v>
      </c>
    </row>
    <row r="1173" spans="1:17" ht="15.95" customHeight="1" x14ac:dyDescent="0.2">
      <c r="A1173" t="s">
        <v>1546</v>
      </c>
      <c r="B1173" t="s">
        <v>496</v>
      </c>
      <c r="C1173" t="s">
        <v>343</v>
      </c>
      <c r="D1173">
        <v>0</v>
      </c>
      <c r="E1173">
        <v>1</v>
      </c>
      <c r="F1173">
        <v>5</v>
      </c>
      <c r="G1173">
        <v>2</v>
      </c>
      <c r="H1173">
        <v>0</v>
      </c>
      <c r="I1173"/>
      <c r="J1173"/>
      <c r="K1173">
        <v>1</v>
      </c>
      <c r="L1173"/>
      <c r="M1173"/>
      <c r="N1173"/>
      <c r="O1173">
        <v>2</v>
      </c>
      <c r="P1173">
        <v>14</v>
      </c>
      <c r="Q1173">
        <v>6</v>
      </c>
    </row>
    <row r="1174" spans="1:17" ht="15.95" customHeight="1" x14ac:dyDescent="0.2">
      <c r="A1174" t="s">
        <v>1981</v>
      </c>
      <c r="B1174" t="s">
        <v>307</v>
      </c>
      <c r="C1174" t="s">
        <v>338</v>
      </c>
      <c r="D1174">
        <v>2</v>
      </c>
      <c r="E1174">
        <v>0</v>
      </c>
      <c r="F1174">
        <v>5</v>
      </c>
      <c r="G1174">
        <v>2</v>
      </c>
      <c r="H1174">
        <v>0</v>
      </c>
      <c r="I1174"/>
      <c r="J1174"/>
      <c r="K1174"/>
      <c r="L1174"/>
      <c r="M1174"/>
      <c r="N1174">
        <v>2</v>
      </c>
      <c r="O1174"/>
      <c r="P1174">
        <v>9</v>
      </c>
      <c r="Q1174">
        <v>5</v>
      </c>
    </row>
    <row r="1175" spans="1:17" ht="15.95" customHeight="1" x14ac:dyDescent="0.2">
      <c r="A1175" t="s">
        <v>1895</v>
      </c>
      <c r="B1175" t="s">
        <v>301</v>
      </c>
      <c r="C1175" t="s">
        <v>338</v>
      </c>
      <c r="D1175">
        <v>3</v>
      </c>
      <c r="E1175">
        <v>0</v>
      </c>
      <c r="F1175">
        <v>5</v>
      </c>
      <c r="G1175">
        <v>2</v>
      </c>
      <c r="H1175">
        <v>0</v>
      </c>
      <c r="I1175"/>
      <c r="J1175"/>
      <c r="K1175">
        <v>1</v>
      </c>
      <c r="L1175"/>
      <c r="M1175"/>
      <c r="N1175">
        <v>24</v>
      </c>
      <c r="O1175"/>
      <c r="P1175">
        <v>18</v>
      </c>
      <c r="Q1175">
        <v>6</v>
      </c>
    </row>
    <row r="1176" spans="1:17" ht="15.95" customHeight="1" x14ac:dyDescent="0.2">
      <c r="A1176" t="s">
        <v>740</v>
      </c>
      <c r="B1176" t="s">
        <v>310</v>
      </c>
      <c r="C1176" t="s">
        <v>346</v>
      </c>
      <c r="D1176">
        <v>3</v>
      </c>
      <c r="E1176">
        <v>4</v>
      </c>
      <c r="F1176">
        <v>5</v>
      </c>
      <c r="G1176">
        <v>2</v>
      </c>
      <c r="H1176">
        <v>0</v>
      </c>
      <c r="I1176"/>
      <c r="J1176">
        <v>1</v>
      </c>
      <c r="K1176"/>
      <c r="L1176"/>
      <c r="M1176"/>
      <c r="N1176">
        <v>4</v>
      </c>
      <c r="O1176">
        <v>6</v>
      </c>
      <c r="P1176">
        <v>9</v>
      </c>
      <c r="Q1176">
        <v>4</v>
      </c>
    </row>
    <row r="1177" spans="1:17" ht="15.95" customHeight="1" x14ac:dyDescent="0.2">
      <c r="A1177" t="s">
        <v>793</v>
      </c>
      <c r="B1177" t="s">
        <v>498</v>
      </c>
      <c r="C1177" t="s">
        <v>338</v>
      </c>
      <c r="D1177">
        <v>0</v>
      </c>
      <c r="E1177">
        <v>5</v>
      </c>
      <c r="F1177">
        <v>5</v>
      </c>
      <c r="G1177">
        <v>2</v>
      </c>
      <c r="H1177">
        <v>0</v>
      </c>
      <c r="I1177"/>
      <c r="J1177">
        <v>1</v>
      </c>
      <c r="K1177"/>
      <c r="L1177"/>
      <c r="M1177"/>
      <c r="N1177"/>
      <c r="O1177">
        <v>12</v>
      </c>
      <c r="P1177">
        <v>11</v>
      </c>
      <c r="Q1177">
        <v>2</v>
      </c>
    </row>
    <row r="1178" spans="1:17" ht="15.95" customHeight="1" x14ac:dyDescent="0.2">
      <c r="A1178" t="s">
        <v>666</v>
      </c>
      <c r="B1178" t="s">
        <v>179</v>
      </c>
      <c r="C1178" t="s">
        <v>372</v>
      </c>
      <c r="D1178">
        <v>5</v>
      </c>
      <c r="E1178">
        <v>5</v>
      </c>
      <c r="F1178">
        <v>4</v>
      </c>
      <c r="G1178">
        <v>2</v>
      </c>
      <c r="H1178">
        <v>0</v>
      </c>
      <c r="I1178"/>
      <c r="J1178"/>
      <c r="K1178"/>
      <c r="L1178"/>
      <c r="M1178"/>
      <c r="N1178">
        <v>5</v>
      </c>
      <c r="O1178">
        <v>13</v>
      </c>
      <c r="P1178">
        <v>3</v>
      </c>
      <c r="Q1178">
        <v>3</v>
      </c>
    </row>
    <row r="1179" spans="1:17" ht="15.95" customHeight="1" x14ac:dyDescent="0.2">
      <c r="A1179" t="s">
        <v>2001</v>
      </c>
      <c r="B1179" t="s">
        <v>158</v>
      </c>
      <c r="C1179" t="s">
        <v>363</v>
      </c>
      <c r="D1179">
        <v>2</v>
      </c>
      <c r="E1179">
        <v>0</v>
      </c>
      <c r="F1179">
        <v>4</v>
      </c>
      <c r="G1179">
        <v>2</v>
      </c>
      <c r="H1179">
        <v>0</v>
      </c>
      <c r="I1179"/>
      <c r="J1179"/>
      <c r="K1179"/>
      <c r="L1179"/>
      <c r="M1179"/>
      <c r="N1179">
        <v>2</v>
      </c>
      <c r="O1179"/>
      <c r="P1179">
        <v>29</v>
      </c>
      <c r="Q1179">
        <v>3</v>
      </c>
    </row>
    <row r="1180" spans="1:17" ht="15.95" customHeight="1" x14ac:dyDescent="0.2">
      <c r="A1180" t="s">
        <v>990</v>
      </c>
      <c r="B1180" t="s">
        <v>320</v>
      </c>
      <c r="C1180" t="s">
        <v>351</v>
      </c>
      <c r="D1180">
        <v>3</v>
      </c>
      <c r="E1180">
        <v>2</v>
      </c>
      <c r="F1180">
        <v>4</v>
      </c>
      <c r="G1180">
        <v>2</v>
      </c>
      <c r="H1180">
        <v>0</v>
      </c>
      <c r="I1180">
        <v>1</v>
      </c>
      <c r="J1180"/>
      <c r="K1180">
        <v>1</v>
      </c>
      <c r="L1180">
        <v>1</v>
      </c>
      <c r="M1180"/>
      <c r="N1180">
        <v>9</v>
      </c>
      <c r="O1180">
        <v>1</v>
      </c>
      <c r="P1180">
        <v>28</v>
      </c>
      <c r="Q1180">
        <v>74</v>
      </c>
    </row>
    <row r="1181" spans="1:17" ht="15.95" customHeight="1" x14ac:dyDescent="0.2">
      <c r="A1181" t="s">
        <v>1462</v>
      </c>
      <c r="B1181" t="s">
        <v>307</v>
      </c>
      <c r="C1181" t="s">
        <v>338</v>
      </c>
      <c r="D1181">
        <v>1</v>
      </c>
      <c r="E1181">
        <v>1</v>
      </c>
      <c r="F1181">
        <v>4</v>
      </c>
      <c r="G1181">
        <v>2</v>
      </c>
      <c r="H1181">
        <v>0</v>
      </c>
      <c r="I1181"/>
      <c r="J1181"/>
      <c r="K1181">
        <v>1</v>
      </c>
      <c r="L1181"/>
      <c r="M1181"/>
      <c r="N1181">
        <v>1</v>
      </c>
      <c r="O1181">
        <v>0</v>
      </c>
      <c r="P1181">
        <v>35</v>
      </c>
      <c r="Q1181">
        <v>69</v>
      </c>
    </row>
    <row r="1182" spans="1:17" ht="15.95" customHeight="1" x14ac:dyDescent="0.2">
      <c r="A1182" t="s">
        <v>1932</v>
      </c>
      <c r="B1182" t="s">
        <v>308</v>
      </c>
      <c r="C1182" t="s">
        <v>363</v>
      </c>
      <c r="D1182">
        <v>2</v>
      </c>
      <c r="E1182">
        <v>0</v>
      </c>
      <c r="F1182">
        <v>4</v>
      </c>
      <c r="G1182">
        <v>2</v>
      </c>
      <c r="H1182">
        <v>0</v>
      </c>
      <c r="I1182"/>
      <c r="J1182"/>
      <c r="K1182">
        <v>1</v>
      </c>
      <c r="L1182"/>
      <c r="M1182"/>
      <c r="N1182">
        <v>2</v>
      </c>
      <c r="O1182"/>
      <c r="P1182">
        <v>23</v>
      </c>
      <c r="Q1182">
        <v>3</v>
      </c>
    </row>
    <row r="1183" spans="1:17" ht="15.95" customHeight="1" x14ac:dyDescent="0.2">
      <c r="A1183" t="s">
        <v>888</v>
      </c>
      <c r="B1183" t="s">
        <v>170</v>
      </c>
      <c r="C1183" t="s">
        <v>336</v>
      </c>
      <c r="D1183">
        <v>1</v>
      </c>
      <c r="E1183">
        <v>3</v>
      </c>
      <c r="F1183">
        <v>4</v>
      </c>
      <c r="G1183">
        <v>2</v>
      </c>
      <c r="H1183">
        <v>0</v>
      </c>
      <c r="I1183">
        <v>1</v>
      </c>
      <c r="J1183"/>
      <c r="K1183">
        <v>1</v>
      </c>
      <c r="L1183"/>
      <c r="M1183"/>
      <c r="N1183">
        <v>0</v>
      </c>
      <c r="O1183">
        <v>4</v>
      </c>
      <c r="P1183">
        <v>21</v>
      </c>
      <c r="Q1183">
        <v>2</v>
      </c>
    </row>
    <row r="1184" spans="1:17" ht="15.95" customHeight="1" x14ac:dyDescent="0.2">
      <c r="A1184" t="s">
        <v>707</v>
      </c>
      <c r="B1184" t="s">
        <v>67</v>
      </c>
      <c r="C1184" t="s">
        <v>336</v>
      </c>
      <c r="D1184">
        <v>9</v>
      </c>
      <c r="E1184">
        <v>4</v>
      </c>
      <c r="F1184">
        <v>4</v>
      </c>
      <c r="G1184">
        <v>2</v>
      </c>
      <c r="H1184">
        <v>0</v>
      </c>
      <c r="I1184">
        <v>2</v>
      </c>
      <c r="J1184">
        <v>1</v>
      </c>
      <c r="K1184"/>
      <c r="L1184"/>
      <c r="M1184"/>
      <c r="N1184">
        <v>39</v>
      </c>
      <c r="O1184">
        <v>3</v>
      </c>
      <c r="P1184">
        <v>3</v>
      </c>
      <c r="Q1184">
        <v>2</v>
      </c>
    </row>
    <row r="1185" spans="1:17" ht="15.95" customHeight="1" x14ac:dyDescent="0.2">
      <c r="A1185" t="s">
        <v>591</v>
      </c>
      <c r="B1185" t="s">
        <v>67</v>
      </c>
      <c r="C1185" t="s">
        <v>336</v>
      </c>
      <c r="D1185">
        <v>4</v>
      </c>
      <c r="E1185">
        <v>7</v>
      </c>
      <c r="F1185">
        <v>4</v>
      </c>
      <c r="G1185">
        <v>2</v>
      </c>
      <c r="H1185">
        <v>0</v>
      </c>
      <c r="I1185"/>
      <c r="J1185"/>
      <c r="K1185">
        <v>1</v>
      </c>
      <c r="L1185"/>
      <c r="M1185"/>
      <c r="N1185">
        <v>13</v>
      </c>
      <c r="O1185">
        <v>16</v>
      </c>
      <c r="P1185">
        <v>5</v>
      </c>
      <c r="Q1185">
        <v>11</v>
      </c>
    </row>
    <row r="1186" spans="1:17" ht="15.95" customHeight="1" x14ac:dyDescent="0.2">
      <c r="A1186" t="s">
        <v>661</v>
      </c>
      <c r="B1186" t="s">
        <v>174</v>
      </c>
      <c r="C1186" t="s">
        <v>355</v>
      </c>
      <c r="D1186">
        <v>6</v>
      </c>
      <c r="E1186">
        <v>5</v>
      </c>
      <c r="F1186">
        <v>4</v>
      </c>
      <c r="G1186">
        <v>2</v>
      </c>
      <c r="H1186">
        <v>0</v>
      </c>
      <c r="I1186"/>
      <c r="J1186"/>
      <c r="K1186"/>
      <c r="L1186"/>
      <c r="M1186"/>
      <c r="N1186">
        <v>16</v>
      </c>
      <c r="O1186">
        <v>7</v>
      </c>
      <c r="P1186">
        <v>10</v>
      </c>
      <c r="Q1186">
        <v>31</v>
      </c>
    </row>
    <row r="1187" spans="1:17" ht="15.95" customHeight="1" x14ac:dyDescent="0.2">
      <c r="A1187" t="s">
        <v>2224</v>
      </c>
      <c r="B1187" t="s">
        <v>444</v>
      </c>
      <c r="C1187" t="s">
        <v>343</v>
      </c>
      <c r="D1187">
        <v>1</v>
      </c>
      <c r="E1187">
        <v>1</v>
      </c>
      <c r="F1187">
        <v>3</v>
      </c>
      <c r="G1187">
        <v>2</v>
      </c>
      <c r="H1187">
        <v>0</v>
      </c>
      <c r="I1187"/>
      <c r="J1187"/>
      <c r="K1187"/>
      <c r="L1187"/>
      <c r="M1187"/>
      <c r="N1187">
        <v>0</v>
      </c>
      <c r="O1187">
        <v>3</v>
      </c>
      <c r="P1187">
        <v>4</v>
      </c>
      <c r="Q1187">
        <v>5</v>
      </c>
    </row>
    <row r="1188" spans="1:17" ht="15.95" customHeight="1" x14ac:dyDescent="0.2">
      <c r="A1188" t="s">
        <v>1575</v>
      </c>
      <c r="B1188" t="s">
        <v>315</v>
      </c>
      <c r="C1188" t="s">
        <v>363</v>
      </c>
      <c r="D1188">
        <v>0</v>
      </c>
      <c r="E1188">
        <v>1</v>
      </c>
      <c r="F1188">
        <v>3</v>
      </c>
      <c r="G1188">
        <v>2</v>
      </c>
      <c r="H1188">
        <v>0</v>
      </c>
      <c r="I1188"/>
      <c r="J1188">
        <v>1</v>
      </c>
      <c r="K1188"/>
      <c r="L1188"/>
      <c r="M1188"/>
      <c r="N1188"/>
      <c r="O1188">
        <v>60</v>
      </c>
      <c r="P1188">
        <v>3</v>
      </c>
      <c r="Q1188">
        <v>4</v>
      </c>
    </row>
    <row r="1189" spans="1:17" ht="15.95" customHeight="1" x14ac:dyDescent="0.2">
      <c r="A1189" t="s">
        <v>1162</v>
      </c>
      <c r="B1189" t="s">
        <v>311</v>
      </c>
      <c r="C1189" t="s">
        <v>387</v>
      </c>
      <c r="D1189">
        <v>0</v>
      </c>
      <c r="E1189">
        <v>2</v>
      </c>
      <c r="F1189">
        <v>3</v>
      </c>
      <c r="G1189">
        <v>2</v>
      </c>
      <c r="H1189">
        <v>0</v>
      </c>
      <c r="I1189"/>
      <c r="J1189"/>
      <c r="K1189"/>
      <c r="L1189"/>
      <c r="M1189"/>
      <c r="N1189"/>
      <c r="O1189">
        <v>5</v>
      </c>
      <c r="P1189">
        <v>3</v>
      </c>
      <c r="Q1189">
        <v>4</v>
      </c>
    </row>
    <row r="1190" spans="1:17" ht="15.95" customHeight="1" x14ac:dyDescent="0.2">
      <c r="A1190" t="s">
        <v>1211</v>
      </c>
      <c r="B1190" t="s">
        <v>464</v>
      </c>
      <c r="C1190" t="s">
        <v>338</v>
      </c>
      <c r="D1190">
        <v>4</v>
      </c>
      <c r="E1190">
        <v>1</v>
      </c>
      <c r="F1190">
        <v>3</v>
      </c>
      <c r="G1190">
        <v>2</v>
      </c>
      <c r="H1190">
        <v>0</v>
      </c>
      <c r="I1190">
        <v>1</v>
      </c>
      <c r="J1190"/>
      <c r="K1190"/>
      <c r="L1190">
        <v>1</v>
      </c>
      <c r="M1190"/>
      <c r="N1190">
        <v>46</v>
      </c>
      <c r="O1190">
        <v>1</v>
      </c>
      <c r="P1190">
        <v>11</v>
      </c>
      <c r="Q1190">
        <v>12</v>
      </c>
    </row>
    <row r="1191" spans="1:17" ht="15.95" customHeight="1" x14ac:dyDescent="0.2">
      <c r="A1191" t="s">
        <v>2105</v>
      </c>
      <c r="B1191" t="s">
        <v>526</v>
      </c>
      <c r="C1191" t="s">
        <v>346</v>
      </c>
      <c r="D1191">
        <v>1</v>
      </c>
      <c r="E1191">
        <v>0</v>
      </c>
      <c r="F1191">
        <v>3</v>
      </c>
      <c r="G1191">
        <v>2</v>
      </c>
      <c r="H1191">
        <v>0</v>
      </c>
      <c r="I1191"/>
      <c r="J1191"/>
      <c r="K1191"/>
      <c r="L1191"/>
      <c r="M1191"/>
      <c r="N1191">
        <v>0</v>
      </c>
      <c r="O1191"/>
      <c r="P1191">
        <v>6</v>
      </c>
      <c r="Q1191">
        <v>2</v>
      </c>
    </row>
    <row r="1192" spans="1:17" ht="15.95" customHeight="1" x14ac:dyDescent="0.2">
      <c r="A1192" t="s">
        <v>1819</v>
      </c>
      <c r="B1192" t="s">
        <v>83</v>
      </c>
      <c r="C1192" t="s">
        <v>338</v>
      </c>
      <c r="D1192">
        <v>0</v>
      </c>
      <c r="E1192">
        <v>1</v>
      </c>
      <c r="F1192">
        <v>3</v>
      </c>
      <c r="G1192">
        <v>2</v>
      </c>
      <c r="H1192">
        <v>0</v>
      </c>
      <c r="I1192"/>
      <c r="J1192"/>
      <c r="K1192"/>
      <c r="L1192">
        <v>1</v>
      </c>
      <c r="M1192"/>
      <c r="N1192"/>
      <c r="O1192">
        <v>1</v>
      </c>
      <c r="P1192">
        <v>3</v>
      </c>
      <c r="Q1192">
        <v>4</v>
      </c>
    </row>
    <row r="1193" spans="1:17" ht="15.95" customHeight="1" x14ac:dyDescent="0.2">
      <c r="A1193" t="s">
        <v>1324</v>
      </c>
      <c r="B1193" t="s">
        <v>438</v>
      </c>
      <c r="C1193" t="s">
        <v>336</v>
      </c>
      <c r="D1193">
        <v>1</v>
      </c>
      <c r="E1193">
        <v>1</v>
      </c>
      <c r="F1193">
        <v>3</v>
      </c>
      <c r="G1193">
        <v>2</v>
      </c>
      <c r="H1193">
        <v>0</v>
      </c>
      <c r="I1193"/>
      <c r="J1193"/>
      <c r="K1193"/>
      <c r="L1193"/>
      <c r="M1193"/>
      <c r="N1193">
        <v>1</v>
      </c>
      <c r="O1193">
        <v>5</v>
      </c>
      <c r="P1193">
        <v>7</v>
      </c>
      <c r="Q1193">
        <v>2</v>
      </c>
    </row>
    <row r="1194" spans="1:17" ht="15.95" customHeight="1" x14ac:dyDescent="0.2">
      <c r="A1194" t="s">
        <v>695</v>
      </c>
      <c r="B1194" t="s">
        <v>398</v>
      </c>
      <c r="C1194" t="s">
        <v>345</v>
      </c>
      <c r="D1194">
        <v>2</v>
      </c>
      <c r="E1194">
        <v>4</v>
      </c>
      <c r="F1194">
        <v>3</v>
      </c>
      <c r="G1194">
        <v>2</v>
      </c>
      <c r="H1194">
        <v>0</v>
      </c>
      <c r="I1194"/>
      <c r="J1194"/>
      <c r="K1194">
        <v>1</v>
      </c>
      <c r="L1194"/>
      <c r="M1194"/>
      <c r="N1194">
        <v>7</v>
      </c>
      <c r="O1194">
        <v>7</v>
      </c>
      <c r="P1194">
        <v>12</v>
      </c>
      <c r="Q1194">
        <v>34</v>
      </c>
    </row>
    <row r="1195" spans="1:17" ht="15.95" customHeight="1" x14ac:dyDescent="0.2">
      <c r="A1195" t="s">
        <v>1245</v>
      </c>
      <c r="B1195" t="s">
        <v>318</v>
      </c>
      <c r="C1195" t="s">
        <v>360</v>
      </c>
      <c r="D1195">
        <v>3</v>
      </c>
      <c r="E1195">
        <v>1</v>
      </c>
      <c r="F1195">
        <v>3</v>
      </c>
      <c r="G1195">
        <v>2</v>
      </c>
      <c r="H1195">
        <v>0</v>
      </c>
      <c r="I1195"/>
      <c r="J1195"/>
      <c r="K1195"/>
      <c r="L1195"/>
      <c r="M1195"/>
      <c r="N1195">
        <v>4</v>
      </c>
      <c r="O1195">
        <v>1</v>
      </c>
      <c r="P1195">
        <v>4</v>
      </c>
      <c r="Q1195">
        <v>2</v>
      </c>
    </row>
    <row r="1196" spans="1:17" ht="15.95" customHeight="1" x14ac:dyDescent="0.2">
      <c r="A1196" t="s">
        <v>1886</v>
      </c>
      <c r="B1196" t="s">
        <v>320</v>
      </c>
      <c r="C1196" t="s">
        <v>351</v>
      </c>
      <c r="D1196">
        <v>4</v>
      </c>
      <c r="E1196">
        <v>0</v>
      </c>
      <c r="F1196">
        <v>3</v>
      </c>
      <c r="G1196">
        <v>2</v>
      </c>
      <c r="H1196">
        <v>0</v>
      </c>
      <c r="I1196">
        <v>1</v>
      </c>
      <c r="J1196"/>
      <c r="K1196">
        <v>2</v>
      </c>
      <c r="L1196"/>
      <c r="M1196"/>
      <c r="N1196">
        <v>4</v>
      </c>
      <c r="O1196"/>
      <c r="P1196">
        <v>111</v>
      </c>
      <c r="Q1196">
        <v>2</v>
      </c>
    </row>
    <row r="1197" spans="1:17" ht="15.95" customHeight="1" x14ac:dyDescent="0.2">
      <c r="A1197" t="s">
        <v>1198</v>
      </c>
      <c r="B1197" t="s">
        <v>261</v>
      </c>
      <c r="C1197" t="s">
        <v>360</v>
      </c>
      <c r="D1197">
        <v>5</v>
      </c>
      <c r="E1197">
        <v>1</v>
      </c>
      <c r="F1197">
        <v>3</v>
      </c>
      <c r="G1197">
        <v>2</v>
      </c>
      <c r="H1197">
        <v>0</v>
      </c>
      <c r="I1197"/>
      <c r="J1197"/>
      <c r="K1197"/>
      <c r="L1197"/>
      <c r="M1197"/>
      <c r="N1197">
        <v>5</v>
      </c>
      <c r="O1197">
        <v>1</v>
      </c>
      <c r="P1197">
        <v>7</v>
      </c>
      <c r="Q1197">
        <v>5</v>
      </c>
    </row>
    <row r="1198" spans="1:17" ht="15.95" customHeight="1" x14ac:dyDescent="0.2">
      <c r="A1198" t="s">
        <v>1416</v>
      </c>
      <c r="B1198" t="s">
        <v>310</v>
      </c>
      <c r="C1198" t="s">
        <v>346</v>
      </c>
      <c r="D1198">
        <v>1</v>
      </c>
      <c r="E1198">
        <v>1</v>
      </c>
      <c r="F1198">
        <v>2</v>
      </c>
      <c r="G1198">
        <v>2</v>
      </c>
      <c r="H1198">
        <v>0</v>
      </c>
      <c r="I1198"/>
      <c r="J1198"/>
      <c r="K1198">
        <v>2</v>
      </c>
      <c r="L1198"/>
      <c r="M1198"/>
      <c r="N1198">
        <v>3</v>
      </c>
      <c r="O1198">
        <v>2</v>
      </c>
      <c r="P1198">
        <v>70</v>
      </c>
      <c r="Q1198">
        <v>10</v>
      </c>
    </row>
    <row r="1199" spans="1:17" ht="15.95" customHeight="1" x14ac:dyDescent="0.2">
      <c r="A1199" t="s">
        <v>693</v>
      </c>
      <c r="B1199" t="s">
        <v>179</v>
      </c>
      <c r="C1199" t="s">
        <v>372</v>
      </c>
      <c r="D1199">
        <v>3</v>
      </c>
      <c r="E1199">
        <v>5</v>
      </c>
      <c r="F1199">
        <v>2</v>
      </c>
      <c r="G1199">
        <v>2</v>
      </c>
      <c r="H1199">
        <v>0</v>
      </c>
      <c r="I1199"/>
      <c r="J1199"/>
      <c r="K1199"/>
      <c r="L1199"/>
      <c r="M1199"/>
      <c r="N1199">
        <v>2</v>
      </c>
      <c r="O1199">
        <v>4</v>
      </c>
      <c r="P1199">
        <v>3</v>
      </c>
      <c r="Q1199">
        <v>2</v>
      </c>
    </row>
    <row r="1200" spans="1:17" ht="15.95" customHeight="1" x14ac:dyDescent="0.2">
      <c r="A1200" t="s">
        <v>634</v>
      </c>
      <c r="B1200" t="s">
        <v>258</v>
      </c>
      <c r="C1200" t="s">
        <v>345</v>
      </c>
      <c r="D1200">
        <v>5</v>
      </c>
      <c r="E1200">
        <v>6</v>
      </c>
      <c r="F1200">
        <v>2</v>
      </c>
      <c r="G1200">
        <v>2</v>
      </c>
      <c r="H1200">
        <v>0</v>
      </c>
      <c r="I1200"/>
      <c r="J1200"/>
      <c r="K1200"/>
      <c r="L1200"/>
      <c r="M1200"/>
      <c r="N1200">
        <v>3</v>
      </c>
      <c r="O1200">
        <v>7</v>
      </c>
      <c r="P1200">
        <v>7</v>
      </c>
      <c r="Q1200">
        <v>6</v>
      </c>
    </row>
    <row r="1201" spans="1:17" ht="15.95" customHeight="1" x14ac:dyDescent="0.2">
      <c r="A1201" t="s">
        <v>977</v>
      </c>
      <c r="B1201" t="s">
        <v>157</v>
      </c>
      <c r="C1201" t="s">
        <v>349</v>
      </c>
      <c r="D1201">
        <v>3</v>
      </c>
      <c r="E1201">
        <v>2</v>
      </c>
      <c r="F1201">
        <v>2</v>
      </c>
      <c r="G1201">
        <v>2</v>
      </c>
      <c r="H1201">
        <v>0</v>
      </c>
      <c r="I1201"/>
      <c r="J1201"/>
      <c r="K1201"/>
      <c r="L1201"/>
      <c r="M1201"/>
      <c r="N1201">
        <v>7</v>
      </c>
      <c r="O1201">
        <v>6</v>
      </c>
      <c r="P1201">
        <v>3</v>
      </c>
      <c r="Q1201">
        <v>2</v>
      </c>
    </row>
    <row r="1202" spans="1:17" ht="15.95" customHeight="1" x14ac:dyDescent="0.2">
      <c r="A1202" t="s">
        <v>703</v>
      </c>
      <c r="B1202" t="s">
        <v>558</v>
      </c>
      <c r="C1202" t="s">
        <v>361</v>
      </c>
      <c r="D1202">
        <v>1</v>
      </c>
      <c r="E1202">
        <v>5</v>
      </c>
      <c r="F1202">
        <v>2</v>
      </c>
      <c r="G1202">
        <v>2</v>
      </c>
      <c r="H1202">
        <v>0</v>
      </c>
      <c r="I1202"/>
      <c r="J1202"/>
      <c r="K1202"/>
      <c r="L1202"/>
      <c r="M1202"/>
      <c r="N1202">
        <v>6</v>
      </c>
      <c r="O1202">
        <v>7</v>
      </c>
      <c r="P1202">
        <v>1</v>
      </c>
      <c r="Q1202">
        <v>4</v>
      </c>
    </row>
    <row r="1203" spans="1:17" ht="15.95" customHeight="1" x14ac:dyDescent="0.2">
      <c r="A1203" t="s">
        <v>573</v>
      </c>
      <c r="B1203" t="s">
        <v>310</v>
      </c>
      <c r="C1203" t="s">
        <v>346</v>
      </c>
      <c r="D1203">
        <v>4</v>
      </c>
      <c r="E1203">
        <v>4</v>
      </c>
      <c r="F1203">
        <v>2</v>
      </c>
      <c r="G1203">
        <v>2</v>
      </c>
      <c r="H1203">
        <v>0</v>
      </c>
      <c r="I1203"/>
      <c r="J1203"/>
      <c r="K1203"/>
      <c r="L1203"/>
      <c r="M1203"/>
      <c r="N1203">
        <v>2</v>
      </c>
      <c r="O1203">
        <v>3</v>
      </c>
      <c r="P1203">
        <v>1</v>
      </c>
      <c r="Q1203">
        <v>1</v>
      </c>
    </row>
    <row r="1204" spans="1:17" ht="15.95" customHeight="1" x14ac:dyDescent="0.2">
      <c r="A1204" t="s">
        <v>538</v>
      </c>
      <c r="B1204" t="s">
        <v>171</v>
      </c>
      <c r="C1204" t="s">
        <v>364</v>
      </c>
      <c r="D1204">
        <v>1</v>
      </c>
      <c r="E1204">
        <v>4</v>
      </c>
      <c r="F1204">
        <v>2</v>
      </c>
      <c r="G1204">
        <v>2</v>
      </c>
      <c r="H1204">
        <v>0</v>
      </c>
      <c r="I1204"/>
      <c r="J1204"/>
      <c r="K1204"/>
      <c r="L1204"/>
      <c r="M1204"/>
      <c r="N1204">
        <v>1</v>
      </c>
      <c r="O1204">
        <v>40</v>
      </c>
      <c r="P1204">
        <v>1</v>
      </c>
      <c r="Q1204">
        <v>5</v>
      </c>
    </row>
    <row r="1205" spans="1:17" ht="15.95" customHeight="1" x14ac:dyDescent="0.2">
      <c r="A1205" t="s">
        <v>836</v>
      </c>
      <c r="B1205" t="s">
        <v>174</v>
      </c>
      <c r="C1205" t="s">
        <v>355</v>
      </c>
      <c r="D1205">
        <v>3</v>
      </c>
      <c r="E1205">
        <v>3</v>
      </c>
      <c r="F1205">
        <v>2</v>
      </c>
      <c r="G1205">
        <v>2</v>
      </c>
      <c r="H1205">
        <v>0</v>
      </c>
      <c r="I1205"/>
      <c r="J1205"/>
      <c r="K1205"/>
      <c r="L1205"/>
      <c r="M1205"/>
      <c r="N1205">
        <v>2</v>
      </c>
      <c r="O1205">
        <v>8</v>
      </c>
      <c r="P1205">
        <v>2</v>
      </c>
      <c r="Q1205">
        <v>4</v>
      </c>
    </row>
    <row r="1206" spans="1:17" ht="15.95" customHeight="1" x14ac:dyDescent="0.2">
      <c r="A1206" t="s">
        <v>640</v>
      </c>
      <c r="B1206" t="s">
        <v>74</v>
      </c>
      <c r="C1206" t="s">
        <v>343</v>
      </c>
      <c r="D1206">
        <v>3</v>
      </c>
      <c r="E1206">
        <v>7</v>
      </c>
      <c r="F1206">
        <v>2</v>
      </c>
      <c r="G1206">
        <v>2</v>
      </c>
      <c r="H1206">
        <v>0</v>
      </c>
      <c r="I1206"/>
      <c r="J1206"/>
      <c r="K1206"/>
      <c r="L1206"/>
      <c r="M1206"/>
      <c r="N1206">
        <v>8</v>
      </c>
      <c r="O1206">
        <v>13</v>
      </c>
      <c r="P1206">
        <v>2</v>
      </c>
      <c r="Q1206">
        <v>20</v>
      </c>
    </row>
    <row r="1207" spans="1:17" ht="15.95" customHeight="1" x14ac:dyDescent="0.2">
      <c r="A1207" t="s">
        <v>753</v>
      </c>
      <c r="B1207" t="s">
        <v>374</v>
      </c>
      <c r="C1207" t="s">
        <v>336</v>
      </c>
      <c r="D1207">
        <v>5</v>
      </c>
      <c r="E1207">
        <v>4</v>
      </c>
      <c r="F1207">
        <v>2</v>
      </c>
      <c r="G1207">
        <v>2</v>
      </c>
      <c r="H1207">
        <v>0</v>
      </c>
      <c r="I1207">
        <v>2</v>
      </c>
      <c r="J1207"/>
      <c r="K1207"/>
      <c r="L1207"/>
      <c r="M1207"/>
      <c r="N1207">
        <v>75</v>
      </c>
      <c r="O1207">
        <v>8</v>
      </c>
      <c r="P1207">
        <v>6</v>
      </c>
      <c r="Q1207">
        <v>6</v>
      </c>
    </row>
    <row r="1208" spans="1:17" ht="15.95" customHeight="1" x14ac:dyDescent="0.2">
      <c r="A1208" t="s">
        <v>1233</v>
      </c>
      <c r="B1208" t="s">
        <v>441</v>
      </c>
      <c r="C1208" t="s">
        <v>349</v>
      </c>
      <c r="D1208">
        <v>3</v>
      </c>
      <c r="E1208">
        <v>1</v>
      </c>
      <c r="F1208">
        <v>2</v>
      </c>
      <c r="G1208">
        <v>2</v>
      </c>
      <c r="H1208">
        <v>0</v>
      </c>
      <c r="I1208">
        <v>1</v>
      </c>
      <c r="J1208"/>
      <c r="K1208"/>
      <c r="L1208"/>
      <c r="M1208"/>
      <c r="N1208">
        <v>4</v>
      </c>
      <c r="O1208">
        <v>1</v>
      </c>
      <c r="P1208">
        <v>12</v>
      </c>
      <c r="Q1208">
        <v>3</v>
      </c>
    </row>
    <row r="1209" spans="1:17" ht="15.95" customHeight="1" x14ac:dyDescent="0.2">
      <c r="A1209" t="s">
        <v>1277</v>
      </c>
      <c r="B1209" t="s">
        <v>558</v>
      </c>
      <c r="C1209" t="s">
        <v>361</v>
      </c>
      <c r="D1209">
        <v>2</v>
      </c>
      <c r="E1209">
        <v>1</v>
      </c>
      <c r="F1209">
        <v>2</v>
      </c>
      <c r="G1209">
        <v>2</v>
      </c>
      <c r="H1209">
        <v>0</v>
      </c>
      <c r="I1209"/>
      <c r="J1209">
        <v>1</v>
      </c>
      <c r="K1209"/>
      <c r="L1209"/>
      <c r="M1209"/>
      <c r="N1209">
        <v>1</v>
      </c>
      <c r="O1209">
        <v>0</v>
      </c>
      <c r="P1209">
        <v>5</v>
      </c>
      <c r="Q1209">
        <v>5</v>
      </c>
    </row>
    <row r="1210" spans="1:17" ht="15.95" customHeight="1" x14ac:dyDescent="0.2">
      <c r="A1210" t="s">
        <v>1238</v>
      </c>
      <c r="B1210" t="s">
        <v>301</v>
      </c>
      <c r="C1210" t="s">
        <v>338</v>
      </c>
      <c r="D1210">
        <v>3</v>
      </c>
      <c r="E1210">
        <v>1</v>
      </c>
      <c r="F1210">
        <v>2</v>
      </c>
      <c r="G1210">
        <v>2</v>
      </c>
      <c r="H1210">
        <v>0</v>
      </c>
      <c r="I1210"/>
      <c r="J1210">
        <v>1</v>
      </c>
      <c r="K1210">
        <v>1</v>
      </c>
      <c r="L1210"/>
      <c r="M1210"/>
      <c r="N1210">
        <v>15</v>
      </c>
      <c r="O1210">
        <v>17</v>
      </c>
      <c r="P1210">
        <v>246</v>
      </c>
      <c r="Q1210">
        <v>3</v>
      </c>
    </row>
    <row r="1211" spans="1:17" ht="15.95" customHeight="1" x14ac:dyDescent="0.2">
      <c r="A1211" t="s">
        <v>1286</v>
      </c>
      <c r="B1211" t="s">
        <v>158</v>
      </c>
      <c r="C1211" t="s">
        <v>363</v>
      </c>
      <c r="D1211">
        <v>2</v>
      </c>
      <c r="E1211">
        <v>1</v>
      </c>
      <c r="F1211">
        <v>2</v>
      </c>
      <c r="G1211">
        <v>2</v>
      </c>
      <c r="H1211">
        <v>0</v>
      </c>
      <c r="I1211"/>
      <c r="J1211"/>
      <c r="K1211"/>
      <c r="L1211">
        <v>1</v>
      </c>
      <c r="M1211"/>
      <c r="N1211">
        <v>2</v>
      </c>
      <c r="O1211">
        <v>1</v>
      </c>
      <c r="P1211">
        <v>2</v>
      </c>
      <c r="Q1211">
        <v>16</v>
      </c>
    </row>
    <row r="1212" spans="1:17" ht="15.95" customHeight="1" x14ac:dyDescent="0.2">
      <c r="A1212" t="s">
        <v>983</v>
      </c>
      <c r="B1212" t="s">
        <v>498</v>
      </c>
      <c r="C1212" t="s">
        <v>338</v>
      </c>
      <c r="D1212">
        <v>3</v>
      </c>
      <c r="E1212">
        <v>4</v>
      </c>
      <c r="F1212">
        <v>2</v>
      </c>
      <c r="G1212">
        <v>2</v>
      </c>
      <c r="H1212">
        <v>0</v>
      </c>
      <c r="I1212"/>
      <c r="J1212"/>
      <c r="K1212"/>
      <c r="L1212">
        <v>1</v>
      </c>
      <c r="M1212"/>
      <c r="N1212">
        <v>5</v>
      </c>
      <c r="O1212">
        <v>9</v>
      </c>
      <c r="P1212">
        <v>1</v>
      </c>
      <c r="Q1212">
        <v>74</v>
      </c>
    </row>
    <row r="1213" spans="1:17" ht="15.95" customHeight="1" x14ac:dyDescent="0.2">
      <c r="A1213" t="s">
        <v>1043</v>
      </c>
      <c r="B1213" t="s">
        <v>74</v>
      </c>
      <c r="C1213" t="s">
        <v>343</v>
      </c>
      <c r="D1213">
        <v>1</v>
      </c>
      <c r="E1213">
        <v>2</v>
      </c>
      <c r="F1213">
        <v>2</v>
      </c>
      <c r="G1213">
        <v>2</v>
      </c>
      <c r="H1213">
        <v>0</v>
      </c>
      <c r="I1213"/>
      <c r="J1213"/>
      <c r="K1213"/>
      <c r="L1213">
        <v>1</v>
      </c>
      <c r="M1213"/>
      <c r="N1213">
        <v>30</v>
      </c>
      <c r="O1213">
        <v>1</v>
      </c>
      <c r="P1213">
        <v>7</v>
      </c>
      <c r="Q1213">
        <v>64</v>
      </c>
    </row>
    <row r="1214" spans="1:17" ht="15.95" customHeight="1" x14ac:dyDescent="0.2">
      <c r="A1214" t="s">
        <v>1160</v>
      </c>
      <c r="B1214" t="s">
        <v>496</v>
      </c>
      <c r="C1214" t="s">
        <v>343</v>
      </c>
      <c r="D1214">
        <v>0</v>
      </c>
      <c r="E1214">
        <v>2</v>
      </c>
      <c r="F1214">
        <v>2</v>
      </c>
      <c r="G1214">
        <v>2</v>
      </c>
      <c r="H1214">
        <v>0</v>
      </c>
      <c r="I1214"/>
      <c r="J1214"/>
      <c r="K1214"/>
      <c r="L1214"/>
      <c r="M1214"/>
      <c r="N1214"/>
      <c r="O1214">
        <v>2</v>
      </c>
      <c r="P1214">
        <v>2</v>
      </c>
      <c r="Q1214">
        <v>11</v>
      </c>
    </row>
    <row r="1215" spans="1:17" ht="15.95" customHeight="1" x14ac:dyDescent="0.2">
      <c r="A1215" t="s">
        <v>1630</v>
      </c>
      <c r="B1215" t="s">
        <v>171</v>
      </c>
      <c r="C1215" t="s">
        <v>364</v>
      </c>
      <c r="D1215">
        <v>0</v>
      </c>
      <c r="E1215">
        <v>1</v>
      </c>
      <c r="F1215">
        <v>2</v>
      </c>
      <c r="G1215">
        <v>2</v>
      </c>
      <c r="H1215">
        <v>0</v>
      </c>
      <c r="I1215"/>
      <c r="J1215"/>
      <c r="K1215"/>
      <c r="L1215"/>
      <c r="M1215"/>
      <c r="N1215"/>
      <c r="O1215">
        <v>1</v>
      </c>
      <c r="P1215">
        <v>2</v>
      </c>
      <c r="Q1215">
        <v>6</v>
      </c>
    </row>
    <row r="1216" spans="1:17" ht="15.95" customHeight="1" x14ac:dyDescent="0.2">
      <c r="A1216" t="s">
        <v>1853</v>
      </c>
      <c r="B1216" t="s">
        <v>633</v>
      </c>
      <c r="C1216" t="s">
        <v>351</v>
      </c>
      <c r="D1216">
        <v>0</v>
      </c>
      <c r="E1216">
        <v>3</v>
      </c>
      <c r="F1216">
        <v>2</v>
      </c>
      <c r="G1216">
        <v>2</v>
      </c>
      <c r="H1216">
        <v>0</v>
      </c>
      <c r="I1216"/>
      <c r="J1216">
        <v>1</v>
      </c>
      <c r="K1216"/>
      <c r="L1216"/>
      <c r="M1216"/>
      <c r="N1216"/>
      <c r="O1216">
        <v>8</v>
      </c>
      <c r="P1216">
        <v>3</v>
      </c>
      <c r="Q1216">
        <v>2</v>
      </c>
    </row>
    <row r="1217" spans="1:17" ht="15.95" customHeight="1" x14ac:dyDescent="0.2">
      <c r="A1217" t="s">
        <v>1146</v>
      </c>
      <c r="B1217" t="s">
        <v>501</v>
      </c>
      <c r="C1217" t="s">
        <v>349</v>
      </c>
      <c r="D1217">
        <v>0</v>
      </c>
      <c r="E1217">
        <v>2</v>
      </c>
      <c r="F1217">
        <v>2</v>
      </c>
      <c r="G1217">
        <v>2</v>
      </c>
      <c r="H1217">
        <v>0</v>
      </c>
      <c r="I1217"/>
      <c r="J1217">
        <v>1</v>
      </c>
      <c r="K1217"/>
      <c r="L1217"/>
      <c r="M1217"/>
      <c r="N1217"/>
      <c r="O1217">
        <v>49</v>
      </c>
      <c r="P1217">
        <v>1</v>
      </c>
      <c r="Q1217">
        <v>2</v>
      </c>
    </row>
    <row r="1218" spans="1:17" ht="15.95" customHeight="1" x14ac:dyDescent="0.2">
      <c r="A1218" t="s">
        <v>1543</v>
      </c>
      <c r="B1218" t="s">
        <v>173</v>
      </c>
      <c r="C1218" t="s">
        <v>378</v>
      </c>
      <c r="D1218">
        <v>0</v>
      </c>
      <c r="E1218">
        <v>1</v>
      </c>
      <c r="F1218">
        <v>2</v>
      </c>
      <c r="G1218">
        <v>2</v>
      </c>
      <c r="H1218">
        <v>0</v>
      </c>
      <c r="I1218"/>
      <c r="J1218">
        <v>1</v>
      </c>
      <c r="K1218"/>
      <c r="L1218"/>
      <c r="M1218"/>
      <c r="N1218"/>
      <c r="O1218">
        <v>2</v>
      </c>
      <c r="P1218">
        <v>1</v>
      </c>
      <c r="Q1218">
        <v>5</v>
      </c>
    </row>
    <row r="1219" spans="1:17" ht="15.95" customHeight="1" x14ac:dyDescent="0.2">
      <c r="A1219" t="s">
        <v>1137</v>
      </c>
      <c r="B1219" t="s">
        <v>411</v>
      </c>
      <c r="C1219" t="s">
        <v>336</v>
      </c>
      <c r="D1219">
        <v>0</v>
      </c>
      <c r="E1219">
        <v>2</v>
      </c>
      <c r="F1219">
        <v>2</v>
      </c>
      <c r="G1219">
        <v>2</v>
      </c>
      <c r="H1219">
        <v>0</v>
      </c>
      <c r="I1219"/>
      <c r="J1219"/>
      <c r="K1219">
        <v>1</v>
      </c>
      <c r="L1219"/>
      <c r="M1219"/>
      <c r="N1219"/>
      <c r="O1219">
        <v>1</v>
      </c>
      <c r="P1219">
        <v>10</v>
      </c>
      <c r="Q1219">
        <v>2</v>
      </c>
    </row>
    <row r="1220" spans="1:17" ht="15.95" customHeight="1" x14ac:dyDescent="0.2">
      <c r="A1220" t="s">
        <v>2071</v>
      </c>
      <c r="B1220" t="s">
        <v>431</v>
      </c>
      <c r="C1220" t="s">
        <v>349</v>
      </c>
      <c r="D1220">
        <v>1</v>
      </c>
      <c r="E1220">
        <v>0</v>
      </c>
      <c r="F1220">
        <v>2</v>
      </c>
      <c r="G1220">
        <v>2</v>
      </c>
      <c r="H1220">
        <v>0</v>
      </c>
      <c r="I1220"/>
      <c r="J1220"/>
      <c r="K1220"/>
      <c r="L1220"/>
      <c r="M1220"/>
      <c r="N1220">
        <v>1</v>
      </c>
      <c r="O1220"/>
      <c r="P1220">
        <v>2</v>
      </c>
      <c r="Q1220">
        <v>3</v>
      </c>
    </row>
    <row r="1221" spans="1:17" ht="15.95" customHeight="1" x14ac:dyDescent="0.2">
      <c r="A1221" t="s">
        <v>1873</v>
      </c>
      <c r="B1221" t="s">
        <v>310</v>
      </c>
      <c r="C1221" t="s">
        <v>346</v>
      </c>
      <c r="D1221">
        <v>5</v>
      </c>
      <c r="E1221">
        <v>0</v>
      </c>
      <c r="F1221">
        <v>2</v>
      </c>
      <c r="G1221">
        <v>2</v>
      </c>
      <c r="H1221">
        <v>0</v>
      </c>
      <c r="I1221"/>
      <c r="J1221"/>
      <c r="K1221"/>
      <c r="L1221"/>
      <c r="M1221"/>
      <c r="N1221">
        <v>4</v>
      </c>
      <c r="O1221"/>
      <c r="P1221">
        <v>2</v>
      </c>
      <c r="Q1221">
        <v>3</v>
      </c>
    </row>
    <row r="1222" spans="1:17" ht="15.95" customHeight="1" x14ac:dyDescent="0.2">
      <c r="A1222" t="s">
        <v>631</v>
      </c>
      <c r="B1222" t="s">
        <v>158</v>
      </c>
      <c r="C1222" t="s">
        <v>363</v>
      </c>
      <c r="D1222">
        <v>1</v>
      </c>
      <c r="E1222">
        <v>0</v>
      </c>
      <c r="F1222">
        <v>2</v>
      </c>
      <c r="G1222">
        <v>2</v>
      </c>
      <c r="H1222">
        <v>0</v>
      </c>
      <c r="I1222"/>
      <c r="J1222"/>
      <c r="K1222"/>
      <c r="L1222"/>
      <c r="M1222"/>
      <c r="N1222">
        <v>1</v>
      </c>
      <c r="O1222"/>
      <c r="P1222">
        <v>2</v>
      </c>
      <c r="Q1222">
        <v>2</v>
      </c>
    </row>
    <row r="1223" spans="1:17" ht="15.95" customHeight="1" x14ac:dyDescent="0.2">
      <c r="A1223" t="s">
        <v>2204</v>
      </c>
      <c r="B1223" t="s">
        <v>174</v>
      </c>
      <c r="C1223" t="s">
        <v>355</v>
      </c>
      <c r="D1223">
        <v>1</v>
      </c>
      <c r="E1223">
        <v>0</v>
      </c>
      <c r="F1223">
        <v>2</v>
      </c>
      <c r="G1223">
        <v>2</v>
      </c>
      <c r="H1223">
        <v>0</v>
      </c>
      <c r="I1223"/>
      <c r="J1223"/>
      <c r="K1223"/>
      <c r="L1223"/>
      <c r="M1223"/>
      <c r="N1223">
        <v>0</v>
      </c>
      <c r="O1223"/>
      <c r="P1223">
        <v>1</v>
      </c>
      <c r="Q1223">
        <v>2</v>
      </c>
    </row>
    <row r="1224" spans="1:17" ht="15.95" customHeight="1" x14ac:dyDescent="0.2">
      <c r="A1224" t="s">
        <v>1846</v>
      </c>
      <c r="B1224" t="s">
        <v>446</v>
      </c>
      <c r="C1224" t="s">
        <v>372</v>
      </c>
      <c r="D1224">
        <v>3</v>
      </c>
      <c r="E1224">
        <v>0</v>
      </c>
      <c r="F1224">
        <v>2</v>
      </c>
      <c r="G1224">
        <v>2</v>
      </c>
      <c r="H1224">
        <v>0</v>
      </c>
      <c r="I1224"/>
      <c r="J1224"/>
      <c r="K1224">
        <v>1</v>
      </c>
      <c r="L1224"/>
      <c r="M1224"/>
      <c r="N1224">
        <v>9</v>
      </c>
      <c r="O1224"/>
      <c r="P1224">
        <v>7</v>
      </c>
      <c r="Q1224">
        <v>3</v>
      </c>
    </row>
    <row r="1225" spans="1:17" ht="15.95" customHeight="1" x14ac:dyDescent="0.2">
      <c r="A1225" t="s">
        <v>1890</v>
      </c>
      <c r="B1225" t="s">
        <v>496</v>
      </c>
      <c r="C1225" t="s">
        <v>343</v>
      </c>
      <c r="D1225">
        <v>3</v>
      </c>
      <c r="E1225">
        <v>0</v>
      </c>
      <c r="F1225">
        <v>2</v>
      </c>
      <c r="G1225">
        <v>2</v>
      </c>
      <c r="H1225">
        <v>0</v>
      </c>
      <c r="I1225"/>
      <c r="J1225"/>
      <c r="K1225"/>
      <c r="L1225">
        <v>1</v>
      </c>
      <c r="M1225"/>
      <c r="N1225">
        <v>3</v>
      </c>
      <c r="O1225"/>
      <c r="P1225">
        <v>8</v>
      </c>
      <c r="Q1225">
        <v>1</v>
      </c>
    </row>
    <row r="1226" spans="1:17" ht="15.95" customHeight="1" x14ac:dyDescent="0.2">
      <c r="A1226" t="s">
        <v>1884</v>
      </c>
      <c r="B1226" t="s">
        <v>177</v>
      </c>
      <c r="C1226" t="s">
        <v>345</v>
      </c>
      <c r="D1226">
        <v>4</v>
      </c>
      <c r="E1226">
        <v>0</v>
      </c>
      <c r="F1226">
        <v>2</v>
      </c>
      <c r="G1226">
        <v>2</v>
      </c>
      <c r="H1226">
        <v>0</v>
      </c>
      <c r="I1226"/>
      <c r="J1226"/>
      <c r="K1226"/>
      <c r="L1226">
        <v>1</v>
      </c>
      <c r="M1226"/>
      <c r="N1226">
        <v>5</v>
      </c>
      <c r="O1226"/>
      <c r="P1226">
        <v>0</v>
      </c>
      <c r="Q1226">
        <v>15</v>
      </c>
    </row>
    <row r="1227" spans="1:17" ht="15.95" customHeight="1" x14ac:dyDescent="0.2">
      <c r="A1227" t="s">
        <v>2530</v>
      </c>
      <c r="B1227" t="s">
        <v>424</v>
      </c>
      <c r="C1227" t="s">
        <v>364</v>
      </c>
      <c r="D1227">
        <v>0</v>
      </c>
      <c r="E1227">
        <v>0</v>
      </c>
      <c r="F1227">
        <v>2</v>
      </c>
      <c r="G1227">
        <v>2</v>
      </c>
      <c r="H1227">
        <v>0</v>
      </c>
      <c r="I1227"/>
      <c r="J1227"/>
      <c r="K1227">
        <v>1</v>
      </c>
      <c r="L1227"/>
      <c r="M1227"/>
      <c r="N1227"/>
      <c r="O1227"/>
      <c r="P1227">
        <v>6</v>
      </c>
      <c r="Q1227">
        <v>3</v>
      </c>
    </row>
    <row r="1228" spans="1:17" ht="15.95" customHeight="1" x14ac:dyDescent="0.2">
      <c r="A1228" t="s">
        <v>2551</v>
      </c>
      <c r="B1228" t="s">
        <v>150</v>
      </c>
      <c r="C1228" t="s">
        <v>372</v>
      </c>
      <c r="D1228">
        <v>0</v>
      </c>
      <c r="E1228">
        <v>0</v>
      </c>
      <c r="F1228">
        <v>2</v>
      </c>
      <c r="G1228">
        <v>2</v>
      </c>
      <c r="H1228">
        <v>0</v>
      </c>
      <c r="I1228"/>
      <c r="J1228"/>
      <c r="K1228"/>
      <c r="L1228"/>
      <c r="M1228"/>
      <c r="N1228"/>
      <c r="O1228"/>
      <c r="P1228">
        <v>3</v>
      </c>
      <c r="Q1228">
        <v>1</v>
      </c>
    </row>
    <row r="1229" spans="1:17" ht="15.95" customHeight="1" x14ac:dyDescent="0.2">
      <c r="A1229" t="s">
        <v>2785</v>
      </c>
      <c r="B1229" t="s">
        <v>558</v>
      </c>
      <c r="C1229" t="s">
        <v>361</v>
      </c>
      <c r="D1229">
        <v>0</v>
      </c>
      <c r="E1229">
        <v>0</v>
      </c>
      <c r="F1229">
        <v>2</v>
      </c>
      <c r="G1229">
        <v>2</v>
      </c>
      <c r="H1229">
        <v>0</v>
      </c>
      <c r="I1229"/>
      <c r="J1229"/>
      <c r="K1229"/>
      <c r="L1229"/>
      <c r="M1229"/>
      <c r="N1229"/>
      <c r="O1229"/>
      <c r="P1229">
        <v>3</v>
      </c>
      <c r="Q1229">
        <v>2</v>
      </c>
    </row>
    <row r="1230" spans="1:17" ht="15.95" customHeight="1" x14ac:dyDescent="0.2">
      <c r="A1230" t="s">
        <v>1325</v>
      </c>
      <c r="B1230" t="s">
        <v>158</v>
      </c>
      <c r="C1230" t="s">
        <v>363</v>
      </c>
      <c r="D1230">
        <v>1</v>
      </c>
      <c r="E1230">
        <v>2</v>
      </c>
      <c r="F1230">
        <v>1</v>
      </c>
      <c r="G1230">
        <v>2</v>
      </c>
      <c r="H1230">
        <v>0</v>
      </c>
      <c r="I1230"/>
      <c r="J1230"/>
      <c r="K1230"/>
      <c r="L1230"/>
      <c r="M1230"/>
      <c r="N1230">
        <v>1</v>
      </c>
      <c r="O1230">
        <v>4</v>
      </c>
      <c r="P1230">
        <v>2</v>
      </c>
      <c r="Q1230">
        <v>11</v>
      </c>
    </row>
    <row r="1231" spans="1:17" ht="15.95" customHeight="1" x14ac:dyDescent="0.2">
      <c r="A1231" t="s">
        <v>2621</v>
      </c>
      <c r="B1231" t="s">
        <v>174</v>
      </c>
      <c r="C1231" t="s">
        <v>355</v>
      </c>
      <c r="D1231">
        <v>0</v>
      </c>
      <c r="E1231">
        <v>0</v>
      </c>
      <c r="F1231">
        <v>1</v>
      </c>
      <c r="G1231">
        <v>2</v>
      </c>
      <c r="H1231">
        <v>0</v>
      </c>
      <c r="I1231"/>
      <c r="J1231"/>
      <c r="K1231"/>
      <c r="L1231"/>
      <c r="M1231"/>
      <c r="N1231"/>
      <c r="O1231"/>
      <c r="P1231">
        <v>1</v>
      </c>
      <c r="Q1231">
        <v>2</v>
      </c>
    </row>
    <row r="1232" spans="1:17" ht="15.95" customHeight="1" x14ac:dyDescent="0.2">
      <c r="A1232" t="s">
        <v>1357</v>
      </c>
      <c r="B1232" t="s">
        <v>179</v>
      </c>
      <c r="C1232" t="s">
        <v>372</v>
      </c>
      <c r="D1232">
        <v>1</v>
      </c>
      <c r="E1232">
        <v>1</v>
      </c>
      <c r="F1232">
        <v>1</v>
      </c>
      <c r="G1232">
        <v>2</v>
      </c>
      <c r="H1232">
        <v>0</v>
      </c>
      <c r="I1232"/>
      <c r="J1232"/>
      <c r="K1232"/>
      <c r="L1232"/>
      <c r="M1232"/>
      <c r="N1232">
        <v>6</v>
      </c>
      <c r="O1232">
        <v>1</v>
      </c>
      <c r="P1232">
        <v>3</v>
      </c>
      <c r="Q1232">
        <v>2</v>
      </c>
    </row>
    <row r="1233" spans="1:17" ht="15.95" customHeight="1" x14ac:dyDescent="0.2">
      <c r="A1233" t="s">
        <v>766</v>
      </c>
      <c r="B1233" t="s">
        <v>404</v>
      </c>
      <c r="C1233" t="s">
        <v>343</v>
      </c>
      <c r="D1233">
        <v>1</v>
      </c>
      <c r="E1233">
        <v>4</v>
      </c>
      <c r="F1233">
        <v>1</v>
      </c>
      <c r="G1233">
        <v>2</v>
      </c>
      <c r="H1233">
        <v>0</v>
      </c>
      <c r="I1233"/>
      <c r="J1233"/>
      <c r="K1233">
        <v>1</v>
      </c>
      <c r="L1233"/>
      <c r="M1233"/>
      <c r="N1233">
        <v>2</v>
      </c>
      <c r="O1233">
        <v>11</v>
      </c>
      <c r="P1233">
        <v>4</v>
      </c>
      <c r="Q1233">
        <v>53</v>
      </c>
    </row>
    <row r="1234" spans="1:17" ht="15.95" customHeight="1" x14ac:dyDescent="0.2">
      <c r="A1234" t="s">
        <v>860</v>
      </c>
      <c r="B1234" t="s">
        <v>318</v>
      </c>
      <c r="C1234" t="s">
        <v>360</v>
      </c>
      <c r="D1234">
        <v>2</v>
      </c>
      <c r="E1234">
        <v>1</v>
      </c>
      <c r="F1234">
        <v>1</v>
      </c>
      <c r="G1234">
        <v>2</v>
      </c>
      <c r="H1234">
        <v>0</v>
      </c>
      <c r="I1234"/>
      <c r="J1234">
        <v>1</v>
      </c>
      <c r="K1234"/>
      <c r="L1234"/>
      <c r="M1234"/>
      <c r="N1234">
        <v>3</v>
      </c>
      <c r="O1234">
        <v>3</v>
      </c>
      <c r="P1234">
        <v>3</v>
      </c>
      <c r="Q1234">
        <v>2</v>
      </c>
    </row>
    <row r="1235" spans="1:17" ht="15.95" customHeight="1" x14ac:dyDescent="0.2">
      <c r="A1235" t="s">
        <v>1199</v>
      </c>
      <c r="B1235" t="s">
        <v>411</v>
      </c>
      <c r="C1235" t="s">
        <v>336</v>
      </c>
      <c r="D1235">
        <v>5</v>
      </c>
      <c r="E1235">
        <v>1</v>
      </c>
      <c r="F1235">
        <v>1</v>
      </c>
      <c r="G1235">
        <v>2</v>
      </c>
      <c r="H1235">
        <v>0</v>
      </c>
      <c r="I1235"/>
      <c r="J1235"/>
      <c r="K1235"/>
      <c r="L1235"/>
      <c r="M1235"/>
      <c r="N1235">
        <v>10</v>
      </c>
      <c r="O1235">
        <v>2</v>
      </c>
      <c r="P1235">
        <v>2</v>
      </c>
      <c r="Q1235">
        <v>4</v>
      </c>
    </row>
    <row r="1236" spans="1:17" ht="15.95" customHeight="1" x14ac:dyDescent="0.2">
      <c r="A1236" t="s">
        <v>1303</v>
      </c>
      <c r="B1236" t="s">
        <v>441</v>
      </c>
      <c r="C1236" t="s">
        <v>349</v>
      </c>
      <c r="D1236">
        <v>2</v>
      </c>
      <c r="E1236">
        <v>1</v>
      </c>
      <c r="F1236">
        <v>1</v>
      </c>
      <c r="G1236">
        <v>2</v>
      </c>
      <c r="H1236">
        <v>0</v>
      </c>
      <c r="I1236"/>
      <c r="J1236"/>
      <c r="K1236"/>
      <c r="L1236"/>
      <c r="M1236"/>
      <c r="N1236">
        <v>8</v>
      </c>
      <c r="O1236">
        <v>7</v>
      </c>
      <c r="P1236">
        <v>1</v>
      </c>
      <c r="Q1236">
        <v>1</v>
      </c>
    </row>
    <row r="1237" spans="1:17" ht="15.95" customHeight="1" x14ac:dyDescent="0.2">
      <c r="A1237" t="s">
        <v>759</v>
      </c>
      <c r="B1237" t="s">
        <v>311</v>
      </c>
      <c r="C1237" t="s">
        <v>387</v>
      </c>
      <c r="D1237">
        <v>2</v>
      </c>
      <c r="E1237">
        <v>5</v>
      </c>
      <c r="F1237">
        <v>1</v>
      </c>
      <c r="G1237">
        <v>2</v>
      </c>
      <c r="H1237">
        <v>0</v>
      </c>
      <c r="I1237"/>
      <c r="J1237"/>
      <c r="K1237"/>
      <c r="L1237"/>
      <c r="M1237"/>
      <c r="N1237">
        <v>1</v>
      </c>
      <c r="O1237">
        <v>3</v>
      </c>
      <c r="P1237">
        <v>1</v>
      </c>
      <c r="Q1237">
        <v>3</v>
      </c>
    </row>
    <row r="1238" spans="1:17" ht="15.95" customHeight="1" x14ac:dyDescent="0.2">
      <c r="A1238" t="s">
        <v>1261</v>
      </c>
      <c r="B1238" t="s">
        <v>438</v>
      </c>
      <c r="C1238" t="s">
        <v>336</v>
      </c>
      <c r="D1238">
        <v>2</v>
      </c>
      <c r="E1238">
        <v>1</v>
      </c>
      <c r="F1238">
        <v>1</v>
      </c>
      <c r="G1238">
        <v>2</v>
      </c>
      <c r="H1238">
        <v>0</v>
      </c>
      <c r="I1238">
        <v>1</v>
      </c>
      <c r="J1238"/>
      <c r="K1238"/>
      <c r="L1238"/>
      <c r="M1238"/>
      <c r="N1238">
        <v>3</v>
      </c>
      <c r="O1238">
        <v>0</v>
      </c>
      <c r="P1238">
        <v>0</v>
      </c>
      <c r="Q1238">
        <v>7</v>
      </c>
    </row>
    <row r="1239" spans="1:17" ht="15.95" customHeight="1" x14ac:dyDescent="0.2">
      <c r="A1239" t="s">
        <v>1032</v>
      </c>
      <c r="B1239" t="s">
        <v>475</v>
      </c>
      <c r="C1239" t="s">
        <v>343</v>
      </c>
      <c r="D1239">
        <v>2</v>
      </c>
      <c r="E1239">
        <v>3</v>
      </c>
      <c r="F1239">
        <v>1</v>
      </c>
      <c r="G1239">
        <v>2</v>
      </c>
      <c r="H1239">
        <v>0</v>
      </c>
      <c r="I1239"/>
      <c r="J1239"/>
      <c r="K1239"/>
      <c r="L1239">
        <v>1</v>
      </c>
      <c r="M1239"/>
      <c r="N1239">
        <v>2</v>
      </c>
      <c r="O1239">
        <v>2</v>
      </c>
      <c r="P1239">
        <v>3</v>
      </c>
      <c r="Q1239">
        <v>11</v>
      </c>
    </row>
    <row r="1240" spans="1:17" ht="15.95" customHeight="1" x14ac:dyDescent="0.2">
      <c r="A1240" t="s">
        <v>2227</v>
      </c>
      <c r="B1240" t="s">
        <v>682</v>
      </c>
      <c r="C1240" t="s">
        <v>378</v>
      </c>
      <c r="D1240">
        <v>1</v>
      </c>
      <c r="E1240">
        <v>0</v>
      </c>
      <c r="F1240">
        <v>1</v>
      </c>
      <c r="G1240">
        <v>2</v>
      </c>
      <c r="H1240">
        <v>0</v>
      </c>
      <c r="I1240"/>
      <c r="J1240"/>
      <c r="K1240"/>
      <c r="L1240"/>
      <c r="M1240"/>
      <c r="N1240">
        <v>0</v>
      </c>
      <c r="O1240"/>
      <c r="P1240">
        <v>1</v>
      </c>
      <c r="Q1240">
        <v>2</v>
      </c>
    </row>
    <row r="1241" spans="1:17" ht="15.95" customHeight="1" x14ac:dyDescent="0.2">
      <c r="A1241" t="s">
        <v>1401</v>
      </c>
      <c r="B1241" t="s">
        <v>456</v>
      </c>
      <c r="C1241" t="s">
        <v>346</v>
      </c>
      <c r="D1241">
        <v>1</v>
      </c>
      <c r="E1241">
        <v>1</v>
      </c>
      <c r="F1241">
        <v>1</v>
      </c>
      <c r="G1241">
        <v>2</v>
      </c>
      <c r="H1241">
        <v>0</v>
      </c>
      <c r="I1241"/>
      <c r="J1241"/>
      <c r="K1241"/>
      <c r="L1241"/>
      <c r="M1241"/>
      <c r="N1241">
        <v>0</v>
      </c>
      <c r="O1241">
        <v>1</v>
      </c>
      <c r="P1241">
        <v>4</v>
      </c>
      <c r="Q1241">
        <v>5</v>
      </c>
    </row>
    <row r="1242" spans="1:17" ht="15.95" customHeight="1" x14ac:dyDescent="0.2">
      <c r="A1242" t="s">
        <v>2113</v>
      </c>
      <c r="B1242" t="s">
        <v>302</v>
      </c>
      <c r="C1242" t="s">
        <v>349</v>
      </c>
      <c r="D1242">
        <v>1</v>
      </c>
      <c r="E1242">
        <v>0</v>
      </c>
      <c r="F1242">
        <v>1</v>
      </c>
      <c r="G1242">
        <v>2</v>
      </c>
      <c r="H1242">
        <v>0</v>
      </c>
      <c r="I1242"/>
      <c r="J1242"/>
      <c r="K1242"/>
      <c r="L1242"/>
      <c r="M1242"/>
      <c r="N1242">
        <v>3</v>
      </c>
      <c r="O1242"/>
      <c r="P1242">
        <v>1</v>
      </c>
      <c r="Q1242">
        <v>12</v>
      </c>
    </row>
    <row r="1243" spans="1:17" ht="15.95" customHeight="1" x14ac:dyDescent="0.2">
      <c r="A1243" t="s">
        <v>2620</v>
      </c>
      <c r="B1243" t="s">
        <v>173</v>
      </c>
      <c r="C1243" t="s">
        <v>378</v>
      </c>
      <c r="D1243">
        <v>0</v>
      </c>
      <c r="E1243">
        <v>0</v>
      </c>
      <c r="F1243">
        <v>1</v>
      </c>
      <c r="G1243">
        <v>2</v>
      </c>
      <c r="H1243">
        <v>0</v>
      </c>
      <c r="I1243"/>
      <c r="J1243"/>
      <c r="K1243"/>
      <c r="L1243"/>
      <c r="M1243"/>
      <c r="N1243"/>
      <c r="O1243"/>
      <c r="P1243">
        <v>2</v>
      </c>
      <c r="Q1243">
        <v>57</v>
      </c>
    </row>
    <row r="1244" spans="1:17" ht="15.95" customHeight="1" x14ac:dyDescent="0.2">
      <c r="A1244" t="s">
        <v>2392</v>
      </c>
      <c r="B1244" t="s">
        <v>526</v>
      </c>
      <c r="C1244" t="s">
        <v>346</v>
      </c>
      <c r="D1244">
        <v>0</v>
      </c>
      <c r="E1244">
        <v>0</v>
      </c>
      <c r="F1244">
        <v>1</v>
      </c>
      <c r="G1244">
        <v>2</v>
      </c>
      <c r="H1244">
        <v>0</v>
      </c>
      <c r="I1244"/>
      <c r="J1244"/>
      <c r="K1244">
        <v>1</v>
      </c>
      <c r="L1244"/>
      <c r="M1244"/>
      <c r="N1244"/>
      <c r="O1244"/>
      <c r="P1244">
        <v>0</v>
      </c>
      <c r="Q1244">
        <v>2</v>
      </c>
    </row>
    <row r="1245" spans="1:17" ht="15.95" customHeight="1" x14ac:dyDescent="0.2">
      <c r="A1245" t="s">
        <v>2322</v>
      </c>
      <c r="B1245" t="s">
        <v>74</v>
      </c>
      <c r="C1245" t="s">
        <v>343</v>
      </c>
      <c r="D1245">
        <v>0</v>
      </c>
      <c r="E1245">
        <v>0</v>
      </c>
      <c r="F1245">
        <v>1</v>
      </c>
      <c r="G1245">
        <v>2</v>
      </c>
      <c r="H1245">
        <v>0</v>
      </c>
      <c r="I1245"/>
      <c r="J1245"/>
      <c r="K1245"/>
      <c r="L1245">
        <v>1</v>
      </c>
      <c r="M1245"/>
      <c r="N1245"/>
      <c r="O1245"/>
      <c r="P1245">
        <v>2</v>
      </c>
      <c r="Q1245">
        <v>4</v>
      </c>
    </row>
    <row r="1246" spans="1:17" ht="15.95" customHeight="1" x14ac:dyDescent="0.2">
      <c r="A1246" t="s">
        <v>1075</v>
      </c>
      <c r="B1246" t="s">
        <v>174</v>
      </c>
      <c r="C1246" t="s">
        <v>355</v>
      </c>
      <c r="D1246">
        <v>1</v>
      </c>
      <c r="E1246">
        <v>2</v>
      </c>
      <c r="F1246">
        <v>1</v>
      </c>
      <c r="G1246">
        <v>2</v>
      </c>
      <c r="H1246">
        <v>0</v>
      </c>
      <c r="I1246"/>
      <c r="J1246"/>
      <c r="K1246"/>
      <c r="L1246"/>
      <c r="M1246"/>
      <c r="N1246">
        <v>1</v>
      </c>
      <c r="O1246">
        <v>4</v>
      </c>
      <c r="P1246">
        <v>0</v>
      </c>
      <c r="Q1246">
        <v>4</v>
      </c>
    </row>
    <row r="1247" spans="1:17" ht="15.95" customHeight="1" x14ac:dyDescent="0.2">
      <c r="A1247" t="s">
        <v>1132</v>
      </c>
      <c r="B1247" t="s">
        <v>475</v>
      </c>
      <c r="C1247" t="s">
        <v>343</v>
      </c>
      <c r="D1247">
        <v>0</v>
      </c>
      <c r="E1247">
        <v>2</v>
      </c>
      <c r="F1247">
        <v>1</v>
      </c>
      <c r="G1247">
        <v>2</v>
      </c>
      <c r="H1247">
        <v>0</v>
      </c>
      <c r="I1247"/>
      <c r="J1247"/>
      <c r="K1247"/>
      <c r="L1247">
        <v>1</v>
      </c>
      <c r="M1247"/>
      <c r="N1247"/>
      <c r="O1247">
        <v>1</v>
      </c>
      <c r="P1247">
        <v>1</v>
      </c>
      <c r="Q1247">
        <v>1</v>
      </c>
    </row>
    <row r="1248" spans="1:17" ht="15.95" customHeight="1" x14ac:dyDescent="0.2">
      <c r="A1248" t="s">
        <v>768</v>
      </c>
      <c r="B1248" t="s">
        <v>301</v>
      </c>
      <c r="C1248" t="s">
        <v>338</v>
      </c>
      <c r="D1248">
        <v>1</v>
      </c>
      <c r="E1248">
        <v>4</v>
      </c>
      <c r="F1248">
        <v>1</v>
      </c>
      <c r="G1248">
        <v>2</v>
      </c>
      <c r="H1248">
        <v>0</v>
      </c>
      <c r="I1248"/>
      <c r="J1248"/>
      <c r="K1248"/>
      <c r="L1248">
        <v>1</v>
      </c>
      <c r="M1248"/>
      <c r="N1248">
        <v>2</v>
      </c>
      <c r="O1248">
        <v>4</v>
      </c>
      <c r="P1248">
        <v>0</v>
      </c>
      <c r="Q1248">
        <v>1</v>
      </c>
    </row>
    <row r="1249" spans="1:17" ht="15.95" customHeight="1" x14ac:dyDescent="0.2">
      <c r="A1249" t="s">
        <v>2418</v>
      </c>
      <c r="B1249" t="s">
        <v>157</v>
      </c>
      <c r="C1249" t="s">
        <v>349</v>
      </c>
      <c r="D1249">
        <v>0</v>
      </c>
      <c r="E1249">
        <v>0</v>
      </c>
      <c r="F1249">
        <v>1</v>
      </c>
      <c r="G1249">
        <v>2</v>
      </c>
      <c r="H1249">
        <v>0</v>
      </c>
      <c r="I1249"/>
      <c r="J1249"/>
      <c r="K1249">
        <v>1</v>
      </c>
      <c r="L1249"/>
      <c r="M1249"/>
      <c r="N1249"/>
      <c r="O1249"/>
      <c r="P1249">
        <v>1</v>
      </c>
      <c r="Q1249">
        <v>8</v>
      </c>
    </row>
    <row r="1250" spans="1:17" ht="15.95" customHeight="1" x14ac:dyDescent="0.2">
      <c r="A1250" t="s">
        <v>1833</v>
      </c>
      <c r="B1250" t="s">
        <v>441</v>
      </c>
      <c r="C1250" t="s">
        <v>349</v>
      </c>
      <c r="D1250">
        <v>0</v>
      </c>
      <c r="E1250">
        <v>1</v>
      </c>
      <c r="F1250">
        <v>1</v>
      </c>
      <c r="G1250">
        <v>2</v>
      </c>
      <c r="H1250">
        <v>0</v>
      </c>
      <c r="I1250"/>
      <c r="J1250"/>
      <c r="K1250"/>
      <c r="L1250">
        <v>1</v>
      </c>
      <c r="M1250"/>
      <c r="N1250"/>
      <c r="O1250">
        <v>1</v>
      </c>
      <c r="P1250">
        <v>1</v>
      </c>
      <c r="Q1250">
        <v>1</v>
      </c>
    </row>
    <row r="1251" spans="1:17" ht="15.95" customHeight="1" x14ac:dyDescent="0.2">
      <c r="A1251" t="s">
        <v>1827</v>
      </c>
      <c r="B1251" t="s">
        <v>179</v>
      </c>
      <c r="C1251" t="s">
        <v>372</v>
      </c>
      <c r="D1251">
        <v>0</v>
      </c>
      <c r="E1251">
        <v>1</v>
      </c>
      <c r="F1251">
        <v>1</v>
      </c>
      <c r="G1251">
        <v>2</v>
      </c>
      <c r="H1251">
        <v>0</v>
      </c>
      <c r="I1251"/>
      <c r="J1251"/>
      <c r="K1251"/>
      <c r="L1251">
        <v>1</v>
      </c>
      <c r="M1251"/>
      <c r="N1251"/>
      <c r="O1251">
        <v>6</v>
      </c>
      <c r="P1251">
        <v>1</v>
      </c>
      <c r="Q1251">
        <v>4</v>
      </c>
    </row>
    <row r="1252" spans="1:17" ht="15.95" customHeight="1" x14ac:dyDescent="0.2">
      <c r="A1252" t="s">
        <v>1114</v>
      </c>
      <c r="B1252" t="s">
        <v>456</v>
      </c>
      <c r="C1252" t="s">
        <v>346</v>
      </c>
      <c r="D1252">
        <v>0</v>
      </c>
      <c r="E1252">
        <v>1</v>
      </c>
      <c r="F1252">
        <v>1</v>
      </c>
      <c r="G1252">
        <v>2</v>
      </c>
      <c r="H1252">
        <v>0</v>
      </c>
      <c r="I1252"/>
      <c r="J1252"/>
      <c r="K1252"/>
      <c r="L1252">
        <v>1</v>
      </c>
      <c r="M1252"/>
      <c r="N1252"/>
      <c r="O1252">
        <v>0</v>
      </c>
      <c r="P1252">
        <v>1</v>
      </c>
      <c r="Q1252">
        <v>5</v>
      </c>
    </row>
    <row r="1253" spans="1:17" ht="15.95" customHeight="1" x14ac:dyDescent="0.2">
      <c r="A1253" t="s">
        <v>1189</v>
      </c>
      <c r="B1253" t="s">
        <v>310</v>
      </c>
      <c r="C1253" t="s">
        <v>346</v>
      </c>
      <c r="D1253">
        <v>5</v>
      </c>
      <c r="E1253">
        <v>1</v>
      </c>
      <c r="F1253">
        <v>1</v>
      </c>
      <c r="G1253">
        <v>2</v>
      </c>
      <c r="H1253">
        <v>0</v>
      </c>
      <c r="I1253">
        <v>1</v>
      </c>
      <c r="J1253"/>
      <c r="K1253"/>
      <c r="L1253"/>
      <c r="M1253"/>
      <c r="N1253">
        <v>8</v>
      </c>
      <c r="O1253">
        <v>0</v>
      </c>
      <c r="P1253">
        <v>1</v>
      </c>
      <c r="Q1253">
        <v>2</v>
      </c>
    </row>
    <row r="1254" spans="1:17" ht="15.95" customHeight="1" x14ac:dyDescent="0.2">
      <c r="A1254" t="s">
        <v>2725</v>
      </c>
      <c r="B1254" t="s">
        <v>113</v>
      </c>
      <c r="C1254" t="s">
        <v>355</v>
      </c>
      <c r="D1254">
        <v>0</v>
      </c>
      <c r="E1254">
        <v>1</v>
      </c>
      <c r="F1254">
        <v>1</v>
      </c>
      <c r="G1254">
        <v>2</v>
      </c>
      <c r="H1254">
        <v>0</v>
      </c>
      <c r="I1254"/>
      <c r="J1254">
        <v>1</v>
      </c>
      <c r="K1254"/>
      <c r="L1254">
        <v>1</v>
      </c>
      <c r="M1254"/>
      <c r="N1254"/>
      <c r="O1254">
        <v>0</v>
      </c>
      <c r="P1254">
        <v>1</v>
      </c>
      <c r="Q1254">
        <v>10</v>
      </c>
    </row>
    <row r="1255" spans="1:17" ht="15.95" customHeight="1" x14ac:dyDescent="0.2">
      <c r="A1255" t="s">
        <v>1167</v>
      </c>
      <c r="B1255" t="s">
        <v>444</v>
      </c>
      <c r="C1255" t="s">
        <v>343</v>
      </c>
      <c r="D1255">
        <v>0</v>
      </c>
      <c r="E1255">
        <v>2</v>
      </c>
      <c r="F1255">
        <v>1</v>
      </c>
      <c r="G1255">
        <v>2</v>
      </c>
      <c r="H1255">
        <v>0</v>
      </c>
      <c r="I1255"/>
      <c r="J1255"/>
      <c r="K1255"/>
      <c r="L1255"/>
      <c r="M1255"/>
      <c r="N1255"/>
      <c r="O1255">
        <v>4</v>
      </c>
      <c r="P1255">
        <v>1</v>
      </c>
      <c r="Q1255">
        <v>2</v>
      </c>
    </row>
    <row r="1256" spans="1:17" ht="15.95" customHeight="1" x14ac:dyDescent="0.2">
      <c r="A1256" t="s">
        <v>1126</v>
      </c>
      <c r="B1256" t="s">
        <v>431</v>
      </c>
      <c r="C1256" t="s">
        <v>349</v>
      </c>
      <c r="D1256">
        <v>0</v>
      </c>
      <c r="E1256">
        <v>2</v>
      </c>
      <c r="F1256">
        <v>1</v>
      </c>
      <c r="G1256">
        <v>2</v>
      </c>
      <c r="H1256">
        <v>0</v>
      </c>
      <c r="I1256"/>
      <c r="J1256"/>
      <c r="K1256"/>
      <c r="L1256"/>
      <c r="M1256"/>
      <c r="N1256"/>
      <c r="O1256">
        <v>5</v>
      </c>
      <c r="P1256">
        <v>2</v>
      </c>
      <c r="Q1256">
        <v>17</v>
      </c>
    </row>
    <row r="1257" spans="1:17" ht="15.95" customHeight="1" x14ac:dyDescent="0.2">
      <c r="A1257" t="s">
        <v>1004</v>
      </c>
      <c r="B1257" t="s">
        <v>446</v>
      </c>
      <c r="C1257" t="s">
        <v>372</v>
      </c>
      <c r="D1257">
        <v>2</v>
      </c>
      <c r="E1257">
        <v>2</v>
      </c>
      <c r="F1257">
        <v>1</v>
      </c>
      <c r="G1257">
        <v>2</v>
      </c>
      <c r="H1257">
        <v>0</v>
      </c>
      <c r="I1257"/>
      <c r="J1257"/>
      <c r="K1257">
        <v>1</v>
      </c>
      <c r="L1257"/>
      <c r="M1257"/>
      <c r="N1257">
        <v>8</v>
      </c>
      <c r="O1257">
        <v>18</v>
      </c>
      <c r="P1257">
        <v>0</v>
      </c>
      <c r="Q1257">
        <v>9</v>
      </c>
    </row>
    <row r="1258" spans="1:17" ht="15.95" customHeight="1" x14ac:dyDescent="0.2">
      <c r="A1258" t="s">
        <v>1734</v>
      </c>
      <c r="B1258" t="s">
        <v>320</v>
      </c>
      <c r="C1258" t="s">
        <v>351</v>
      </c>
      <c r="D1258">
        <v>0</v>
      </c>
      <c r="E1258">
        <v>0</v>
      </c>
      <c r="F1258">
        <v>1</v>
      </c>
      <c r="G1258">
        <v>2</v>
      </c>
      <c r="H1258">
        <v>0</v>
      </c>
      <c r="I1258"/>
      <c r="J1258"/>
      <c r="K1258"/>
      <c r="L1258">
        <v>1</v>
      </c>
      <c r="M1258"/>
      <c r="N1258"/>
      <c r="O1258"/>
      <c r="P1258">
        <v>1</v>
      </c>
      <c r="Q1258">
        <v>3</v>
      </c>
    </row>
    <row r="1259" spans="1:17" ht="15.95" customHeight="1" x14ac:dyDescent="0.2">
      <c r="A1259" t="s">
        <v>2526</v>
      </c>
      <c r="B1259" t="s">
        <v>307</v>
      </c>
      <c r="C1259" t="s">
        <v>338</v>
      </c>
      <c r="D1259">
        <v>0</v>
      </c>
      <c r="E1259">
        <v>0</v>
      </c>
      <c r="F1259">
        <v>1</v>
      </c>
      <c r="G1259">
        <v>2</v>
      </c>
      <c r="H1259">
        <v>0</v>
      </c>
      <c r="I1259"/>
      <c r="J1259"/>
      <c r="K1259"/>
      <c r="L1259"/>
      <c r="M1259"/>
      <c r="N1259"/>
      <c r="O1259"/>
      <c r="P1259">
        <v>1</v>
      </c>
      <c r="Q1259">
        <v>4</v>
      </c>
    </row>
    <row r="1260" spans="1:17" ht="15.95" customHeight="1" x14ac:dyDescent="0.2">
      <c r="A1260" t="s">
        <v>2587</v>
      </c>
      <c r="B1260" t="s">
        <v>398</v>
      </c>
      <c r="C1260" t="s">
        <v>345</v>
      </c>
      <c r="D1260">
        <v>0</v>
      </c>
      <c r="E1260">
        <v>0</v>
      </c>
      <c r="F1260">
        <v>1</v>
      </c>
      <c r="G1260">
        <v>2</v>
      </c>
      <c r="H1260">
        <v>0</v>
      </c>
      <c r="I1260"/>
      <c r="J1260"/>
      <c r="K1260">
        <v>1</v>
      </c>
      <c r="L1260"/>
      <c r="M1260"/>
      <c r="N1260"/>
      <c r="O1260"/>
      <c r="P1260">
        <v>1</v>
      </c>
      <c r="Q1260">
        <v>12</v>
      </c>
    </row>
    <row r="1261" spans="1:17" ht="15.95" customHeight="1" x14ac:dyDescent="0.2">
      <c r="A1261" t="s">
        <v>2842</v>
      </c>
      <c r="B1261" t="s">
        <v>446</v>
      </c>
      <c r="C1261" t="s">
        <v>372</v>
      </c>
      <c r="D1261">
        <v>0</v>
      </c>
      <c r="E1261">
        <v>0</v>
      </c>
      <c r="F1261">
        <v>1</v>
      </c>
      <c r="G1261">
        <v>2</v>
      </c>
      <c r="H1261">
        <v>0</v>
      </c>
      <c r="I1261"/>
      <c r="J1261"/>
      <c r="K1261"/>
      <c r="L1261"/>
      <c r="M1261"/>
      <c r="N1261"/>
      <c r="O1261"/>
      <c r="P1261">
        <v>2</v>
      </c>
      <c r="Q1261">
        <v>3</v>
      </c>
    </row>
    <row r="1262" spans="1:17" ht="15.95" customHeight="1" x14ac:dyDescent="0.2">
      <c r="A1262" t="s">
        <v>1712</v>
      </c>
      <c r="B1262" t="s">
        <v>311</v>
      </c>
      <c r="C1262" t="s">
        <v>387</v>
      </c>
      <c r="D1262">
        <v>0</v>
      </c>
      <c r="E1262">
        <v>1</v>
      </c>
      <c r="F1262">
        <v>1</v>
      </c>
      <c r="G1262">
        <v>2</v>
      </c>
      <c r="H1262">
        <v>0</v>
      </c>
      <c r="I1262"/>
      <c r="J1262"/>
      <c r="K1262"/>
      <c r="L1262"/>
      <c r="M1262"/>
      <c r="N1262"/>
      <c r="O1262">
        <v>1</v>
      </c>
      <c r="P1262">
        <v>3</v>
      </c>
      <c r="Q1262">
        <v>6</v>
      </c>
    </row>
    <row r="1263" spans="1:17" ht="15.95" customHeight="1" x14ac:dyDescent="0.2">
      <c r="A1263" t="s">
        <v>1095</v>
      </c>
      <c r="B1263" t="s">
        <v>157</v>
      </c>
      <c r="C1263" t="s">
        <v>349</v>
      </c>
      <c r="D1263">
        <v>1</v>
      </c>
      <c r="E1263">
        <v>2</v>
      </c>
      <c r="F1263">
        <v>1</v>
      </c>
      <c r="G1263">
        <v>2</v>
      </c>
      <c r="H1263">
        <v>0</v>
      </c>
      <c r="I1263"/>
      <c r="J1263">
        <v>1</v>
      </c>
      <c r="K1263">
        <v>1</v>
      </c>
      <c r="L1263"/>
      <c r="M1263"/>
      <c r="N1263">
        <v>1</v>
      </c>
      <c r="O1263">
        <v>23</v>
      </c>
      <c r="P1263">
        <v>2</v>
      </c>
      <c r="Q1263">
        <v>10</v>
      </c>
    </row>
    <row r="1264" spans="1:17" ht="15.95" customHeight="1" x14ac:dyDescent="0.2">
      <c r="A1264" t="s">
        <v>2619</v>
      </c>
      <c r="B1264" t="s">
        <v>682</v>
      </c>
      <c r="C1264" t="s">
        <v>378</v>
      </c>
      <c r="D1264">
        <v>0</v>
      </c>
      <c r="E1264">
        <v>1</v>
      </c>
      <c r="F1264">
        <v>1</v>
      </c>
      <c r="G1264">
        <v>2</v>
      </c>
      <c r="H1264">
        <v>0</v>
      </c>
      <c r="I1264"/>
      <c r="J1264"/>
      <c r="K1264"/>
      <c r="L1264"/>
      <c r="M1264"/>
      <c r="N1264"/>
      <c r="O1264">
        <v>4</v>
      </c>
      <c r="P1264">
        <v>0</v>
      </c>
      <c r="Q1264">
        <v>4</v>
      </c>
    </row>
    <row r="1265" spans="1:17" ht="15.95" customHeight="1" x14ac:dyDescent="0.2">
      <c r="A1265" t="s">
        <v>2374</v>
      </c>
      <c r="B1265" t="s">
        <v>555</v>
      </c>
      <c r="C1265" t="s">
        <v>363</v>
      </c>
      <c r="D1265">
        <v>0</v>
      </c>
      <c r="E1265">
        <v>0</v>
      </c>
      <c r="F1265">
        <v>1</v>
      </c>
      <c r="G1265">
        <v>2</v>
      </c>
      <c r="H1265">
        <v>0</v>
      </c>
      <c r="I1265"/>
      <c r="J1265"/>
      <c r="K1265"/>
      <c r="L1265"/>
      <c r="M1265"/>
      <c r="N1265"/>
      <c r="O1265"/>
      <c r="P1265">
        <v>3</v>
      </c>
      <c r="Q1265">
        <v>2</v>
      </c>
    </row>
    <row r="1266" spans="1:17" ht="15.95" customHeight="1" x14ac:dyDescent="0.2">
      <c r="A1266" t="s">
        <v>993</v>
      </c>
      <c r="B1266" t="s">
        <v>171</v>
      </c>
      <c r="C1266" t="s">
        <v>364</v>
      </c>
      <c r="D1266">
        <v>4</v>
      </c>
      <c r="E1266">
        <v>2</v>
      </c>
      <c r="F1266">
        <v>1</v>
      </c>
      <c r="G1266">
        <v>2</v>
      </c>
      <c r="H1266">
        <v>0</v>
      </c>
      <c r="I1266"/>
      <c r="J1266">
        <v>1</v>
      </c>
      <c r="K1266"/>
      <c r="L1266"/>
      <c r="M1266"/>
      <c r="N1266">
        <v>18</v>
      </c>
      <c r="O1266">
        <v>3</v>
      </c>
      <c r="P1266">
        <v>5</v>
      </c>
      <c r="Q1266">
        <v>4</v>
      </c>
    </row>
    <row r="1267" spans="1:17" ht="15.95" customHeight="1" x14ac:dyDescent="0.2">
      <c r="A1267" t="s">
        <v>1385</v>
      </c>
      <c r="B1267" t="s">
        <v>320</v>
      </c>
      <c r="C1267" t="s">
        <v>351</v>
      </c>
      <c r="D1267">
        <v>1</v>
      </c>
      <c r="E1267">
        <v>1</v>
      </c>
      <c r="F1267">
        <v>1</v>
      </c>
      <c r="G1267">
        <v>2</v>
      </c>
      <c r="H1267">
        <v>0</v>
      </c>
      <c r="I1267"/>
      <c r="J1267"/>
      <c r="K1267">
        <v>1</v>
      </c>
      <c r="L1267"/>
      <c r="M1267"/>
      <c r="N1267">
        <v>1</v>
      </c>
      <c r="O1267">
        <v>4</v>
      </c>
      <c r="P1267">
        <v>14</v>
      </c>
      <c r="Q1267">
        <v>4</v>
      </c>
    </row>
    <row r="1268" spans="1:17" ht="15.95" customHeight="1" x14ac:dyDescent="0.2">
      <c r="A1268" t="s">
        <v>2156</v>
      </c>
      <c r="B1268" t="s">
        <v>67</v>
      </c>
      <c r="C1268" t="s">
        <v>336</v>
      </c>
      <c r="D1268">
        <v>1</v>
      </c>
      <c r="E1268">
        <v>0</v>
      </c>
      <c r="F1268">
        <v>1</v>
      </c>
      <c r="G1268">
        <v>2</v>
      </c>
      <c r="H1268">
        <v>0</v>
      </c>
      <c r="I1268">
        <v>1</v>
      </c>
      <c r="J1268"/>
      <c r="K1268"/>
      <c r="L1268">
        <v>1</v>
      </c>
      <c r="M1268"/>
      <c r="N1268">
        <v>1</v>
      </c>
      <c r="O1268"/>
      <c r="P1268">
        <v>1</v>
      </c>
      <c r="Q1268">
        <v>24</v>
      </c>
    </row>
    <row r="1269" spans="1:17" ht="15.95" customHeight="1" x14ac:dyDescent="0.2">
      <c r="A1269" t="s">
        <v>1898</v>
      </c>
      <c r="B1269" t="s">
        <v>636</v>
      </c>
      <c r="C1269" t="s">
        <v>351</v>
      </c>
      <c r="D1269">
        <v>3</v>
      </c>
      <c r="E1269">
        <v>0</v>
      </c>
      <c r="F1269">
        <v>1</v>
      </c>
      <c r="G1269">
        <v>2</v>
      </c>
      <c r="H1269">
        <v>0</v>
      </c>
      <c r="I1269"/>
      <c r="J1269"/>
      <c r="K1269">
        <v>1</v>
      </c>
      <c r="L1269"/>
      <c r="M1269"/>
      <c r="N1269">
        <v>2</v>
      </c>
      <c r="O1269"/>
      <c r="P1269">
        <v>0</v>
      </c>
      <c r="Q1269">
        <v>2</v>
      </c>
    </row>
    <row r="1270" spans="1:17" ht="15.95" customHeight="1" x14ac:dyDescent="0.2">
      <c r="A1270" t="s">
        <v>1695</v>
      </c>
      <c r="B1270" t="s">
        <v>496</v>
      </c>
      <c r="C1270" t="s">
        <v>343</v>
      </c>
      <c r="D1270">
        <v>0</v>
      </c>
      <c r="E1270">
        <v>0</v>
      </c>
      <c r="F1270">
        <v>1</v>
      </c>
      <c r="G1270">
        <v>2</v>
      </c>
      <c r="H1270">
        <v>0</v>
      </c>
      <c r="I1270"/>
      <c r="J1270"/>
      <c r="K1270">
        <v>1</v>
      </c>
      <c r="L1270"/>
      <c r="M1270"/>
      <c r="N1270"/>
      <c r="O1270"/>
      <c r="P1270">
        <v>0</v>
      </c>
      <c r="Q1270">
        <v>3</v>
      </c>
    </row>
    <row r="1271" spans="1:17" ht="15.95" customHeight="1" x14ac:dyDescent="0.2">
      <c r="A1271" t="s">
        <v>1127</v>
      </c>
      <c r="B1271" t="s">
        <v>67</v>
      </c>
      <c r="C1271" t="s">
        <v>336</v>
      </c>
      <c r="D1271">
        <v>0</v>
      </c>
      <c r="E1271">
        <v>2</v>
      </c>
      <c r="F1271">
        <v>1</v>
      </c>
      <c r="G1271">
        <v>2</v>
      </c>
      <c r="H1271">
        <v>0</v>
      </c>
      <c r="I1271"/>
      <c r="J1271">
        <v>1</v>
      </c>
      <c r="K1271"/>
      <c r="L1271"/>
      <c r="M1271"/>
      <c r="N1271"/>
      <c r="O1271">
        <v>27</v>
      </c>
      <c r="P1271">
        <v>1</v>
      </c>
      <c r="Q1271">
        <v>4</v>
      </c>
    </row>
    <row r="1272" spans="1:17" ht="15.95" customHeight="1" x14ac:dyDescent="0.2">
      <c r="A1272" t="s">
        <v>1065</v>
      </c>
      <c r="B1272" t="s">
        <v>301</v>
      </c>
      <c r="C1272" t="s">
        <v>338</v>
      </c>
      <c r="D1272">
        <v>1</v>
      </c>
      <c r="E1272">
        <v>2</v>
      </c>
      <c r="F1272">
        <v>1</v>
      </c>
      <c r="G1272">
        <v>2</v>
      </c>
      <c r="H1272">
        <v>0</v>
      </c>
      <c r="I1272"/>
      <c r="J1272"/>
      <c r="K1272"/>
      <c r="L1272">
        <v>1</v>
      </c>
      <c r="M1272"/>
      <c r="N1272">
        <v>1</v>
      </c>
      <c r="O1272">
        <v>3</v>
      </c>
      <c r="P1272">
        <v>2</v>
      </c>
      <c r="Q1272">
        <v>67</v>
      </c>
    </row>
    <row r="1273" spans="1:17" ht="15.95" customHeight="1" x14ac:dyDescent="0.2">
      <c r="A1273" t="s">
        <v>686</v>
      </c>
      <c r="B1273" t="s">
        <v>307</v>
      </c>
      <c r="C1273" t="s">
        <v>338</v>
      </c>
      <c r="D1273">
        <v>3</v>
      </c>
      <c r="E1273">
        <v>5</v>
      </c>
      <c r="F1273">
        <v>0</v>
      </c>
      <c r="G1273">
        <v>2</v>
      </c>
      <c r="H1273">
        <v>0</v>
      </c>
      <c r="I1273"/>
      <c r="J1273">
        <v>3</v>
      </c>
      <c r="K1273"/>
      <c r="L1273"/>
      <c r="M1273"/>
      <c r="N1273">
        <v>26</v>
      </c>
      <c r="O1273">
        <v>97</v>
      </c>
      <c r="P1273"/>
      <c r="Q1273">
        <v>2</v>
      </c>
    </row>
    <row r="1274" spans="1:17" ht="15.95" customHeight="1" x14ac:dyDescent="0.2">
      <c r="A1274" t="s">
        <v>2992</v>
      </c>
      <c r="B1274" t="s">
        <v>558</v>
      </c>
      <c r="C1274" t="s">
        <v>361</v>
      </c>
      <c r="D1274">
        <v>0</v>
      </c>
      <c r="E1274">
        <v>0</v>
      </c>
      <c r="F1274">
        <v>0</v>
      </c>
      <c r="G1274">
        <v>2</v>
      </c>
      <c r="H1274">
        <v>0</v>
      </c>
      <c r="I1274"/>
      <c r="J1274"/>
      <c r="K1274"/>
      <c r="L1274"/>
      <c r="M1274"/>
      <c r="N1274"/>
      <c r="O1274"/>
      <c r="P1274"/>
      <c r="Q1274">
        <v>6</v>
      </c>
    </row>
    <row r="1275" spans="1:17" ht="15.95" customHeight="1" x14ac:dyDescent="0.2">
      <c r="A1275" t="s">
        <v>2014</v>
      </c>
      <c r="B1275" t="s">
        <v>419</v>
      </c>
      <c r="C1275" t="s">
        <v>336</v>
      </c>
      <c r="D1275">
        <v>1</v>
      </c>
      <c r="E1275">
        <v>0</v>
      </c>
      <c r="F1275">
        <v>0</v>
      </c>
      <c r="G1275">
        <v>2</v>
      </c>
      <c r="H1275">
        <v>0</v>
      </c>
      <c r="I1275"/>
      <c r="J1275"/>
      <c r="K1275"/>
      <c r="L1275"/>
      <c r="M1275"/>
      <c r="N1275">
        <v>1</v>
      </c>
      <c r="O1275"/>
      <c r="P1275"/>
      <c r="Q1275">
        <v>4</v>
      </c>
    </row>
    <row r="1276" spans="1:17" ht="15.95" customHeight="1" x14ac:dyDescent="0.2">
      <c r="A1276" t="s">
        <v>2222</v>
      </c>
      <c r="B1276" t="s">
        <v>475</v>
      </c>
      <c r="C1276" t="s">
        <v>343</v>
      </c>
      <c r="D1276">
        <v>0</v>
      </c>
      <c r="E1276">
        <v>0</v>
      </c>
      <c r="F1276">
        <v>0</v>
      </c>
      <c r="G1276">
        <v>2</v>
      </c>
      <c r="H1276">
        <v>0</v>
      </c>
      <c r="I1276"/>
      <c r="J1276"/>
      <c r="K1276"/>
      <c r="L1276"/>
      <c r="M1276"/>
      <c r="N1276"/>
      <c r="O1276"/>
      <c r="P1276"/>
      <c r="Q1276">
        <v>2</v>
      </c>
    </row>
    <row r="1277" spans="1:17" ht="15.95" customHeight="1" x14ac:dyDescent="0.2">
      <c r="A1277" t="s">
        <v>989</v>
      </c>
      <c r="B1277" t="s">
        <v>318</v>
      </c>
      <c r="C1277" t="s">
        <v>360</v>
      </c>
      <c r="D1277">
        <v>3</v>
      </c>
      <c r="E1277">
        <v>2</v>
      </c>
      <c r="F1277">
        <v>0</v>
      </c>
      <c r="G1277">
        <v>2</v>
      </c>
      <c r="H1277">
        <v>0</v>
      </c>
      <c r="I1277">
        <v>1</v>
      </c>
      <c r="J1277"/>
      <c r="K1277"/>
      <c r="L1277"/>
      <c r="M1277"/>
      <c r="N1277">
        <v>19</v>
      </c>
      <c r="O1277">
        <v>45</v>
      </c>
      <c r="P1277"/>
      <c r="Q1277">
        <v>1</v>
      </c>
    </row>
    <row r="1278" spans="1:17" ht="15.95" customHeight="1" x14ac:dyDescent="0.2">
      <c r="A1278" t="s">
        <v>2385</v>
      </c>
      <c r="B1278" t="s">
        <v>301</v>
      </c>
      <c r="C1278" t="s">
        <v>338</v>
      </c>
      <c r="D1278">
        <v>0</v>
      </c>
      <c r="E1278">
        <v>0</v>
      </c>
      <c r="F1278">
        <v>0</v>
      </c>
      <c r="G1278">
        <v>2</v>
      </c>
      <c r="H1278">
        <v>0</v>
      </c>
      <c r="I1278"/>
      <c r="J1278"/>
      <c r="K1278"/>
      <c r="L1278"/>
      <c r="M1278"/>
      <c r="N1278"/>
      <c r="O1278"/>
      <c r="P1278"/>
      <c r="Q1278">
        <v>5</v>
      </c>
    </row>
    <row r="1279" spans="1:17" ht="15.95" customHeight="1" x14ac:dyDescent="0.2">
      <c r="A1279" t="s">
        <v>1771</v>
      </c>
      <c r="B1279" t="s">
        <v>261</v>
      </c>
      <c r="C1279" t="s">
        <v>360</v>
      </c>
      <c r="D1279">
        <v>0</v>
      </c>
      <c r="E1279">
        <v>1</v>
      </c>
      <c r="F1279">
        <v>0</v>
      </c>
      <c r="G1279">
        <v>2</v>
      </c>
      <c r="H1279">
        <v>0</v>
      </c>
      <c r="I1279"/>
      <c r="J1279"/>
      <c r="K1279"/>
      <c r="L1279"/>
      <c r="M1279"/>
      <c r="N1279"/>
      <c r="O1279">
        <v>1</v>
      </c>
      <c r="P1279"/>
      <c r="Q1279">
        <v>2</v>
      </c>
    </row>
    <row r="1280" spans="1:17" ht="15.95" customHeight="1" x14ac:dyDescent="0.2">
      <c r="A1280" t="s">
        <v>1080</v>
      </c>
      <c r="B1280" t="s">
        <v>320</v>
      </c>
      <c r="C1280" t="s">
        <v>351</v>
      </c>
      <c r="D1280">
        <v>1</v>
      </c>
      <c r="E1280">
        <v>2</v>
      </c>
      <c r="F1280">
        <v>0</v>
      </c>
      <c r="G1280">
        <v>2</v>
      </c>
      <c r="H1280">
        <v>0</v>
      </c>
      <c r="I1280"/>
      <c r="J1280"/>
      <c r="K1280"/>
      <c r="L1280"/>
      <c r="M1280"/>
      <c r="N1280">
        <v>5</v>
      </c>
      <c r="O1280">
        <v>24</v>
      </c>
      <c r="P1280"/>
      <c r="Q1280">
        <v>19</v>
      </c>
    </row>
    <row r="1281" spans="1:17" ht="15.95" customHeight="1" x14ac:dyDescent="0.2">
      <c r="A1281" t="s">
        <v>1079</v>
      </c>
      <c r="B1281" t="s">
        <v>475</v>
      </c>
      <c r="C1281" t="s">
        <v>343</v>
      </c>
      <c r="D1281">
        <v>1</v>
      </c>
      <c r="E1281">
        <v>2</v>
      </c>
      <c r="F1281">
        <v>0</v>
      </c>
      <c r="G1281">
        <v>2</v>
      </c>
      <c r="H1281">
        <v>0</v>
      </c>
      <c r="I1281"/>
      <c r="J1281">
        <v>1</v>
      </c>
      <c r="K1281"/>
      <c r="L1281"/>
      <c r="M1281"/>
      <c r="N1281">
        <v>2</v>
      </c>
      <c r="O1281">
        <v>102</v>
      </c>
      <c r="P1281"/>
      <c r="Q1281">
        <v>15</v>
      </c>
    </row>
    <row r="1282" spans="1:17" ht="15.95" customHeight="1" x14ac:dyDescent="0.2">
      <c r="A1282" t="s">
        <v>2240</v>
      </c>
      <c r="B1282" t="s">
        <v>173</v>
      </c>
      <c r="C1282" t="s">
        <v>378</v>
      </c>
      <c r="D1282">
        <v>1</v>
      </c>
      <c r="E1282">
        <v>0</v>
      </c>
      <c r="F1282">
        <v>0</v>
      </c>
      <c r="G1282">
        <v>2</v>
      </c>
      <c r="H1282">
        <v>0</v>
      </c>
      <c r="I1282"/>
      <c r="J1282"/>
      <c r="K1282"/>
      <c r="L1282"/>
      <c r="M1282"/>
      <c r="N1282">
        <v>0</v>
      </c>
      <c r="O1282"/>
      <c r="P1282"/>
      <c r="Q1282">
        <v>0</v>
      </c>
    </row>
    <row r="1283" spans="1:17" ht="15.95" customHeight="1" x14ac:dyDescent="0.2">
      <c r="A1283" t="s">
        <v>1049</v>
      </c>
      <c r="B1283" t="s">
        <v>441</v>
      </c>
      <c r="C1283" t="s">
        <v>349</v>
      </c>
      <c r="D1283">
        <v>1</v>
      </c>
      <c r="E1283">
        <v>2</v>
      </c>
      <c r="F1283">
        <v>0</v>
      </c>
      <c r="G1283">
        <v>2</v>
      </c>
      <c r="H1283">
        <v>0</v>
      </c>
      <c r="I1283"/>
      <c r="J1283"/>
      <c r="K1283"/>
      <c r="L1283"/>
      <c r="M1283"/>
      <c r="N1283">
        <v>0</v>
      </c>
      <c r="O1283">
        <v>18</v>
      </c>
      <c r="P1283"/>
      <c r="Q1283">
        <v>3</v>
      </c>
    </row>
    <row r="1284" spans="1:17" ht="15.95" customHeight="1" x14ac:dyDescent="0.2">
      <c r="A1284" t="s">
        <v>2171</v>
      </c>
      <c r="B1284" t="s">
        <v>438</v>
      </c>
      <c r="C1284" t="s">
        <v>336</v>
      </c>
      <c r="D1284">
        <v>1</v>
      </c>
      <c r="E1284">
        <v>0</v>
      </c>
      <c r="F1284">
        <v>0</v>
      </c>
      <c r="G1284">
        <v>2</v>
      </c>
      <c r="H1284">
        <v>0</v>
      </c>
      <c r="I1284"/>
      <c r="J1284"/>
      <c r="K1284"/>
      <c r="L1284"/>
      <c r="M1284"/>
      <c r="N1284">
        <v>5</v>
      </c>
      <c r="O1284"/>
      <c r="P1284"/>
      <c r="Q1284">
        <v>7</v>
      </c>
    </row>
    <row r="1285" spans="1:17" ht="15.95" customHeight="1" x14ac:dyDescent="0.2">
      <c r="A1285" t="s">
        <v>2881</v>
      </c>
      <c r="B1285" t="s">
        <v>319</v>
      </c>
      <c r="C1285" t="s">
        <v>349</v>
      </c>
      <c r="D1285">
        <v>0</v>
      </c>
      <c r="E1285">
        <v>0</v>
      </c>
      <c r="F1285">
        <v>0</v>
      </c>
      <c r="G1285">
        <v>2</v>
      </c>
      <c r="H1285">
        <v>0</v>
      </c>
      <c r="I1285"/>
      <c r="J1285"/>
      <c r="K1285"/>
      <c r="L1285"/>
      <c r="M1285"/>
      <c r="N1285"/>
      <c r="O1285"/>
      <c r="P1285"/>
      <c r="Q1285">
        <v>2</v>
      </c>
    </row>
    <row r="1286" spans="1:17" ht="15.95" customHeight="1" x14ac:dyDescent="0.2">
      <c r="A1286" t="s">
        <v>1014</v>
      </c>
      <c r="B1286" t="s">
        <v>449</v>
      </c>
      <c r="C1286" t="s">
        <v>338</v>
      </c>
      <c r="D1286">
        <v>2</v>
      </c>
      <c r="E1286">
        <v>2</v>
      </c>
      <c r="F1286">
        <v>0</v>
      </c>
      <c r="G1286">
        <v>2</v>
      </c>
      <c r="H1286">
        <v>0</v>
      </c>
      <c r="I1286"/>
      <c r="J1286"/>
      <c r="K1286"/>
      <c r="L1286"/>
      <c r="M1286"/>
      <c r="N1286">
        <v>3</v>
      </c>
      <c r="O1286">
        <v>8</v>
      </c>
      <c r="P1286"/>
      <c r="Q1286">
        <v>1</v>
      </c>
    </row>
    <row r="1287" spans="1:17" ht="15.95" customHeight="1" x14ac:dyDescent="0.2">
      <c r="A1287" t="s">
        <v>1529</v>
      </c>
      <c r="B1287" t="s">
        <v>441</v>
      </c>
      <c r="C1287" t="s">
        <v>349</v>
      </c>
      <c r="D1287">
        <v>0</v>
      </c>
      <c r="E1287">
        <v>1</v>
      </c>
      <c r="F1287">
        <v>0</v>
      </c>
      <c r="G1287">
        <v>2</v>
      </c>
      <c r="H1287">
        <v>0</v>
      </c>
      <c r="I1287"/>
      <c r="J1287"/>
      <c r="K1287"/>
      <c r="L1287"/>
      <c r="M1287"/>
      <c r="N1287"/>
      <c r="O1287">
        <v>1</v>
      </c>
      <c r="P1287"/>
      <c r="Q1287">
        <v>4</v>
      </c>
    </row>
    <row r="1288" spans="1:17" ht="15.95" customHeight="1" x14ac:dyDescent="0.2">
      <c r="A1288" t="s">
        <v>1359</v>
      </c>
      <c r="B1288" t="s">
        <v>179</v>
      </c>
      <c r="C1288" t="s">
        <v>372</v>
      </c>
      <c r="D1288">
        <v>1</v>
      </c>
      <c r="E1288">
        <v>1</v>
      </c>
      <c r="F1288">
        <v>0</v>
      </c>
      <c r="G1288">
        <v>2</v>
      </c>
      <c r="H1288">
        <v>0</v>
      </c>
      <c r="I1288"/>
      <c r="J1288"/>
      <c r="K1288"/>
      <c r="L1288"/>
      <c r="M1288"/>
      <c r="N1288">
        <v>2</v>
      </c>
      <c r="O1288">
        <v>1</v>
      </c>
      <c r="P1288"/>
      <c r="Q1288">
        <v>2</v>
      </c>
    </row>
    <row r="1289" spans="1:17" ht="15.95" customHeight="1" x14ac:dyDescent="0.2">
      <c r="A1289" t="s">
        <v>1567</v>
      </c>
      <c r="B1289" t="s">
        <v>475</v>
      </c>
      <c r="C1289" t="s">
        <v>343</v>
      </c>
      <c r="D1289">
        <v>0</v>
      </c>
      <c r="E1289">
        <v>1</v>
      </c>
      <c r="F1289">
        <v>0</v>
      </c>
      <c r="G1289">
        <v>2</v>
      </c>
      <c r="H1289">
        <v>0</v>
      </c>
      <c r="I1289"/>
      <c r="J1289"/>
      <c r="K1289"/>
      <c r="L1289"/>
      <c r="M1289"/>
      <c r="N1289"/>
      <c r="O1289">
        <v>2</v>
      </c>
      <c r="P1289"/>
      <c r="Q1289">
        <v>2</v>
      </c>
    </row>
    <row r="1290" spans="1:17" ht="15.95" customHeight="1" x14ac:dyDescent="0.2">
      <c r="A1290" t="s">
        <v>2152</v>
      </c>
      <c r="B1290" t="s">
        <v>150</v>
      </c>
      <c r="C1290" t="s">
        <v>372</v>
      </c>
      <c r="D1290">
        <v>1</v>
      </c>
      <c r="E1290">
        <v>0</v>
      </c>
      <c r="F1290">
        <v>0</v>
      </c>
      <c r="G1290">
        <v>2</v>
      </c>
      <c r="H1290">
        <v>0</v>
      </c>
      <c r="I1290"/>
      <c r="J1290"/>
      <c r="K1290"/>
      <c r="L1290"/>
      <c r="M1290"/>
      <c r="N1290">
        <v>1</v>
      </c>
      <c r="O1290"/>
      <c r="P1290"/>
      <c r="Q1290">
        <v>6</v>
      </c>
    </row>
    <row r="1291" spans="1:17" ht="15.95" customHeight="1" x14ac:dyDescent="0.2">
      <c r="A1291" t="s">
        <v>1340</v>
      </c>
      <c r="B1291" t="s">
        <v>460</v>
      </c>
      <c r="C1291" t="s">
        <v>343</v>
      </c>
      <c r="D1291">
        <v>1</v>
      </c>
      <c r="E1291">
        <v>1</v>
      </c>
      <c r="F1291">
        <v>0</v>
      </c>
      <c r="G1291">
        <v>2</v>
      </c>
      <c r="H1291">
        <v>0</v>
      </c>
      <c r="I1291"/>
      <c r="J1291"/>
      <c r="K1291"/>
      <c r="L1291"/>
      <c r="M1291"/>
      <c r="N1291">
        <v>4</v>
      </c>
      <c r="O1291">
        <v>0</v>
      </c>
      <c r="P1291"/>
      <c r="Q1291">
        <v>3</v>
      </c>
    </row>
    <row r="1292" spans="1:17" ht="15.95" customHeight="1" x14ac:dyDescent="0.2">
      <c r="A1292" t="s">
        <v>1770</v>
      </c>
      <c r="B1292" t="s">
        <v>419</v>
      </c>
      <c r="C1292" t="s">
        <v>336</v>
      </c>
      <c r="D1292">
        <v>0</v>
      </c>
      <c r="E1292">
        <v>1</v>
      </c>
      <c r="F1292">
        <v>0</v>
      </c>
      <c r="G1292">
        <v>2</v>
      </c>
      <c r="H1292">
        <v>0</v>
      </c>
      <c r="I1292"/>
      <c r="J1292"/>
      <c r="K1292"/>
      <c r="L1292"/>
      <c r="M1292"/>
      <c r="N1292"/>
      <c r="O1292">
        <v>0</v>
      </c>
      <c r="P1292"/>
      <c r="Q1292">
        <v>3</v>
      </c>
    </row>
    <row r="1293" spans="1:17" ht="15.95" customHeight="1" x14ac:dyDescent="0.2">
      <c r="A1293" t="s">
        <v>2719</v>
      </c>
      <c r="B1293" t="s">
        <v>319</v>
      </c>
      <c r="C1293" t="s">
        <v>349</v>
      </c>
      <c r="D1293">
        <v>0</v>
      </c>
      <c r="E1293">
        <v>0</v>
      </c>
      <c r="F1293">
        <v>0</v>
      </c>
      <c r="G1293">
        <v>2</v>
      </c>
      <c r="H1293">
        <v>0</v>
      </c>
      <c r="I1293"/>
      <c r="J1293"/>
      <c r="K1293"/>
      <c r="L1293"/>
      <c r="M1293"/>
      <c r="N1293"/>
      <c r="O1293"/>
      <c r="P1293"/>
      <c r="Q1293">
        <v>4</v>
      </c>
    </row>
    <row r="1294" spans="1:17" ht="15.95" customHeight="1" x14ac:dyDescent="0.2">
      <c r="A1294" t="s">
        <v>604</v>
      </c>
      <c r="B1294" t="s">
        <v>315</v>
      </c>
      <c r="C1294" t="s">
        <v>363</v>
      </c>
      <c r="D1294">
        <v>0</v>
      </c>
      <c r="E1294">
        <v>0</v>
      </c>
      <c r="F1294">
        <v>0</v>
      </c>
      <c r="G1294">
        <v>2</v>
      </c>
      <c r="H1294">
        <v>0</v>
      </c>
      <c r="I1294"/>
      <c r="J1294"/>
      <c r="K1294"/>
      <c r="L1294"/>
      <c r="M1294"/>
      <c r="N1294"/>
      <c r="O1294"/>
      <c r="P1294"/>
      <c r="Q1294">
        <v>7</v>
      </c>
    </row>
    <row r="1295" spans="1:17" ht="15.95" customHeight="1" x14ac:dyDescent="0.2">
      <c r="A1295" t="s">
        <v>1975</v>
      </c>
      <c r="B1295" t="s">
        <v>431</v>
      </c>
      <c r="C1295" t="s">
        <v>349</v>
      </c>
      <c r="D1295">
        <v>0</v>
      </c>
      <c r="E1295">
        <v>0</v>
      </c>
      <c r="F1295">
        <v>0</v>
      </c>
      <c r="G1295">
        <v>2</v>
      </c>
      <c r="H1295">
        <v>0</v>
      </c>
      <c r="I1295"/>
      <c r="J1295"/>
      <c r="K1295"/>
      <c r="L1295"/>
      <c r="M1295"/>
      <c r="N1295"/>
      <c r="O1295"/>
      <c r="P1295"/>
      <c r="Q1295">
        <v>1</v>
      </c>
    </row>
    <row r="1296" spans="1:17" ht="15.95" customHeight="1" x14ac:dyDescent="0.2">
      <c r="A1296" t="s">
        <v>1493</v>
      </c>
      <c r="B1296" t="s">
        <v>449</v>
      </c>
      <c r="C1296" t="s">
        <v>338</v>
      </c>
      <c r="D1296">
        <v>1</v>
      </c>
      <c r="E1296">
        <v>1</v>
      </c>
      <c r="F1296">
        <v>0</v>
      </c>
      <c r="G1296">
        <v>2</v>
      </c>
      <c r="H1296">
        <v>0</v>
      </c>
      <c r="I1296"/>
      <c r="J1296">
        <v>1</v>
      </c>
      <c r="K1296"/>
      <c r="L1296"/>
      <c r="M1296"/>
      <c r="N1296">
        <v>0</v>
      </c>
      <c r="O1296">
        <v>39</v>
      </c>
      <c r="P1296"/>
      <c r="Q1296">
        <v>6</v>
      </c>
    </row>
    <row r="1297" spans="1:17" ht="15.95" customHeight="1" x14ac:dyDescent="0.2">
      <c r="A1297" t="s">
        <v>2980</v>
      </c>
      <c r="B1297" t="s">
        <v>315</v>
      </c>
      <c r="C1297" t="s">
        <v>363</v>
      </c>
      <c r="D1297">
        <v>0</v>
      </c>
      <c r="E1297">
        <v>0</v>
      </c>
      <c r="F1297">
        <v>0</v>
      </c>
      <c r="G1297">
        <v>2</v>
      </c>
      <c r="H1297">
        <v>0</v>
      </c>
      <c r="I1297"/>
      <c r="J1297"/>
      <c r="K1297"/>
      <c r="L1297"/>
      <c r="M1297"/>
      <c r="N1297"/>
      <c r="O1297"/>
      <c r="P1297"/>
      <c r="Q1297">
        <v>2</v>
      </c>
    </row>
    <row r="1298" spans="1:17" ht="15.95" customHeight="1" x14ac:dyDescent="0.2">
      <c r="A1298" t="s">
        <v>870</v>
      </c>
      <c r="B1298" t="s">
        <v>83</v>
      </c>
      <c r="C1298" t="s">
        <v>338</v>
      </c>
      <c r="D1298">
        <v>0</v>
      </c>
      <c r="E1298">
        <v>0</v>
      </c>
      <c r="F1298">
        <v>0</v>
      </c>
      <c r="G1298">
        <v>2</v>
      </c>
      <c r="H1298">
        <v>0</v>
      </c>
      <c r="I1298"/>
      <c r="J1298"/>
      <c r="K1298"/>
      <c r="L1298"/>
      <c r="M1298"/>
      <c r="N1298"/>
      <c r="O1298"/>
      <c r="P1298"/>
      <c r="Q1298">
        <v>1</v>
      </c>
    </row>
    <row r="1299" spans="1:17" ht="15.95" customHeight="1" x14ac:dyDescent="0.2">
      <c r="A1299" t="s">
        <v>2955</v>
      </c>
      <c r="B1299" t="s">
        <v>534</v>
      </c>
      <c r="C1299" t="s">
        <v>345</v>
      </c>
      <c r="D1299">
        <v>0</v>
      </c>
      <c r="E1299">
        <v>0</v>
      </c>
      <c r="F1299">
        <v>0</v>
      </c>
      <c r="G1299">
        <v>2</v>
      </c>
      <c r="H1299">
        <v>0</v>
      </c>
      <c r="I1299"/>
      <c r="J1299"/>
      <c r="K1299"/>
      <c r="L1299"/>
      <c r="M1299"/>
      <c r="N1299"/>
      <c r="O1299"/>
      <c r="P1299"/>
      <c r="Q1299">
        <v>4</v>
      </c>
    </row>
    <row r="1300" spans="1:17" ht="15.95" customHeight="1" x14ac:dyDescent="0.2">
      <c r="A1300" t="s">
        <v>1040</v>
      </c>
      <c r="B1300" t="s">
        <v>177</v>
      </c>
      <c r="C1300" t="s">
        <v>345</v>
      </c>
      <c r="D1300">
        <v>1</v>
      </c>
      <c r="E1300">
        <v>2</v>
      </c>
      <c r="F1300">
        <v>0</v>
      </c>
      <c r="G1300">
        <v>2</v>
      </c>
      <c r="H1300">
        <v>0</v>
      </c>
      <c r="I1300"/>
      <c r="J1300"/>
      <c r="K1300"/>
      <c r="L1300"/>
      <c r="M1300"/>
      <c r="N1300">
        <v>1</v>
      </c>
      <c r="O1300">
        <v>3</v>
      </c>
      <c r="P1300"/>
      <c r="Q1300">
        <v>2</v>
      </c>
    </row>
    <row r="1301" spans="1:17" ht="15.95" customHeight="1" x14ac:dyDescent="0.2">
      <c r="A1301" t="s">
        <v>794</v>
      </c>
      <c r="B1301" t="s">
        <v>275</v>
      </c>
      <c r="C1301" t="s">
        <v>349</v>
      </c>
      <c r="D1301">
        <v>2</v>
      </c>
      <c r="E1301">
        <v>1</v>
      </c>
      <c r="F1301">
        <v>0</v>
      </c>
      <c r="G1301">
        <v>2</v>
      </c>
      <c r="H1301">
        <v>0</v>
      </c>
      <c r="I1301"/>
      <c r="J1301"/>
      <c r="K1301"/>
      <c r="L1301"/>
      <c r="M1301"/>
      <c r="N1301">
        <v>2</v>
      </c>
      <c r="O1301">
        <v>2</v>
      </c>
      <c r="P1301"/>
      <c r="Q1301">
        <v>9</v>
      </c>
    </row>
    <row r="1302" spans="1:17" ht="15.95" customHeight="1" x14ac:dyDescent="0.2">
      <c r="A1302" t="s">
        <v>1021</v>
      </c>
      <c r="B1302" t="s">
        <v>130</v>
      </c>
      <c r="C1302" t="s">
        <v>361</v>
      </c>
      <c r="D1302">
        <v>2</v>
      </c>
      <c r="E1302">
        <v>2</v>
      </c>
      <c r="F1302">
        <v>0</v>
      </c>
      <c r="G1302">
        <v>2</v>
      </c>
      <c r="H1302">
        <v>0</v>
      </c>
      <c r="I1302">
        <v>1</v>
      </c>
      <c r="J1302">
        <v>1</v>
      </c>
      <c r="K1302"/>
      <c r="L1302"/>
      <c r="M1302"/>
      <c r="N1302">
        <v>2</v>
      </c>
      <c r="O1302">
        <v>5</v>
      </c>
      <c r="P1302"/>
      <c r="Q1302">
        <v>4</v>
      </c>
    </row>
    <row r="1303" spans="1:17" ht="15.95" customHeight="1" x14ac:dyDescent="0.2">
      <c r="A1303" t="s">
        <v>1206</v>
      </c>
      <c r="B1303" t="s">
        <v>318</v>
      </c>
      <c r="C1303" t="s">
        <v>360</v>
      </c>
      <c r="D1303">
        <v>4</v>
      </c>
      <c r="E1303">
        <v>1</v>
      </c>
      <c r="F1303">
        <v>0</v>
      </c>
      <c r="G1303">
        <v>2</v>
      </c>
      <c r="H1303">
        <v>0</v>
      </c>
      <c r="I1303"/>
      <c r="J1303"/>
      <c r="K1303"/>
      <c r="L1303"/>
      <c r="M1303"/>
      <c r="N1303">
        <v>5</v>
      </c>
      <c r="O1303">
        <v>2</v>
      </c>
      <c r="P1303"/>
      <c r="Q1303">
        <v>3</v>
      </c>
    </row>
    <row r="1304" spans="1:17" ht="15.95" customHeight="1" x14ac:dyDescent="0.2">
      <c r="A1304" t="s">
        <v>994</v>
      </c>
      <c r="B1304" t="s">
        <v>428</v>
      </c>
      <c r="C1304" t="s">
        <v>336</v>
      </c>
      <c r="D1304">
        <v>3</v>
      </c>
      <c r="E1304">
        <v>2</v>
      </c>
      <c r="F1304">
        <v>0</v>
      </c>
      <c r="G1304">
        <v>2</v>
      </c>
      <c r="H1304">
        <v>0</v>
      </c>
      <c r="I1304"/>
      <c r="J1304"/>
      <c r="K1304"/>
      <c r="L1304">
        <v>1</v>
      </c>
      <c r="M1304"/>
      <c r="N1304">
        <v>8</v>
      </c>
      <c r="O1304">
        <v>5</v>
      </c>
      <c r="P1304"/>
      <c r="Q1304">
        <v>1</v>
      </c>
    </row>
    <row r="1305" spans="1:17" ht="15.95" customHeight="1" x14ac:dyDescent="0.2">
      <c r="A1305" t="s">
        <v>1386</v>
      </c>
      <c r="B1305" t="s">
        <v>411</v>
      </c>
      <c r="C1305" t="s">
        <v>336</v>
      </c>
      <c r="D1305">
        <v>1</v>
      </c>
      <c r="E1305">
        <v>1</v>
      </c>
      <c r="F1305">
        <v>0</v>
      </c>
      <c r="G1305">
        <v>2</v>
      </c>
      <c r="H1305">
        <v>0</v>
      </c>
      <c r="I1305"/>
      <c r="J1305"/>
      <c r="K1305"/>
      <c r="L1305"/>
      <c r="M1305"/>
      <c r="N1305">
        <v>1</v>
      </c>
      <c r="O1305">
        <v>0</v>
      </c>
      <c r="P1305"/>
      <c r="Q1305">
        <v>5</v>
      </c>
    </row>
    <row r="1306" spans="1:17" ht="15.95" customHeight="1" x14ac:dyDescent="0.2">
      <c r="A1306" t="s">
        <v>1418</v>
      </c>
      <c r="B1306" t="s">
        <v>174</v>
      </c>
      <c r="C1306" t="s">
        <v>355</v>
      </c>
      <c r="D1306">
        <v>0</v>
      </c>
      <c r="E1306">
        <v>0</v>
      </c>
      <c r="F1306">
        <v>0</v>
      </c>
      <c r="G1306">
        <v>2</v>
      </c>
      <c r="H1306">
        <v>0</v>
      </c>
      <c r="I1306"/>
      <c r="J1306"/>
      <c r="K1306"/>
      <c r="L1306"/>
      <c r="M1306"/>
      <c r="N1306"/>
      <c r="O1306"/>
      <c r="P1306"/>
      <c r="Q1306">
        <v>1</v>
      </c>
    </row>
    <row r="1307" spans="1:17" ht="15.95" customHeight="1" x14ac:dyDescent="0.2">
      <c r="A1307" t="s">
        <v>973</v>
      </c>
      <c r="B1307" t="s">
        <v>444</v>
      </c>
      <c r="C1307" t="s">
        <v>343</v>
      </c>
      <c r="D1307">
        <v>4</v>
      </c>
      <c r="E1307">
        <v>2</v>
      </c>
      <c r="F1307">
        <v>0</v>
      </c>
      <c r="G1307">
        <v>2</v>
      </c>
      <c r="H1307">
        <v>0</v>
      </c>
      <c r="I1307"/>
      <c r="J1307"/>
      <c r="K1307"/>
      <c r="L1307"/>
      <c r="M1307"/>
      <c r="N1307">
        <v>1</v>
      </c>
      <c r="O1307">
        <v>2</v>
      </c>
      <c r="P1307"/>
      <c r="Q1307">
        <v>17</v>
      </c>
    </row>
    <row r="1308" spans="1:17" ht="15.95" customHeight="1" x14ac:dyDescent="0.2">
      <c r="A1308" t="s">
        <v>1073</v>
      </c>
      <c r="B1308" t="s">
        <v>313</v>
      </c>
      <c r="C1308" t="s">
        <v>336</v>
      </c>
      <c r="D1308">
        <v>1</v>
      </c>
      <c r="E1308">
        <v>2</v>
      </c>
      <c r="F1308">
        <v>0</v>
      </c>
      <c r="G1308">
        <v>2</v>
      </c>
      <c r="H1308">
        <v>0</v>
      </c>
      <c r="I1308"/>
      <c r="J1308"/>
      <c r="K1308"/>
      <c r="L1308"/>
      <c r="M1308"/>
      <c r="N1308">
        <v>1</v>
      </c>
      <c r="O1308">
        <v>1</v>
      </c>
      <c r="P1308"/>
      <c r="Q1308">
        <v>6</v>
      </c>
    </row>
    <row r="1309" spans="1:17" ht="15.95" customHeight="1" x14ac:dyDescent="0.2">
      <c r="A1309" t="s">
        <v>1072</v>
      </c>
      <c r="B1309" t="s">
        <v>501</v>
      </c>
      <c r="C1309" t="s">
        <v>349</v>
      </c>
      <c r="D1309">
        <v>1</v>
      </c>
      <c r="E1309">
        <v>2</v>
      </c>
      <c r="F1309">
        <v>0</v>
      </c>
      <c r="G1309">
        <v>2</v>
      </c>
      <c r="H1309">
        <v>0</v>
      </c>
      <c r="I1309"/>
      <c r="J1309"/>
      <c r="K1309"/>
      <c r="L1309"/>
      <c r="M1309"/>
      <c r="N1309">
        <v>1</v>
      </c>
      <c r="O1309">
        <v>17</v>
      </c>
      <c r="P1309"/>
      <c r="Q1309">
        <v>6</v>
      </c>
    </row>
    <row r="1310" spans="1:17" ht="15.95" customHeight="1" x14ac:dyDescent="0.2">
      <c r="A1310" t="s">
        <v>2942</v>
      </c>
      <c r="B1310" t="s">
        <v>431</v>
      </c>
      <c r="C1310" t="s">
        <v>349</v>
      </c>
      <c r="D1310">
        <v>0</v>
      </c>
      <c r="E1310">
        <v>0</v>
      </c>
      <c r="F1310">
        <v>0</v>
      </c>
      <c r="G1310">
        <v>2</v>
      </c>
      <c r="H1310">
        <v>0</v>
      </c>
      <c r="I1310"/>
      <c r="J1310"/>
      <c r="K1310"/>
      <c r="L1310"/>
      <c r="M1310"/>
      <c r="N1310"/>
      <c r="O1310"/>
      <c r="P1310"/>
      <c r="Q1310">
        <v>8</v>
      </c>
    </row>
    <row r="1311" spans="1:17" ht="15.95" customHeight="1" x14ac:dyDescent="0.2">
      <c r="A1311" t="s">
        <v>2013</v>
      </c>
      <c r="B1311" t="s">
        <v>444</v>
      </c>
      <c r="C1311" t="s">
        <v>343</v>
      </c>
      <c r="D1311">
        <v>1</v>
      </c>
      <c r="E1311">
        <v>0</v>
      </c>
      <c r="F1311">
        <v>0</v>
      </c>
      <c r="G1311">
        <v>2</v>
      </c>
      <c r="H1311">
        <v>0</v>
      </c>
      <c r="I1311"/>
      <c r="J1311"/>
      <c r="K1311"/>
      <c r="L1311"/>
      <c r="M1311"/>
      <c r="N1311">
        <v>1</v>
      </c>
      <c r="O1311"/>
      <c r="P1311"/>
      <c r="Q1311">
        <v>10</v>
      </c>
    </row>
    <row r="1312" spans="1:17" ht="15.95" customHeight="1" x14ac:dyDescent="0.2">
      <c r="A1312" t="s">
        <v>1719</v>
      </c>
      <c r="B1312" t="s">
        <v>404</v>
      </c>
      <c r="C1312" t="s">
        <v>343</v>
      </c>
      <c r="D1312">
        <v>0</v>
      </c>
      <c r="E1312">
        <v>1</v>
      </c>
      <c r="F1312">
        <v>0</v>
      </c>
      <c r="G1312">
        <v>2</v>
      </c>
      <c r="H1312">
        <v>0</v>
      </c>
      <c r="I1312"/>
      <c r="J1312"/>
      <c r="K1312"/>
      <c r="L1312"/>
      <c r="M1312"/>
      <c r="N1312"/>
      <c r="O1312">
        <v>2</v>
      </c>
      <c r="P1312"/>
      <c r="Q1312">
        <v>3</v>
      </c>
    </row>
    <row r="1313" spans="1:17" ht="15.95" customHeight="1" x14ac:dyDescent="0.2">
      <c r="A1313" t="s">
        <v>1946</v>
      </c>
      <c r="B1313" t="s">
        <v>313</v>
      </c>
      <c r="C1313" t="s">
        <v>336</v>
      </c>
      <c r="D1313">
        <v>2</v>
      </c>
      <c r="E1313">
        <v>0</v>
      </c>
      <c r="F1313">
        <v>0</v>
      </c>
      <c r="G1313">
        <v>2</v>
      </c>
      <c r="H1313">
        <v>0</v>
      </c>
      <c r="I1313"/>
      <c r="J1313"/>
      <c r="K1313"/>
      <c r="L1313"/>
      <c r="M1313"/>
      <c r="N1313">
        <v>1</v>
      </c>
      <c r="O1313"/>
      <c r="P1313"/>
      <c r="Q1313">
        <v>2</v>
      </c>
    </row>
    <row r="1314" spans="1:17" ht="15.95" customHeight="1" x14ac:dyDescent="0.2">
      <c r="A1314" t="s">
        <v>2243</v>
      </c>
      <c r="B1314" t="s">
        <v>449</v>
      </c>
      <c r="C1314" t="s">
        <v>338</v>
      </c>
      <c r="D1314">
        <v>1</v>
      </c>
      <c r="E1314">
        <v>0</v>
      </c>
      <c r="F1314">
        <v>0</v>
      </c>
      <c r="G1314">
        <v>2</v>
      </c>
      <c r="H1314">
        <v>0</v>
      </c>
      <c r="I1314"/>
      <c r="J1314"/>
      <c r="K1314"/>
      <c r="L1314">
        <v>1</v>
      </c>
      <c r="M1314"/>
      <c r="N1314">
        <v>1</v>
      </c>
      <c r="O1314"/>
      <c r="P1314"/>
      <c r="Q1314">
        <v>2</v>
      </c>
    </row>
    <row r="1315" spans="1:17" ht="15.95" customHeight="1" x14ac:dyDescent="0.2">
      <c r="A1315" t="s">
        <v>1952</v>
      </c>
      <c r="B1315" t="s">
        <v>302</v>
      </c>
      <c r="C1315" t="s">
        <v>349</v>
      </c>
      <c r="D1315">
        <v>2</v>
      </c>
      <c r="E1315">
        <v>0</v>
      </c>
      <c r="F1315">
        <v>0</v>
      </c>
      <c r="G1315">
        <v>2</v>
      </c>
      <c r="H1315">
        <v>0</v>
      </c>
      <c r="I1315">
        <v>1</v>
      </c>
      <c r="J1315"/>
      <c r="K1315"/>
      <c r="L1315"/>
      <c r="M1315"/>
      <c r="N1315">
        <v>3</v>
      </c>
      <c r="O1315"/>
      <c r="P1315"/>
      <c r="Q1315">
        <v>3</v>
      </c>
    </row>
    <row r="1316" spans="1:17" ht="15.95" customHeight="1" x14ac:dyDescent="0.2">
      <c r="A1316" t="s">
        <v>2095</v>
      </c>
      <c r="B1316" t="s">
        <v>446</v>
      </c>
      <c r="C1316" t="s">
        <v>372</v>
      </c>
      <c r="D1316">
        <v>1</v>
      </c>
      <c r="E1316">
        <v>0</v>
      </c>
      <c r="F1316">
        <v>0</v>
      </c>
      <c r="G1316">
        <v>2</v>
      </c>
      <c r="H1316">
        <v>0</v>
      </c>
      <c r="I1316"/>
      <c r="J1316"/>
      <c r="K1316"/>
      <c r="L1316"/>
      <c r="M1316"/>
      <c r="N1316">
        <v>5</v>
      </c>
      <c r="O1316"/>
      <c r="P1316"/>
      <c r="Q1316">
        <v>9</v>
      </c>
    </row>
    <row r="1317" spans="1:17" ht="15.95" customHeight="1" x14ac:dyDescent="0.2">
      <c r="A1317" t="s">
        <v>1372</v>
      </c>
      <c r="B1317" t="s">
        <v>158</v>
      </c>
      <c r="C1317" t="s">
        <v>363</v>
      </c>
      <c r="D1317">
        <v>1</v>
      </c>
      <c r="E1317">
        <v>0</v>
      </c>
      <c r="F1317">
        <v>0</v>
      </c>
      <c r="G1317">
        <v>2</v>
      </c>
      <c r="H1317">
        <v>0</v>
      </c>
      <c r="I1317">
        <v>1</v>
      </c>
      <c r="J1317"/>
      <c r="K1317"/>
      <c r="L1317"/>
      <c r="M1317"/>
      <c r="N1317">
        <v>33</v>
      </c>
      <c r="O1317"/>
      <c r="P1317"/>
      <c r="Q1317">
        <v>6</v>
      </c>
    </row>
    <row r="1318" spans="1:17" ht="15.95" customHeight="1" x14ac:dyDescent="0.2">
      <c r="A1318" t="s">
        <v>1519</v>
      </c>
      <c r="B1318" t="s">
        <v>302</v>
      </c>
      <c r="C1318" t="s">
        <v>349</v>
      </c>
      <c r="D1318">
        <v>0</v>
      </c>
      <c r="E1318">
        <v>1</v>
      </c>
      <c r="F1318">
        <v>0</v>
      </c>
      <c r="G1318">
        <v>2</v>
      </c>
      <c r="H1318">
        <v>0</v>
      </c>
      <c r="I1318"/>
      <c r="J1318"/>
      <c r="K1318"/>
      <c r="L1318"/>
      <c r="M1318"/>
      <c r="N1318"/>
      <c r="O1318">
        <v>2</v>
      </c>
      <c r="P1318"/>
      <c r="Q1318">
        <v>12</v>
      </c>
    </row>
    <row r="1319" spans="1:17" ht="15.95" customHeight="1" x14ac:dyDescent="0.2">
      <c r="A1319" t="s">
        <v>914</v>
      </c>
      <c r="B1319" t="s">
        <v>411</v>
      </c>
      <c r="C1319" t="s">
        <v>336</v>
      </c>
      <c r="D1319">
        <v>5</v>
      </c>
      <c r="E1319">
        <v>1</v>
      </c>
      <c r="F1319">
        <v>0</v>
      </c>
      <c r="G1319">
        <v>2</v>
      </c>
      <c r="H1319">
        <v>0</v>
      </c>
      <c r="I1319"/>
      <c r="J1319"/>
      <c r="K1319"/>
      <c r="L1319"/>
      <c r="M1319"/>
      <c r="N1319">
        <v>7</v>
      </c>
      <c r="O1319">
        <v>1</v>
      </c>
      <c r="P1319"/>
      <c r="Q1319">
        <v>2</v>
      </c>
    </row>
    <row r="1320" spans="1:17" ht="15.95" customHeight="1" x14ac:dyDescent="0.2">
      <c r="A1320" t="s">
        <v>2941</v>
      </c>
      <c r="B1320" t="s">
        <v>158</v>
      </c>
      <c r="C1320" t="s">
        <v>363</v>
      </c>
      <c r="D1320">
        <v>0</v>
      </c>
      <c r="E1320">
        <v>0</v>
      </c>
      <c r="F1320">
        <v>0</v>
      </c>
      <c r="G1320">
        <v>2</v>
      </c>
      <c r="H1320">
        <v>0</v>
      </c>
      <c r="I1320"/>
      <c r="J1320"/>
      <c r="K1320"/>
      <c r="L1320"/>
      <c r="M1320"/>
      <c r="N1320"/>
      <c r="O1320"/>
      <c r="P1320"/>
      <c r="Q1320">
        <v>15</v>
      </c>
    </row>
    <row r="1321" spans="1:17" ht="15.95" customHeight="1" x14ac:dyDescent="0.2">
      <c r="A1321" t="s">
        <v>2563</v>
      </c>
      <c r="B1321" t="s">
        <v>456</v>
      </c>
      <c r="C1321" t="s">
        <v>346</v>
      </c>
      <c r="D1321">
        <v>0</v>
      </c>
      <c r="E1321">
        <v>0</v>
      </c>
      <c r="F1321">
        <v>0</v>
      </c>
      <c r="G1321">
        <v>2</v>
      </c>
      <c r="H1321">
        <v>0</v>
      </c>
      <c r="I1321"/>
      <c r="J1321"/>
      <c r="K1321"/>
      <c r="L1321">
        <v>1</v>
      </c>
      <c r="M1321"/>
      <c r="N1321"/>
      <c r="O1321"/>
      <c r="P1321"/>
      <c r="Q1321">
        <v>30</v>
      </c>
    </row>
    <row r="1322" spans="1:17" ht="15.95" customHeight="1" x14ac:dyDescent="0.2">
      <c r="A1322" t="s">
        <v>2207</v>
      </c>
      <c r="B1322" t="s">
        <v>173</v>
      </c>
      <c r="C1322" t="s">
        <v>378</v>
      </c>
      <c r="D1322">
        <v>1</v>
      </c>
      <c r="E1322">
        <v>0</v>
      </c>
      <c r="F1322">
        <v>0</v>
      </c>
      <c r="G1322">
        <v>2</v>
      </c>
      <c r="H1322">
        <v>0</v>
      </c>
      <c r="I1322"/>
      <c r="J1322"/>
      <c r="K1322"/>
      <c r="L1322"/>
      <c r="M1322"/>
      <c r="N1322">
        <v>1</v>
      </c>
      <c r="O1322"/>
      <c r="P1322"/>
      <c r="Q1322">
        <v>5</v>
      </c>
    </row>
    <row r="1323" spans="1:17" ht="15.95" customHeight="1" x14ac:dyDescent="0.2">
      <c r="A1323" t="s">
        <v>1563</v>
      </c>
      <c r="B1323" t="s">
        <v>310</v>
      </c>
      <c r="C1323" t="s">
        <v>346</v>
      </c>
      <c r="D1323">
        <v>0</v>
      </c>
      <c r="E1323">
        <v>1</v>
      </c>
      <c r="F1323">
        <v>0</v>
      </c>
      <c r="G1323">
        <v>2</v>
      </c>
      <c r="H1323">
        <v>0</v>
      </c>
      <c r="I1323"/>
      <c r="J1323"/>
      <c r="K1323"/>
      <c r="L1323"/>
      <c r="M1323"/>
      <c r="N1323"/>
      <c r="O1323">
        <v>4</v>
      </c>
      <c r="P1323"/>
      <c r="Q1323">
        <v>2</v>
      </c>
    </row>
    <row r="1324" spans="1:17" ht="15.95" customHeight="1" x14ac:dyDescent="0.2">
      <c r="A1324" t="s">
        <v>1988</v>
      </c>
      <c r="B1324" t="s">
        <v>428</v>
      </c>
      <c r="C1324" t="s">
        <v>336</v>
      </c>
      <c r="D1324">
        <v>2</v>
      </c>
      <c r="E1324">
        <v>0</v>
      </c>
      <c r="F1324">
        <v>0</v>
      </c>
      <c r="G1324">
        <v>2</v>
      </c>
      <c r="H1324">
        <v>0</v>
      </c>
      <c r="I1324"/>
      <c r="J1324"/>
      <c r="K1324"/>
      <c r="L1324"/>
      <c r="M1324"/>
      <c r="N1324">
        <v>1</v>
      </c>
      <c r="O1324"/>
      <c r="P1324"/>
      <c r="Q1324">
        <v>2</v>
      </c>
    </row>
    <row r="1325" spans="1:17" ht="15.95" customHeight="1" x14ac:dyDescent="0.2">
      <c r="A1325" t="s">
        <v>914</v>
      </c>
      <c r="B1325" t="s">
        <v>171</v>
      </c>
      <c r="C1325" t="s">
        <v>364</v>
      </c>
      <c r="D1325">
        <v>0</v>
      </c>
      <c r="E1325">
        <v>1</v>
      </c>
      <c r="F1325">
        <v>0</v>
      </c>
      <c r="G1325">
        <v>2</v>
      </c>
      <c r="H1325">
        <v>0</v>
      </c>
      <c r="I1325"/>
      <c r="J1325"/>
      <c r="K1325"/>
      <c r="L1325"/>
      <c r="M1325"/>
      <c r="N1325"/>
      <c r="O1325">
        <v>0</v>
      </c>
      <c r="P1325"/>
      <c r="Q1325">
        <v>9</v>
      </c>
    </row>
    <row r="1326" spans="1:17" ht="15.95" customHeight="1" x14ac:dyDescent="0.2">
      <c r="A1326" t="s">
        <v>2152</v>
      </c>
      <c r="B1326" t="s">
        <v>311</v>
      </c>
      <c r="C1326" t="s">
        <v>387</v>
      </c>
      <c r="D1326">
        <v>1</v>
      </c>
      <c r="E1326">
        <v>0</v>
      </c>
      <c r="F1326">
        <v>0</v>
      </c>
      <c r="G1326">
        <v>2</v>
      </c>
      <c r="H1326">
        <v>0</v>
      </c>
      <c r="I1326"/>
      <c r="J1326"/>
      <c r="K1326"/>
      <c r="L1326"/>
      <c r="M1326"/>
      <c r="N1326">
        <v>1</v>
      </c>
      <c r="O1326"/>
      <c r="P1326"/>
      <c r="Q1326">
        <v>2</v>
      </c>
    </row>
    <row r="1327" spans="1:17" ht="15.95" customHeight="1" x14ac:dyDescent="0.2">
      <c r="A1327" t="s">
        <v>1409</v>
      </c>
      <c r="B1327" t="s">
        <v>130</v>
      </c>
      <c r="C1327" t="s">
        <v>361</v>
      </c>
      <c r="D1327">
        <v>0</v>
      </c>
      <c r="E1327">
        <v>2</v>
      </c>
      <c r="F1327">
        <v>0</v>
      </c>
      <c r="G1327">
        <v>2</v>
      </c>
      <c r="H1327">
        <v>0</v>
      </c>
      <c r="I1327"/>
      <c r="J1327"/>
      <c r="K1327"/>
      <c r="L1327"/>
      <c r="M1327"/>
      <c r="N1327"/>
      <c r="O1327">
        <v>1</v>
      </c>
      <c r="P1327"/>
      <c r="Q1327">
        <v>4</v>
      </c>
    </row>
    <row r="1328" spans="1:17" ht="15.95" customHeight="1" x14ac:dyDescent="0.2">
      <c r="A1328" t="s">
        <v>2507</v>
      </c>
      <c r="B1328" t="s">
        <v>150</v>
      </c>
      <c r="C1328" t="s">
        <v>372</v>
      </c>
      <c r="D1328">
        <v>0</v>
      </c>
      <c r="E1328">
        <v>0</v>
      </c>
      <c r="F1328">
        <v>0</v>
      </c>
      <c r="G1328">
        <v>2</v>
      </c>
      <c r="H1328">
        <v>0</v>
      </c>
      <c r="I1328"/>
      <c r="J1328"/>
      <c r="K1328"/>
      <c r="L1328">
        <v>1</v>
      </c>
      <c r="M1328"/>
      <c r="N1328"/>
      <c r="O1328"/>
      <c r="P1328"/>
      <c r="Q1328">
        <v>4</v>
      </c>
    </row>
    <row r="1329" spans="1:17" ht="15.95" customHeight="1" x14ac:dyDescent="0.2">
      <c r="A1329" t="s">
        <v>2090</v>
      </c>
      <c r="B1329" t="s">
        <v>526</v>
      </c>
      <c r="C1329" t="s">
        <v>346</v>
      </c>
      <c r="D1329">
        <v>1</v>
      </c>
      <c r="E1329">
        <v>0</v>
      </c>
      <c r="F1329">
        <v>0</v>
      </c>
      <c r="G1329">
        <v>2</v>
      </c>
      <c r="H1329">
        <v>0</v>
      </c>
      <c r="I1329"/>
      <c r="J1329"/>
      <c r="K1329"/>
      <c r="L1329"/>
      <c r="M1329"/>
      <c r="N1329">
        <v>3</v>
      </c>
      <c r="O1329"/>
      <c r="P1329"/>
      <c r="Q1329">
        <v>2</v>
      </c>
    </row>
    <row r="1330" spans="1:17" ht="15.95" customHeight="1" x14ac:dyDescent="0.2">
      <c r="A1330" t="s">
        <v>1825</v>
      </c>
      <c r="B1330" t="s">
        <v>636</v>
      </c>
      <c r="C1330" t="s">
        <v>351</v>
      </c>
      <c r="D1330">
        <v>0</v>
      </c>
      <c r="E1330">
        <v>1</v>
      </c>
      <c r="F1330">
        <v>0</v>
      </c>
      <c r="G1330">
        <v>2</v>
      </c>
      <c r="H1330">
        <v>0</v>
      </c>
      <c r="I1330"/>
      <c r="J1330"/>
      <c r="K1330"/>
      <c r="L1330">
        <v>1</v>
      </c>
      <c r="M1330"/>
      <c r="N1330"/>
      <c r="O1330">
        <v>1</v>
      </c>
      <c r="P1330"/>
      <c r="Q1330">
        <v>33</v>
      </c>
    </row>
    <row r="1331" spans="1:17" ht="15.95" customHeight="1" x14ac:dyDescent="0.2">
      <c r="A1331" t="s">
        <v>2313</v>
      </c>
      <c r="B1331" t="s">
        <v>318</v>
      </c>
      <c r="C1331" t="s">
        <v>360</v>
      </c>
      <c r="D1331">
        <v>1</v>
      </c>
      <c r="E1331">
        <v>0</v>
      </c>
      <c r="F1331">
        <v>0</v>
      </c>
      <c r="G1331">
        <v>2</v>
      </c>
      <c r="H1331">
        <v>0</v>
      </c>
      <c r="I1331"/>
      <c r="J1331"/>
      <c r="K1331"/>
      <c r="L1331"/>
      <c r="M1331"/>
      <c r="N1331">
        <v>1</v>
      </c>
      <c r="O1331"/>
      <c r="P1331"/>
      <c r="Q1331">
        <v>3</v>
      </c>
    </row>
    <row r="1332" spans="1:17" ht="15.95" customHeight="1" x14ac:dyDescent="0.2">
      <c r="A1332" t="s">
        <v>1894</v>
      </c>
      <c r="B1332" t="s">
        <v>441</v>
      </c>
      <c r="C1332" t="s">
        <v>349</v>
      </c>
      <c r="D1332">
        <v>3</v>
      </c>
      <c r="E1332">
        <v>0</v>
      </c>
      <c r="F1332">
        <v>0</v>
      </c>
      <c r="G1332">
        <v>2</v>
      </c>
      <c r="H1332">
        <v>0</v>
      </c>
      <c r="I1332"/>
      <c r="J1332"/>
      <c r="K1332"/>
      <c r="L1332"/>
      <c r="M1332"/>
      <c r="N1332">
        <v>8</v>
      </c>
      <c r="O1332"/>
      <c r="P1332"/>
      <c r="Q1332">
        <v>2</v>
      </c>
    </row>
    <row r="1333" spans="1:17" ht="15.95" customHeight="1" x14ac:dyDescent="0.2">
      <c r="A1333" t="s">
        <v>2241</v>
      </c>
      <c r="B1333" t="s">
        <v>446</v>
      </c>
      <c r="C1333" t="s">
        <v>372</v>
      </c>
      <c r="D1333">
        <v>1</v>
      </c>
      <c r="E1333">
        <v>0</v>
      </c>
      <c r="F1333">
        <v>0</v>
      </c>
      <c r="G1333">
        <v>2</v>
      </c>
      <c r="H1333">
        <v>0</v>
      </c>
      <c r="I1333"/>
      <c r="J1333"/>
      <c r="K1333"/>
      <c r="L1333"/>
      <c r="M1333"/>
      <c r="N1333">
        <v>0</v>
      </c>
      <c r="O1333"/>
      <c r="P1333"/>
      <c r="Q1333">
        <v>8</v>
      </c>
    </row>
    <row r="1334" spans="1:17" ht="15.95" customHeight="1" x14ac:dyDescent="0.2">
      <c r="A1334" t="s">
        <v>1854</v>
      </c>
      <c r="B1334" t="s">
        <v>301</v>
      </c>
      <c r="C1334" t="s">
        <v>338</v>
      </c>
      <c r="D1334">
        <v>0</v>
      </c>
      <c r="E1334">
        <v>1</v>
      </c>
      <c r="F1334">
        <v>0</v>
      </c>
      <c r="G1334">
        <v>2</v>
      </c>
      <c r="H1334">
        <v>0</v>
      </c>
      <c r="I1334"/>
      <c r="J1334">
        <v>1</v>
      </c>
      <c r="K1334"/>
      <c r="L1334"/>
      <c r="M1334"/>
      <c r="N1334"/>
      <c r="O1334">
        <v>2</v>
      </c>
      <c r="P1334"/>
      <c r="Q1334">
        <v>3</v>
      </c>
    </row>
    <row r="1335" spans="1:17" ht="15.95" customHeight="1" x14ac:dyDescent="0.2">
      <c r="A1335" t="s">
        <v>1145</v>
      </c>
      <c r="B1335" t="s">
        <v>174</v>
      </c>
      <c r="C1335" t="s">
        <v>355</v>
      </c>
      <c r="D1335">
        <v>0</v>
      </c>
      <c r="E1335">
        <v>2</v>
      </c>
      <c r="F1335">
        <v>0</v>
      </c>
      <c r="G1335">
        <v>2</v>
      </c>
      <c r="H1335">
        <v>0</v>
      </c>
      <c r="I1335"/>
      <c r="J1335"/>
      <c r="K1335"/>
      <c r="L1335"/>
      <c r="M1335"/>
      <c r="N1335"/>
      <c r="O1335">
        <v>1</v>
      </c>
      <c r="P1335"/>
      <c r="Q1335">
        <v>5</v>
      </c>
    </row>
    <row r="1336" spans="1:17" ht="15.95" customHeight="1" x14ac:dyDescent="0.2">
      <c r="A1336" t="s">
        <v>1518</v>
      </c>
      <c r="B1336" t="s">
        <v>404</v>
      </c>
      <c r="C1336" t="s">
        <v>343</v>
      </c>
      <c r="D1336">
        <v>0</v>
      </c>
      <c r="E1336">
        <v>2</v>
      </c>
      <c r="F1336">
        <v>0</v>
      </c>
      <c r="G1336">
        <v>2</v>
      </c>
      <c r="H1336">
        <v>0</v>
      </c>
      <c r="I1336"/>
      <c r="J1336">
        <v>1</v>
      </c>
      <c r="K1336"/>
      <c r="L1336"/>
      <c r="M1336"/>
      <c r="N1336"/>
      <c r="O1336">
        <v>1</v>
      </c>
      <c r="P1336"/>
      <c r="Q1336">
        <v>1</v>
      </c>
    </row>
    <row r="1337" spans="1:17" ht="15.95" customHeight="1" x14ac:dyDescent="0.2">
      <c r="A1337" t="s">
        <v>1549</v>
      </c>
      <c r="B1337" t="s">
        <v>174</v>
      </c>
      <c r="C1337" t="s">
        <v>355</v>
      </c>
      <c r="D1337">
        <v>0</v>
      </c>
      <c r="E1337">
        <v>1</v>
      </c>
      <c r="F1337">
        <v>0</v>
      </c>
      <c r="G1337">
        <v>2</v>
      </c>
      <c r="H1337">
        <v>0</v>
      </c>
      <c r="I1337"/>
      <c r="J1337"/>
      <c r="K1337"/>
      <c r="L1337"/>
      <c r="M1337"/>
      <c r="N1337"/>
      <c r="O1337">
        <v>1</v>
      </c>
      <c r="P1337"/>
      <c r="Q1337">
        <v>3</v>
      </c>
    </row>
    <row r="1338" spans="1:17" ht="15.95" customHeight="1" x14ac:dyDescent="0.2">
      <c r="A1338" t="s">
        <v>1655</v>
      </c>
      <c r="B1338" t="s">
        <v>319</v>
      </c>
      <c r="C1338" t="s">
        <v>349</v>
      </c>
      <c r="D1338">
        <v>0</v>
      </c>
      <c r="E1338">
        <v>1</v>
      </c>
      <c r="F1338">
        <v>0</v>
      </c>
      <c r="G1338">
        <v>2</v>
      </c>
      <c r="H1338">
        <v>0</v>
      </c>
      <c r="I1338"/>
      <c r="J1338"/>
      <c r="K1338"/>
      <c r="L1338"/>
      <c r="M1338"/>
      <c r="N1338"/>
      <c r="O1338">
        <v>2</v>
      </c>
      <c r="P1338"/>
      <c r="Q1338">
        <v>32</v>
      </c>
    </row>
    <row r="1339" spans="1:17" ht="15.95" customHeight="1" x14ac:dyDescent="0.2">
      <c r="A1339" t="s">
        <v>1448</v>
      </c>
      <c r="B1339" t="s">
        <v>475</v>
      </c>
      <c r="C1339" t="s">
        <v>343</v>
      </c>
      <c r="D1339">
        <v>0</v>
      </c>
      <c r="E1339">
        <v>1</v>
      </c>
      <c r="F1339">
        <v>0</v>
      </c>
      <c r="G1339">
        <v>2</v>
      </c>
      <c r="H1339">
        <v>0</v>
      </c>
      <c r="I1339"/>
      <c r="J1339"/>
      <c r="K1339"/>
      <c r="L1339"/>
      <c r="M1339"/>
      <c r="N1339"/>
      <c r="O1339">
        <v>0</v>
      </c>
      <c r="P1339"/>
      <c r="Q1339">
        <v>14</v>
      </c>
    </row>
    <row r="1340" spans="1:17" ht="15.95" customHeight="1" x14ac:dyDescent="0.2">
      <c r="A1340" t="s">
        <v>1121</v>
      </c>
      <c r="B1340" t="s">
        <v>315</v>
      </c>
      <c r="C1340" t="s">
        <v>363</v>
      </c>
      <c r="D1340">
        <v>0</v>
      </c>
      <c r="E1340">
        <v>2</v>
      </c>
      <c r="F1340">
        <v>0</v>
      </c>
      <c r="G1340">
        <v>2</v>
      </c>
      <c r="H1340">
        <v>0</v>
      </c>
      <c r="I1340"/>
      <c r="J1340"/>
      <c r="K1340"/>
      <c r="L1340"/>
      <c r="M1340"/>
      <c r="N1340"/>
      <c r="O1340">
        <v>0</v>
      </c>
      <c r="P1340"/>
      <c r="Q1340">
        <v>2</v>
      </c>
    </row>
    <row r="1341" spans="1:17" ht="15.95" customHeight="1" x14ac:dyDescent="0.2">
      <c r="A1341" t="s">
        <v>2225</v>
      </c>
      <c r="B1341" t="s">
        <v>320</v>
      </c>
      <c r="C1341" t="s">
        <v>351</v>
      </c>
      <c r="D1341">
        <v>0</v>
      </c>
      <c r="E1341">
        <v>0</v>
      </c>
      <c r="F1341">
        <v>0</v>
      </c>
      <c r="G1341">
        <v>2</v>
      </c>
      <c r="H1341">
        <v>0</v>
      </c>
      <c r="I1341"/>
      <c r="J1341"/>
      <c r="K1341"/>
      <c r="L1341"/>
      <c r="M1341"/>
      <c r="N1341"/>
      <c r="O1341"/>
      <c r="P1341"/>
      <c r="Q1341">
        <v>7</v>
      </c>
    </row>
    <row r="1342" spans="1:17" ht="15.95" customHeight="1" x14ac:dyDescent="0.2">
      <c r="A1342" t="s">
        <v>2548</v>
      </c>
      <c r="B1342" t="s">
        <v>446</v>
      </c>
      <c r="C1342" t="s">
        <v>372</v>
      </c>
      <c r="D1342">
        <v>0</v>
      </c>
      <c r="E1342">
        <v>0</v>
      </c>
      <c r="F1342">
        <v>0</v>
      </c>
      <c r="G1342">
        <v>2</v>
      </c>
      <c r="H1342">
        <v>0</v>
      </c>
      <c r="I1342"/>
      <c r="J1342"/>
      <c r="K1342"/>
      <c r="L1342"/>
      <c r="M1342"/>
      <c r="N1342"/>
      <c r="O1342"/>
      <c r="P1342"/>
      <c r="Q1342">
        <v>8</v>
      </c>
    </row>
    <row r="1343" spans="1:17" ht="15.95" customHeight="1" x14ac:dyDescent="0.2">
      <c r="A1343" t="s">
        <v>1353</v>
      </c>
      <c r="B1343" t="s">
        <v>310</v>
      </c>
      <c r="C1343" t="s">
        <v>346</v>
      </c>
      <c r="D1343">
        <v>1</v>
      </c>
      <c r="E1343">
        <v>1</v>
      </c>
      <c r="F1343">
        <v>9</v>
      </c>
      <c r="G1343">
        <v>1</v>
      </c>
      <c r="H1343">
        <v>0</v>
      </c>
      <c r="I1343"/>
      <c r="J1343"/>
      <c r="K1343"/>
      <c r="L1343"/>
      <c r="M1343"/>
      <c r="N1343">
        <v>0</v>
      </c>
      <c r="O1343">
        <v>2</v>
      </c>
      <c r="P1343">
        <v>24</v>
      </c>
      <c r="Q1343">
        <v>3</v>
      </c>
    </row>
    <row r="1344" spans="1:17" ht="15.95" customHeight="1" x14ac:dyDescent="0.2">
      <c r="A1344" t="s">
        <v>514</v>
      </c>
      <c r="B1344" t="s">
        <v>441</v>
      </c>
      <c r="C1344" t="s">
        <v>349</v>
      </c>
      <c r="D1344">
        <v>0</v>
      </c>
      <c r="E1344">
        <v>4</v>
      </c>
      <c r="F1344">
        <v>6</v>
      </c>
      <c r="G1344">
        <v>1</v>
      </c>
      <c r="H1344">
        <v>0</v>
      </c>
      <c r="I1344"/>
      <c r="J1344"/>
      <c r="K1344"/>
      <c r="L1344"/>
      <c r="M1344"/>
      <c r="N1344"/>
      <c r="O1344">
        <v>15</v>
      </c>
      <c r="P1344">
        <v>12</v>
      </c>
      <c r="Q1344">
        <v>0</v>
      </c>
    </row>
    <row r="1345" spans="1:17" ht="15.95" customHeight="1" x14ac:dyDescent="0.2">
      <c r="A1345" t="s">
        <v>1635</v>
      </c>
      <c r="B1345" t="s">
        <v>419</v>
      </c>
      <c r="C1345" t="s">
        <v>336</v>
      </c>
      <c r="D1345">
        <v>2</v>
      </c>
      <c r="E1345">
        <v>0</v>
      </c>
      <c r="F1345">
        <v>5</v>
      </c>
      <c r="G1345">
        <v>1</v>
      </c>
      <c r="H1345">
        <v>0</v>
      </c>
      <c r="I1345"/>
      <c r="J1345"/>
      <c r="K1345"/>
      <c r="L1345"/>
      <c r="M1345"/>
      <c r="N1345">
        <v>1</v>
      </c>
      <c r="O1345"/>
      <c r="P1345">
        <v>14</v>
      </c>
      <c r="Q1345">
        <v>4</v>
      </c>
    </row>
    <row r="1346" spans="1:17" ht="15.95" customHeight="1" x14ac:dyDescent="0.2">
      <c r="A1346" t="s">
        <v>2377</v>
      </c>
      <c r="B1346" t="s">
        <v>179</v>
      </c>
      <c r="C1346" t="s">
        <v>372</v>
      </c>
      <c r="D1346">
        <v>0</v>
      </c>
      <c r="E1346">
        <v>0</v>
      </c>
      <c r="F1346">
        <v>5</v>
      </c>
      <c r="G1346">
        <v>1</v>
      </c>
      <c r="H1346">
        <v>0</v>
      </c>
      <c r="I1346"/>
      <c r="J1346"/>
      <c r="K1346"/>
      <c r="L1346"/>
      <c r="M1346"/>
      <c r="N1346"/>
      <c r="O1346"/>
      <c r="P1346">
        <v>14</v>
      </c>
      <c r="Q1346">
        <v>1</v>
      </c>
    </row>
    <row r="1347" spans="1:17" ht="15.95" customHeight="1" x14ac:dyDescent="0.2">
      <c r="A1347" t="s">
        <v>678</v>
      </c>
      <c r="B1347" t="s">
        <v>50</v>
      </c>
      <c r="C1347" t="s">
        <v>338</v>
      </c>
      <c r="D1347">
        <v>2</v>
      </c>
      <c r="E1347">
        <v>5</v>
      </c>
      <c r="F1347">
        <v>5</v>
      </c>
      <c r="G1347">
        <v>1</v>
      </c>
      <c r="H1347">
        <v>0</v>
      </c>
      <c r="I1347"/>
      <c r="J1347">
        <v>3</v>
      </c>
      <c r="K1347"/>
      <c r="L1347"/>
      <c r="M1347"/>
      <c r="N1347">
        <v>3</v>
      </c>
      <c r="O1347">
        <v>59</v>
      </c>
      <c r="P1347">
        <v>8</v>
      </c>
      <c r="Q1347">
        <v>2</v>
      </c>
    </row>
    <row r="1348" spans="1:17" ht="15.95" customHeight="1" x14ac:dyDescent="0.2">
      <c r="A1348" t="s">
        <v>628</v>
      </c>
      <c r="B1348" t="s">
        <v>310</v>
      </c>
      <c r="C1348" t="s">
        <v>346</v>
      </c>
      <c r="D1348">
        <v>5</v>
      </c>
      <c r="E1348">
        <v>6</v>
      </c>
      <c r="F1348">
        <v>4</v>
      </c>
      <c r="G1348">
        <v>1</v>
      </c>
      <c r="H1348">
        <v>0</v>
      </c>
      <c r="I1348"/>
      <c r="J1348"/>
      <c r="K1348"/>
      <c r="L1348"/>
      <c r="M1348"/>
      <c r="N1348">
        <v>10</v>
      </c>
      <c r="O1348">
        <v>14</v>
      </c>
      <c r="P1348">
        <v>9</v>
      </c>
      <c r="Q1348">
        <v>1</v>
      </c>
    </row>
    <row r="1349" spans="1:17" ht="15.95" customHeight="1" x14ac:dyDescent="0.2">
      <c r="A1349" t="s">
        <v>1547</v>
      </c>
      <c r="B1349" t="s">
        <v>172</v>
      </c>
      <c r="C1349" t="s">
        <v>364</v>
      </c>
      <c r="D1349">
        <v>2</v>
      </c>
      <c r="E1349">
        <v>1</v>
      </c>
      <c r="F1349">
        <v>4</v>
      </c>
      <c r="G1349">
        <v>1</v>
      </c>
      <c r="H1349">
        <v>0</v>
      </c>
      <c r="I1349"/>
      <c r="J1349"/>
      <c r="K1349"/>
      <c r="L1349"/>
      <c r="M1349"/>
      <c r="N1349">
        <v>2</v>
      </c>
      <c r="O1349">
        <v>1</v>
      </c>
      <c r="P1349">
        <v>8</v>
      </c>
      <c r="Q1349">
        <v>6</v>
      </c>
    </row>
    <row r="1350" spans="1:17" ht="15.95" customHeight="1" x14ac:dyDescent="0.2">
      <c r="A1350" t="s">
        <v>433</v>
      </c>
      <c r="B1350" t="s">
        <v>404</v>
      </c>
      <c r="C1350" t="s">
        <v>343</v>
      </c>
      <c r="D1350">
        <v>2</v>
      </c>
      <c r="E1350">
        <v>3</v>
      </c>
      <c r="F1350">
        <v>4</v>
      </c>
      <c r="G1350">
        <v>1</v>
      </c>
      <c r="H1350">
        <v>0</v>
      </c>
      <c r="I1350"/>
      <c r="J1350"/>
      <c r="K1350"/>
      <c r="L1350"/>
      <c r="M1350"/>
      <c r="N1350">
        <v>7</v>
      </c>
      <c r="O1350">
        <v>8</v>
      </c>
      <c r="P1350">
        <v>12</v>
      </c>
      <c r="Q1350">
        <v>1</v>
      </c>
    </row>
    <row r="1351" spans="1:17" ht="15.95" customHeight="1" x14ac:dyDescent="0.2">
      <c r="A1351" t="s">
        <v>814</v>
      </c>
      <c r="B1351" t="s">
        <v>170</v>
      </c>
      <c r="C1351" t="s">
        <v>336</v>
      </c>
      <c r="D1351">
        <v>5</v>
      </c>
      <c r="E1351">
        <v>3</v>
      </c>
      <c r="F1351">
        <v>4</v>
      </c>
      <c r="G1351">
        <v>1</v>
      </c>
      <c r="H1351">
        <v>0</v>
      </c>
      <c r="I1351"/>
      <c r="J1351"/>
      <c r="K1351"/>
      <c r="L1351"/>
      <c r="M1351"/>
      <c r="N1351">
        <v>22</v>
      </c>
      <c r="O1351">
        <v>4</v>
      </c>
      <c r="P1351">
        <v>27</v>
      </c>
      <c r="Q1351">
        <v>0</v>
      </c>
    </row>
    <row r="1352" spans="1:17" ht="15.95" customHeight="1" x14ac:dyDescent="0.2">
      <c r="A1352" t="s">
        <v>746</v>
      </c>
      <c r="B1352" t="s">
        <v>558</v>
      </c>
      <c r="C1352" t="s">
        <v>361</v>
      </c>
      <c r="D1352">
        <v>3</v>
      </c>
      <c r="E1352">
        <v>4</v>
      </c>
      <c r="F1352">
        <v>4</v>
      </c>
      <c r="G1352">
        <v>1</v>
      </c>
      <c r="H1352">
        <v>0</v>
      </c>
      <c r="I1352">
        <v>1</v>
      </c>
      <c r="J1352"/>
      <c r="K1352"/>
      <c r="L1352"/>
      <c r="M1352"/>
      <c r="N1352">
        <v>7</v>
      </c>
      <c r="O1352">
        <v>17</v>
      </c>
      <c r="P1352">
        <v>14</v>
      </c>
      <c r="Q1352">
        <v>1</v>
      </c>
    </row>
    <row r="1353" spans="1:17" ht="15.95" customHeight="1" x14ac:dyDescent="0.2">
      <c r="A1353" t="s">
        <v>1908</v>
      </c>
      <c r="B1353" t="s">
        <v>157</v>
      </c>
      <c r="C1353" t="s">
        <v>349</v>
      </c>
      <c r="D1353">
        <v>3</v>
      </c>
      <c r="E1353">
        <v>0</v>
      </c>
      <c r="F1353">
        <v>3</v>
      </c>
      <c r="G1353">
        <v>1</v>
      </c>
      <c r="H1353">
        <v>0</v>
      </c>
      <c r="I1353">
        <v>2</v>
      </c>
      <c r="J1353"/>
      <c r="K1353">
        <v>1</v>
      </c>
      <c r="L1353"/>
      <c r="M1353"/>
      <c r="N1353">
        <v>4</v>
      </c>
      <c r="O1353"/>
      <c r="P1353">
        <v>19</v>
      </c>
      <c r="Q1353">
        <v>5</v>
      </c>
    </row>
    <row r="1354" spans="1:17" ht="15.95" customHeight="1" x14ac:dyDescent="0.2">
      <c r="A1354" t="s">
        <v>1968</v>
      </c>
      <c r="B1354" t="s">
        <v>170</v>
      </c>
      <c r="C1354" t="s">
        <v>336</v>
      </c>
      <c r="D1354">
        <v>2</v>
      </c>
      <c r="E1354">
        <v>0</v>
      </c>
      <c r="F1354">
        <v>3</v>
      </c>
      <c r="G1354">
        <v>1</v>
      </c>
      <c r="H1354">
        <v>0</v>
      </c>
      <c r="I1354"/>
      <c r="J1354"/>
      <c r="K1354">
        <v>1</v>
      </c>
      <c r="L1354"/>
      <c r="M1354"/>
      <c r="N1354">
        <v>1</v>
      </c>
      <c r="O1354"/>
      <c r="P1354">
        <v>28</v>
      </c>
      <c r="Q1354">
        <v>2</v>
      </c>
    </row>
    <row r="1355" spans="1:17" ht="15.95" customHeight="1" x14ac:dyDescent="0.2">
      <c r="A1355" t="s">
        <v>1307</v>
      </c>
      <c r="B1355" t="s">
        <v>428</v>
      </c>
      <c r="C1355" t="s">
        <v>336</v>
      </c>
      <c r="D1355">
        <v>2</v>
      </c>
      <c r="E1355">
        <v>1</v>
      </c>
      <c r="F1355">
        <v>3</v>
      </c>
      <c r="G1355">
        <v>1</v>
      </c>
      <c r="H1355">
        <v>0</v>
      </c>
      <c r="I1355"/>
      <c r="J1355"/>
      <c r="K1355"/>
      <c r="L1355">
        <v>1</v>
      </c>
      <c r="M1355"/>
      <c r="N1355">
        <v>2</v>
      </c>
      <c r="O1355">
        <v>1</v>
      </c>
      <c r="P1355">
        <v>12</v>
      </c>
      <c r="Q1355">
        <v>21</v>
      </c>
    </row>
    <row r="1356" spans="1:17" ht="15.95" customHeight="1" x14ac:dyDescent="0.2">
      <c r="A1356" t="s">
        <v>854</v>
      </c>
      <c r="B1356" t="s">
        <v>318</v>
      </c>
      <c r="C1356" t="s">
        <v>360</v>
      </c>
      <c r="D1356">
        <v>2</v>
      </c>
      <c r="E1356">
        <v>3</v>
      </c>
      <c r="F1356">
        <v>3</v>
      </c>
      <c r="G1356">
        <v>1</v>
      </c>
      <c r="H1356">
        <v>0</v>
      </c>
      <c r="I1356"/>
      <c r="J1356"/>
      <c r="K1356"/>
      <c r="L1356"/>
      <c r="M1356"/>
      <c r="N1356">
        <v>4</v>
      </c>
      <c r="O1356">
        <v>10</v>
      </c>
      <c r="P1356">
        <v>7</v>
      </c>
      <c r="Q1356">
        <v>1</v>
      </c>
    </row>
    <row r="1357" spans="1:17" ht="15.95" customHeight="1" x14ac:dyDescent="0.2">
      <c r="A1357" t="s">
        <v>1602</v>
      </c>
      <c r="B1357" t="s">
        <v>240</v>
      </c>
      <c r="C1357" t="s">
        <v>336</v>
      </c>
      <c r="D1357">
        <v>0</v>
      </c>
      <c r="E1357">
        <v>1</v>
      </c>
      <c r="F1357">
        <v>3</v>
      </c>
      <c r="G1357">
        <v>1</v>
      </c>
      <c r="H1357">
        <v>0</v>
      </c>
      <c r="I1357"/>
      <c r="J1357"/>
      <c r="K1357"/>
      <c r="L1357"/>
      <c r="M1357"/>
      <c r="N1357"/>
      <c r="O1357">
        <v>1</v>
      </c>
      <c r="P1357">
        <v>2</v>
      </c>
      <c r="Q1357">
        <v>0</v>
      </c>
    </row>
    <row r="1358" spans="1:17" ht="15.95" customHeight="1" x14ac:dyDescent="0.2">
      <c r="A1358" t="s">
        <v>956</v>
      </c>
      <c r="B1358" t="s">
        <v>446</v>
      </c>
      <c r="C1358" t="s">
        <v>372</v>
      </c>
      <c r="D1358">
        <v>1</v>
      </c>
      <c r="E1358">
        <v>2</v>
      </c>
      <c r="F1358">
        <v>3</v>
      </c>
      <c r="G1358">
        <v>1</v>
      </c>
      <c r="H1358">
        <v>0</v>
      </c>
      <c r="I1358">
        <v>1</v>
      </c>
      <c r="J1358"/>
      <c r="K1358">
        <v>1</v>
      </c>
      <c r="L1358"/>
      <c r="M1358"/>
      <c r="N1358">
        <v>12</v>
      </c>
      <c r="O1358">
        <v>7</v>
      </c>
      <c r="P1358">
        <v>98</v>
      </c>
      <c r="Q1358">
        <v>1</v>
      </c>
    </row>
    <row r="1359" spans="1:17" ht="15.95" customHeight="1" x14ac:dyDescent="0.2">
      <c r="A1359" t="s">
        <v>1562</v>
      </c>
      <c r="B1359" t="s">
        <v>636</v>
      </c>
      <c r="C1359" t="s">
        <v>351</v>
      </c>
      <c r="D1359">
        <v>0</v>
      </c>
      <c r="E1359">
        <v>1</v>
      </c>
      <c r="F1359">
        <v>3</v>
      </c>
      <c r="G1359">
        <v>1</v>
      </c>
      <c r="H1359">
        <v>0</v>
      </c>
      <c r="I1359"/>
      <c r="J1359"/>
      <c r="K1359"/>
      <c r="L1359"/>
      <c r="M1359"/>
      <c r="N1359"/>
      <c r="O1359">
        <v>17</v>
      </c>
      <c r="P1359">
        <v>3</v>
      </c>
      <c r="Q1359">
        <v>1</v>
      </c>
    </row>
    <row r="1360" spans="1:17" ht="15.95" customHeight="1" x14ac:dyDescent="0.2">
      <c r="A1360" t="s">
        <v>2155</v>
      </c>
      <c r="B1360" t="s">
        <v>171</v>
      </c>
      <c r="C1360" t="s">
        <v>364</v>
      </c>
      <c r="D1360">
        <v>1</v>
      </c>
      <c r="E1360">
        <v>0</v>
      </c>
      <c r="F1360">
        <v>3</v>
      </c>
      <c r="G1360">
        <v>1</v>
      </c>
      <c r="H1360">
        <v>0</v>
      </c>
      <c r="I1360">
        <v>1</v>
      </c>
      <c r="J1360"/>
      <c r="K1360"/>
      <c r="L1360"/>
      <c r="M1360"/>
      <c r="N1360">
        <v>4</v>
      </c>
      <c r="O1360"/>
      <c r="P1360">
        <v>9</v>
      </c>
      <c r="Q1360">
        <v>1</v>
      </c>
    </row>
    <row r="1361" spans="1:17" ht="15.95" customHeight="1" x14ac:dyDescent="0.2">
      <c r="A1361" t="s">
        <v>924</v>
      </c>
      <c r="B1361" t="s">
        <v>404</v>
      </c>
      <c r="C1361" t="s">
        <v>343</v>
      </c>
      <c r="D1361">
        <v>0</v>
      </c>
      <c r="E1361">
        <v>4</v>
      </c>
      <c r="F1361">
        <v>3</v>
      </c>
      <c r="G1361">
        <v>1</v>
      </c>
      <c r="H1361">
        <v>0</v>
      </c>
      <c r="I1361"/>
      <c r="J1361">
        <v>1</v>
      </c>
      <c r="K1361"/>
      <c r="L1361"/>
      <c r="M1361"/>
      <c r="N1361"/>
      <c r="O1361">
        <v>21</v>
      </c>
      <c r="P1361">
        <v>4</v>
      </c>
      <c r="Q1361">
        <v>2</v>
      </c>
    </row>
    <row r="1362" spans="1:17" ht="15.95" customHeight="1" x14ac:dyDescent="0.2">
      <c r="A1362" t="s">
        <v>1321</v>
      </c>
      <c r="B1362" t="s">
        <v>501</v>
      </c>
      <c r="C1362" t="s">
        <v>349</v>
      </c>
      <c r="D1362">
        <v>1</v>
      </c>
      <c r="E1362">
        <v>1</v>
      </c>
      <c r="F1362">
        <v>3</v>
      </c>
      <c r="G1362">
        <v>1</v>
      </c>
      <c r="H1362">
        <v>0</v>
      </c>
      <c r="I1362"/>
      <c r="J1362">
        <v>1</v>
      </c>
      <c r="K1362">
        <v>1</v>
      </c>
      <c r="L1362"/>
      <c r="M1362"/>
      <c r="N1362">
        <v>6</v>
      </c>
      <c r="O1362">
        <v>1</v>
      </c>
      <c r="P1362">
        <v>3</v>
      </c>
      <c r="Q1362">
        <v>5</v>
      </c>
    </row>
    <row r="1363" spans="1:17" ht="15.95" customHeight="1" x14ac:dyDescent="0.2">
      <c r="A1363" t="s">
        <v>1354</v>
      </c>
      <c r="B1363" t="s">
        <v>441</v>
      </c>
      <c r="C1363" t="s">
        <v>349</v>
      </c>
      <c r="D1363">
        <v>1</v>
      </c>
      <c r="E1363">
        <v>1</v>
      </c>
      <c r="F1363">
        <v>3</v>
      </c>
      <c r="G1363">
        <v>1</v>
      </c>
      <c r="H1363">
        <v>0</v>
      </c>
      <c r="I1363"/>
      <c r="J1363"/>
      <c r="K1363"/>
      <c r="L1363"/>
      <c r="M1363"/>
      <c r="N1363">
        <v>1</v>
      </c>
      <c r="O1363">
        <v>2</v>
      </c>
      <c r="P1363">
        <v>6</v>
      </c>
      <c r="Q1363">
        <v>1</v>
      </c>
    </row>
    <row r="1364" spans="1:17" ht="15.95" customHeight="1" x14ac:dyDescent="0.2">
      <c r="A1364" t="s">
        <v>1103</v>
      </c>
      <c r="B1364" t="s">
        <v>158</v>
      </c>
      <c r="C1364" t="s">
        <v>363</v>
      </c>
      <c r="D1364">
        <v>0</v>
      </c>
      <c r="E1364">
        <v>1</v>
      </c>
      <c r="F1364">
        <v>3</v>
      </c>
      <c r="G1364">
        <v>1</v>
      </c>
      <c r="H1364">
        <v>0</v>
      </c>
      <c r="I1364"/>
      <c r="J1364"/>
      <c r="K1364"/>
      <c r="L1364"/>
      <c r="M1364"/>
      <c r="N1364"/>
      <c r="O1364">
        <v>2</v>
      </c>
      <c r="P1364">
        <v>15</v>
      </c>
      <c r="Q1364">
        <v>1</v>
      </c>
    </row>
    <row r="1365" spans="1:17" ht="15.95" customHeight="1" x14ac:dyDescent="0.2">
      <c r="A1365" t="s">
        <v>1469</v>
      </c>
      <c r="B1365" t="s">
        <v>1470</v>
      </c>
      <c r="C1365" t="s">
        <v>343</v>
      </c>
      <c r="D1365">
        <v>1</v>
      </c>
      <c r="E1365">
        <v>1</v>
      </c>
      <c r="F1365">
        <v>3</v>
      </c>
      <c r="G1365">
        <v>1</v>
      </c>
      <c r="H1365">
        <v>0</v>
      </c>
      <c r="I1365"/>
      <c r="J1365"/>
      <c r="K1365">
        <v>1</v>
      </c>
      <c r="L1365"/>
      <c r="M1365"/>
      <c r="N1365">
        <v>1</v>
      </c>
      <c r="O1365">
        <v>3</v>
      </c>
      <c r="P1365">
        <v>3</v>
      </c>
      <c r="Q1365">
        <v>0</v>
      </c>
    </row>
    <row r="1366" spans="1:17" ht="15.95" customHeight="1" x14ac:dyDescent="0.2">
      <c r="A1366" t="s">
        <v>2435</v>
      </c>
      <c r="B1366" t="s">
        <v>444</v>
      </c>
      <c r="C1366" t="s">
        <v>343</v>
      </c>
      <c r="D1366">
        <v>0</v>
      </c>
      <c r="E1366">
        <v>0</v>
      </c>
      <c r="F1366">
        <v>3</v>
      </c>
      <c r="G1366">
        <v>1</v>
      </c>
      <c r="H1366">
        <v>0</v>
      </c>
      <c r="I1366"/>
      <c r="J1366"/>
      <c r="K1366"/>
      <c r="L1366"/>
      <c r="M1366"/>
      <c r="N1366"/>
      <c r="O1366"/>
      <c r="P1366">
        <v>8</v>
      </c>
      <c r="Q1366">
        <v>4</v>
      </c>
    </row>
    <row r="1367" spans="1:17" ht="15.95" customHeight="1" x14ac:dyDescent="0.2">
      <c r="A1367" t="s">
        <v>1220</v>
      </c>
      <c r="B1367" t="s">
        <v>36</v>
      </c>
      <c r="C1367" t="s">
        <v>336</v>
      </c>
      <c r="D1367">
        <v>3</v>
      </c>
      <c r="E1367">
        <v>1</v>
      </c>
      <c r="F1367">
        <v>3</v>
      </c>
      <c r="G1367">
        <v>1</v>
      </c>
      <c r="H1367">
        <v>0</v>
      </c>
      <c r="I1367"/>
      <c r="J1367"/>
      <c r="K1367">
        <v>1</v>
      </c>
      <c r="L1367"/>
      <c r="M1367"/>
      <c r="N1367">
        <v>2</v>
      </c>
      <c r="O1367">
        <v>0</v>
      </c>
      <c r="P1367">
        <v>5</v>
      </c>
      <c r="Q1367">
        <v>2</v>
      </c>
    </row>
    <row r="1368" spans="1:17" ht="15.95" customHeight="1" x14ac:dyDescent="0.2">
      <c r="A1368" t="s">
        <v>972</v>
      </c>
      <c r="B1368" t="s">
        <v>467</v>
      </c>
      <c r="C1368" t="s">
        <v>336</v>
      </c>
      <c r="D1368">
        <v>4</v>
      </c>
      <c r="E1368">
        <v>2</v>
      </c>
      <c r="F1368">
        <v>3</v>
      </c>
      <c r="G1368">
        <v>1</v>
      </c>
      <c r="H1368">
        <v>0</v>
      </c>
      <c r="I1368"/>
      <c r="J1368"/>
      <c r="K1368"/>
      <c r="L1368"/>
      <c r="M1368"/>
      <c r="N1368">
        <v>9</v>
      </c>
      <c r="O1368">
        <v>11</v>
      </c>
      <c r="P1368">
        <v>2</v>
      </c>
      <c r="Q1368">
        <v>3</v>
      </c>
    </row>
    <row r="1369" spans="1:17" ht="15.95" customHeight="1" x14ac:dyDescent="0.2">
      <c r="A1369" t="s">
        <v>664</v>
      </c>
      <c r="B1369" t="s">
        <v>319</v>
      </c>
      <c r="C1369" t="s">
        <v>349</v>
      </c>
      <c r="D1369">
        <v>4</v>
      </c>
      <c r="E1369">
        <v>5</v>
      </c>
      <c r="F1369">
        <v>3</v>
      </c>
      <c r="G1369">
        <v>1</v>
      </c>
      <c r="H1369">
        <v>0</v>
      </c>
      <c r="I1369"/>
      <c r="J1369"/>
      <c r="K1369"/>
      <c r="L1369"/>
      <c r="M1369"/>
      <c r="N1369">
        <v>4</v>
      </c>
      <c r="O1369">
        <v>8</v>
      </c>
      <c r="P1369">
        <v>5</v>
      </c>
      <c r="Q1369">
        <v>6</v>
      </c>
    </row>
    <row r="1370" spans="1:17" ht="15.95" customHeight="1" x14ac:dyDescent="0.2">
      <c r="A1370" t="s">
        <v>2452</v>
      </c>
      <c r="B1370" t="s">
        <v>446</v>
      </c>
      <c r="C1370" t="s">
        <v>372</v>
      </c>
      <c r="D1370">
        <v>0</v>
      </c>
      <c r="E1370">
        <v>0</v>
      </c>
      <c r="F1370">
        <v>3</v>
      </c>
      <c r="G1370">
        <v>1</v>
      </c>
      <c r="H1370">
        <v>0</v>
      </c>
      <c r="I1370"/>
      <c r="J1370"/>
      <c r="K1370">
        <v>1</v>
      </c>
      <c r="L1370"/>
      <c r="M1370"/>
      <c r="N1370"/>
      <c r="O1370"/>
      <c r="P1370">
        <v>9</v>
      </c>
      <c r="Q1370">
        <v>2</v>
      </c>
    </row>
    <row r="1371" spans="1:17" ht="15.95" customHeight="1" x14ac:dyDescent="0.2">
      <c r="A1371" t="s">
        <v>1239</v>
      </c>
      <c r="B1371" t="s">
        <v>174</v>
      </c>
      <c r="C1371" t="s">
        <v>355</v>
      </c>
      <c r="D1371">
        <v>3</v>
      </c>
      <c r="E1371">
        <v>1</v>
      </c>
      <c r="F1371">
        <v>3</v>
      </c>
      <c r="G1371">
        <v>1</v>
      </c>
      <c r="H1371">
        <v>0</v>
      </c>
      <c r="I1371"/>
      <c r="J1371"/>
      <c r="K1371"/>
      <c r="L1371"/>
      <c r="M1371"/>
      <c r="N1371">
        <v>2</v>
      </c>
      <c r="O1371">
        <v>1</v>
      </c>
      <c r="P1371">
        <v>19</v>
      </c>
      <c r="Q1371">
        <v>1</v>
      </c>
    </row>
    <row r="1372" spans="1:17" ht="15.95" customHeight="1" x14ac:dyDescent="0.2">
      <c r="A1372" t="s">
        <v>1281</v>
      </c>
      <c r="B1372" t="s">
        <v>404</v>
      </c>
      <c r="C1372" t="s">
        <v>343</v>
      </c>
      <c r="D1372">
        <v>1</v>
      </c>
      <c r="E1372">
        <v>1</v>
      </c>
      <c r="F1372">
        <v>3</v>
      </c>
      <c r="G1372">
        <v>1</v>
      </c>
      <c r="H1372">
        <v>0</v>
      </c>
      <c r="I1372"/>
      <c r="J1372"/>
      <c r="K1372"/>
      <c r="L1372"/>
      <c r="M1372"/>
      <c r="N1372">
        <v>0</v>
      </c>
      <c r="O1372">
        <v>15</v>
      </c>
      <c r="P1372">
        <v>6</v>
      </c>
      <c r="Q1372">
        <v>1</v>
      </c>
    </row>
    <row r="1373" spans="1:17" ht="15.95" customHeight="1" x14ac:dyDescent="0.2">
      <c r="A1373" t="s">
        <v>1579</v>
      </c>
      <c r="B1373" t="s">
        <v>261</v>
      </c>
      <c r="C1373" t="s">
        <v>360</v>
      </c>
      <c r="D1373">
        <v>0</v>
      </c>
      <c r="E1373">
        <v>1</v>
      </c>
      <c r="F1373">
        <v>3</v>
      </c>
      <c r="G1373">
        <v>1</v>
      </c>
      <c r="H1373">
        <v>0</v>
      </c>
      <c r="I1373"/>
      <c r="J1373"/>
      <c r="K1373"/>
      <c r="L1373"/>
      <c r="M1373"/>
      <c r="N1373"/>
      <c r="O1373">
        <v>1</v>
      </c>
      <c r="P1373">
        <v>6</v>
      </c>
      <c r="Q1373">
        <v>3</v>
      </c>
    </row>
    <row r="1374" spans="1:17" ht="15.95" customHeight="1" x14ac:dyDescent="0.2">
      <c r="A1374" t="s">
        <v>790</v>
      </c>
      <c r="B1374" t="s">
        <v>83</v>
      </c>
      <c r="C1374" t="s">
        <v>338</v>
      </c>
      <c r="D1374">
        <v>0</v>
      </c>
      <c r="E1374">
        <v>3</v>
      </c>
      <c r="F1374">
        <v>3</v>
      </c>
      <c r="G1374">
        <v>1</v>
      </c>
      <c r="H1374">
        <v>0</v>
      </c>
      <c r="I1374"/>
      <c r="J1374"/>
      <c r="K1374"/>
      <c r="L1374"/>
      <c r="M1374"/>
      <c r="N1374"/>
      <c r="O1374">
        <v>7</v>
      </c>
      <c r="P1374">
        <v>9</v>
      </c>
      <c r="Q1374">
        <v>0</v>
      </c>
    </row>
    <row r="1375" spans="1:17" ht="15.95" customHeight="1" x14ac:dyDescent="0.2">
      <c r="A1375" t="s">
        <v>1741</v>
      </c>
      <c r="B1375" t="s">
        <v>320</v>
      </c>
      <c r="C1375" t="s">
        <v>351</v>
      </c>
      <c r="D1375">
        <v>0</v>
      </c>
      <c r="E1375">
        <v>1</v>
      </c>
      <c r="F1375">
        <v>3</v>
      </c>
      <c r="G1375">
        <v>1</v>
      </c>
      <c r="H1375">
        <v>0</v>
      </c>
      <c r="I1375"/>
      <c r="J1375"/>
      <c r="K1375">
        <v>1</v>
      </c>
      <c r="L1375"/>
      <c r="M1375"/>
      <c r="N1375"/>
      <c r="O1375">
        <v>4</v>
      </c>
      <c r="P1375">
        <v>278</v>
      </c>
      <c r="Q1375">
        <v>0</v>
      </c>
    </row>
    <row r="1376" spans="1:17" ht="15.95" customHeight="1" x14ac:dyDescent="0.2">
      <c r="A1376" t="s">
        <v>1333</v>
      </c>
      <c r="B1376" t="s">
        <v>558</v>
      </c>
      <c r="C1376" t="s">
        <v>361</v>
      </c>
      <c r="D1376">
        <v>1</v>
      </c>
      <c r="E1376">
        <v>1</v>
      </c>
      <c r="F1376">
        <v>3</v>
      </c>
      <c r="G1376">
        <v>1</v>
      </c>
      <c r="H1376">
        <v>0</v>
      </c>
      <c r="I1376"/>
      <c r="J1376">
        <v>1</v>
      </c>
      <c r="K1376"/>
      <c r="L1376"/>
      <c r="M1376"/>
      <c r="N1376">
        <v>4</v>
      </c>
      <c r="O1376">
        <v>15</v>
      </c>
      <c r="P1376">
        <v>6</v>
      </c>
      <c r="Q1376">
        <v>4</v>
      </c>
    </row>
    <row r="1377" spans="1:17" ht="15.95" customHeight="1" x14ac:dyDescent="0.2">
      <c r="A1377" t="s">
        <v>1839</v>
      </c>
      <c r="B1377" t="s">
        <v>319</v>
      </c>
      <c r="C1377" t="s">
        <v>349</v>
      </c>
      <c r="D1377">
        <v>0</v>
      </c>
      <c r="E1377">
        <v>1</v>
      </c>
      <c r="F1377">
        <v>3</v>
      </c>
      <c r="G1377">
        <v>1</v>
      </c>
      <c r="H1377">
        <v>0</v>
      </c>
      <c r="I1377"/>
      <c r="J1377"/>
      <c r="K1377"/>
      <c r="L1377"/>
      <c r="M1377"/>
      <c r="N1377"/>
      <c r="O1377">
        <v>0</v>
      </c>
      <c r="P1377">
        <v>1</v>
      </c>
      <c r="Q1377">
        <v>2</v>
      </c>
    </row>
    <row r="1378" spans="1:17" ht="15.95" customHeight="1" x14ac:dyDescent="0.2">
      <c r="A1378" t="s">
        <v>1560</v>
      </c>
      <c r="B1378" t="s">
        <v>449</v>
      </c>
      <c r="C1378" t="s">
        <v>338</v>
      </c>
      <c r="D1378">
        <v>0</v>
      </c>
      <c r="E1378">
        <v>1</v>
      </c>
      <c r="F1378">
        <v>3</v>
      </c>
      <c r="G1378">
        <v>1</v>
      </c>
      <c r="H1378">
        <v>0</v>
      </c>
      <c r="I1378"/>
      <c r="J1378"/>
      <c r="K1378">
        <v>1</v>
      </c>
      <c r="L1378"/>
      <c r="M1378"/>
      <c r="N1378"/>
      <c r="O1378">
        <v>1</v>
      </c>
      <c r="P1378">
        <v>26</v>
      </c>
      <c r="Q1378">
        <v>23</v>
      </c>
    </row>
    <row r="1379" spans="1:17" ht="15.95" customHeight="1" x14ac:dyDescent="0.2">
      <c r="A1379" t="s">
        <v>1379</v>
      </c>
      <c r="B1379" t="s">
        <v>308</v>
      </c>
      <c r="C1379" t="s">
        <v>363</v>
      </c>
      <c r="D1379">
        <v>1</v>
      </c>
      <c r="E1379">
        <v>1</v>
      </c>
      <c r="F1379">
        <v>3</v>
      </c>
      <c r="G1379">
        <v>1</v>
      </c>
      <c r="H1379">
        <v>0</v>
      </c>
      <c r="I1379"/>
      <c r="J1379"/>
      <c r="K1379"/>
      <c r="L1379"/>
      <c r="M1379"/>
      <c r="N1379">
        <v>1</v>
      </c>
      <c r="O1379">
        <v>0</v>
      </c>
      <c r="P1379">
        <v>3</v>
      </c>
      <c r="Q1379">
        <v>6</v>
      </c>
    </row>
    <row r="1380" spans="1:17" ht="15.95" customHeight="1" x14ac:dyDescent="0.2">
      <c r="A1380" t="s">
        <v>1123</v>
      </c>
      <c r="B1380" t="s">
        <v>83</v>
      </c>
      <c r="C1380" t="s">
        <v>338</v>
      </c>
      <c r="D1380">
        <v>0</v>
      </c>
      <c r="E1380">
        <v>2</v>
      </c>
      <c r="F1380">
        <v>2</v>
      </c>
      <c r="G1380">
        <v>1</v>
      </c>
      <c r="H1380">
        <v>0</v>
      </c>
      <c r="I1380"/>
      <c r="J1380"/>
      <c r="K1380">
        <v>1</v>
      </c>
      <c r="L1380"/>
      <c r="M1380"/>
      <c r="N1380"/>
      <c r="O1380">
        <v>3</v>
      </c>
      <c r="P1380">
        <v>9</v>
      </c>
      <c r="Q1380">
        <v>2</v>
      </c>
    </row>
    <row r="1381" spans="1:17" ht="15.95" customHeight="1" x14ac:dyDescent="0.2">
      <c r="A1381" t="s">
        <v>804</v>
      </c>
      <c r="B1381" t="s">
        <v>258</v>
      </c>
      <c r="C1381" t="s">
        <v>345</v>
      </c>
      <c r="D1381">
        <v>0</v>
      </c>
      <c r="E1381">
        <v>0</v>
      </c>
      <c r="F1381">
        <v>2</v>
      </c>
      <c r="G1381">
        <v>1</v>
      </c>
      <c r="H1381">
        <v>0</v>
      </c>
      <c r="I1381"/>
      <c r="J1381"/>
      <c r="K1381">
        <v>1</v>
      </c>
      <c r="L1381"/>
      <c r="M1381"/>
      <c r="N1381"/>
      <c r="O1381"/>
      <c r="P1381">
        <v>2</v>
      </c>
      <c r="Q1381">
        <v>1</v>
      </c>
    </row>
    <row r="1382" spans="1:17" ht="15.95" customHeight="1" x14ac:dyDescent="0.2">
      <c r="A1382" t="s">
        <v>1380</v>
      </c>
      <c r="B1382" t="s">
        <v>682</v>
      </c>
      <c r="C1382" t="s">
        <v>378</v>
      </c>
      <c r="D1382">
        <v>1</v>
      </c>
      <c r="E1382">
        <v>1</v>
      </c>
      <c r="F1382">
        <v>2</v>
      </c>
      <c r="G1382">
        <v>1</v>
      </c>
      <c r="H1382">
        <v>0</v>
      </c>
      <c r="I1382"/>
      <c r="J1382"/>
      <c r="K1382"/>
      <c r="L1382"/>
      <c r="M1382"/>
      <c r="N1382">
        <v>0</v>
      </c>
      <c r="O1382">
        <v>2</v>
      </c>
      <c r="P1382">
        <v>8</v>
      </c>
      <c r="Q1382">
        <v>1</v>
      </c>
    </row>
    <row r="1383" spans="1:17" ht="15.95" customHeight="1" x14ac:dyDescent="0.2">
      <c r="A1383" t="s">
        <v>1110</v>
      </c>
      <c r="B1383" t="s">
        <v>301</v>
      </c>
      <c r="C1383" t="s">
        <v>338</v>
      </c>
      <c r="D1383">
        <v>0</v>
      </c>
      <c r="E1383">
        <v>2</v>
      </c>
      <c r="F1383">
        <v>2</v>
      </c>
      <c r="G1383">
        <v>1</v>
      </c>
      <c r="H1383">
        <v>0</v>
      </c>
      <c r="I1383"/>
      <c r="J1383"/>
      <c r="K1383"/>
      <c r="L1383"/>
      <c r="M1383"/>
      <c r="N1383"/>
      <c r="O1383">
        <v>1</v>
      </c>
      <c r="P1383">
        <v>4</v>
      </c>
      <c r="Q1383">
        <v>1</v>
      </c>
    </row>
    <row r="1384" spans="1:17" ht="15.95" customHeight="1" x14ac:dyDescent="0.2">
      <c r="A1384" t="s">
        <v>1616</v>
      </c>
      <c r="B1384" t="s">
        <v>444</v>
      </c>
      <c r="C1384" t="s">
        <v>343</v>
      </c>
      <c r="D1384">
        <v>0</v>
      </c>
      <c r="E1384">
        <v>1</v>
      </c>
      <c r="F1384">
        <v>2</v>
      </c>
      <c r="G1384">
        <v>1</v>
      </c>
      <c r="H1384">
        <v>0</v>
      </c>
      <c r="I1384"/>
      <c r="J1384"/>
      <c r="K1384"/>
      <c r="L1384">
        <v>1</v>
      </c>
      <c r="M1384"/>
      <c r="N1384"/>
      <c r="O1384">
        <v>0</v>
      </c>
      <c r="P1384">
        <v>5</v>
      </c>
      <c r="Q1384">
        <v>16</v>
      </c>
    </row>
    <row r="1385" spans="1:17" ht="15.95" customHeight="1" x14ac:dyDescent="0.2">
      <c r="A1385" t="s">
        <v>773</v>
      </c>
      <c r="B1385" t="s">
        <v>398</v>
      </c>
      <c r="C1385" t="s">
        <v>345</v>
      </c>
      <c r="D1385">
        <v>1</v>
      </c>
      <c r="E1385">
        <v>4</v>
      </c>
      <c r="F1385">
        <v>2</v>
      </c>
      <c r="G1385">
        <v>1</v>
      </c>
      <c r="H1385">
        <v>0</v>
      </c>
      <c r="I1385"/>
      <c r="J1385"/>
      <c r="K1385"/>
      <c r="L1385"/>
      <c r="M1385"/>
      <c r="N1385">
        <v>0</v>
      </c>
      <c r="O1385">
        <v>11</v>
      </c>
      <c r="P1385">
        <v>2</v>
      </c>
      <c r="Q1385">
        <v>6</v>
      </c>
    </row>
    <row r="1386" spans="1:17" ht="15.95" customHeight="1" x14ac:dyDescent="0.2">
      <c r="A1386" t="s">
        <v>1051</v>
      </c>
      <c r="B1386" t="s">
        <v>534</v>
      </c>
      <c r="C1386" t="s">
        <v>345</v>
      </c>
      <c r="D1386">
        <v>1</v>
      </c>
      <c r="E1386">
        <v>2</v>
      </c>
      <c r="F1386">
        <v>2</v>
      </c>
      <c r="G1386">
        <v>1</v>
      </c>
      <c r="H1386">
        <v>0</v>
      </c>
      <c r="I1386"/>
      <c r="J1386"/>
      <c r="K1386"/>
      <c r="L1386"/>
      <c r="M1386"/>
      <c r="N1386">
        <v>1</v>
      </c>
      <c r="O1386">
        <v>2</v>
      </c>
      <c r="P1386">
        <v>4</v>
      </c>
      <c r="Q1386">
        <v>0</v>
      </c>
    </row>
    <row r="1387" spans="1:17" ht="15.95" customHeight="1" x14ac:dyDescent="0.2">
      <c r="A1387" t="s">
        <v>2030</v>
      </c>
      <c r="B1387" t="s">
        <v>555</v>
      </c>
      <c r="C1387" t="s">
        <v>363</v>
      </c>
      <c r="D1387">
        <v>1</v>
      </c>
      <c r="E1387">
        <v>0</v>
      </c>
      <c r="F1387">
        <v>2</v>
      </c>
      <c r="G1387">
        <v>1</v>
      </c>
      <c r="H1387">
        <v>0</v>
      </c>
      <c r="I1387"/>
      <c r="J1387"/>
      <c r="K1387"/>
      <c r="L1387"/>
      <c r="M1387"/>
      <c r="N1387">
        <v>1</v>
      </c>
      <c r="O1387"/>
      <c r="P1387">
        <v>5</v>
      </c>
      <c r="Q1387">
        <v>0</v>
      </c>
    </row>
    <row r="1388" spans="1:17" ht="15.95" customHeight="1" x14ac:dyDescent="0.2">
      <c r="A1388" t="s">
        <v>2545</v>
      </c>
      <c r="B1388" t="s">
        <v>682</v>
      </c>
      <c r="C1388" t="s">
        <v>378</v>
      </c>
      <c r="D1388">
        <v>0</v>
      </c>
      <c r="E1388">
        <v>0</v>
      </c>
      <c r="F1388">
        <v>2</v>
      </c>
      <c r="G1388">
        <v>1</v>
      </c>
      <c r="H1388">
        <v>0</v>
      </c>
      <c r="I1388"/>
      <c r="J1388"/>
      <c r="K1388"/>
      <c r="L1388"/>
      <c r="M1388"/>
      <c r="N1388"/>
      <c r="O1388"/>
      <c r="P1388">
        <v>5</v>
      </c>
      <c r="Q1388">
        <v>1</v>
      </c>
    </row>
    <row r="1389" spans="1:17" ht="15.95" customHeight="1" x14ac:dyDescent="0.2">
      <c r="A1389" t="s">
        <v>2549</v>
      </c>
      <c r="B1389" t="s">
        <v>177</v>
      </c>
      <c r="C1389" t="s">
        <v>345</v>
      </c>
      <c r="D1389">
        <v>0</v>
      </c>
      <c r="E1389">
        <v>0</v>
      </c>
      <c r="F1389">
        <v>2</v>
      </c>
      <c r="G1389">
        <v>1</v>
      </c>
      <c r="H1389">
        <v>0</v>
      </c>
      <c r="I1389"/>
      <c r="J1389"/>
      <c r="K1389"/>
      <c r="L1389">
        <v>1</v>
      </c>
      <c r="M1389"/>
      <c r="N1389"/>
      <c r="O1389"/>
      <c r="P1389">
        <v>3</v>
      </c>
      <c r="Q1389">
        <v>18</v>
      </c>
    </row>
    <row r="1390" spans="1:17" ht="15.95" customHeight="1" x14ac:dyDescent="0.2">
      <c r="A1390" t="s">
        <v>1209</v>
      </c>
      <c r="B1390" t="s">
        <v>258</v>
      </c>
      <c r="C1390" t="s">
        <v>345</v>
      </c>
      <c r="D1390">
        <v>4</v>
      </c>
      <c r="E1390">
        <v>1</v>
      </c>
      <c r="F1390">
        <v>2</v>
      </c>
      <c r="G1390">
        <v>1</v>
      </c>
      <c r="H1390">
        <v>0</v>
      </c>
      <c r="I1390"/>
      <c r="J1390"/>
      <c r="K1390"/>
      <c r="L1390"/>
      <c r="M1390"/>
      <c r="N1390">
        <v>7</v>
      </c>
      <c r="O1390">
        <v>2</v>
      </c>
      <c r="P1390">
        <v>3</v>
      </c>
      <c r="Q1390">
        <v>1</v>
      </c>
    </row>
    <row r="1391" spans="1:17" ht="15.95" customHeight="1" x14ac:dyDescent="0.2">
      <c r="A1391" t="s">
        <v>1993</v>
      </c>
      <c r="B1391" t="s">
        <v>83</v>
      </c>
      <c r="C1391" t="s">
        <v>338</v>
      </c>
      <c r="D1391">
        <v>2</v>
      </c>
      <c r="E1391">
        <v>0</v>
      </c>
      <c r="F1391">
        <v>2</v>
      </c>
      <c r="G1391">
        <v>1</v>
      </c>
      <c r="H1391">
        <v>0</v>
      </c>
      <c r="I1391"/>
      <c r="J1391"/>
      <c r="K1391">
        <v>1</v>
      </c>
      <c r="L1391"/>
      <c r="M1391"/>
      <c r="N1391">
        <v>12</v>
      </c>
      <c r="O1391"/>
      <c r="P1391">
        <v>52</v>
      </c>
      <c r="Q1391">
        <v>1</v>
      </c>
    </row>
    <row r="1392" spans="1:17" ht="15.95" customHeight="1" x14ac:dyDescent="0.2">
      <c r="A1392" t="s">
        <v>1479</v>
      </c>
      <c r="B1392" t="s">
        <v>174</v>
      </c>
      <c r="C1392" t="s">
        <v>355</v>
      </c>
      <c r="D1392">
        <v>1</v>
      </c>
      <c r="E1392">
        <v>1</v>
      </c>
      <c r="F1392">
        <v>2</v>
      </c>
      <c r="G1392">
        <v>1</v>
      </c>
      <c r="H1392">
        <v>0</v>
      </c>
      <c r="I1392">
        <v>1</v>
      </c>
      <c r="J1392"/>
      <c r="K1392"/>
      <c r="L1392"/>
      <c r="M1392"/>
      <c r="N1392">
        <v>41</v>
      </c>
      <c r="O1392">
        <v>2</v>
      </c>
      <c r="P1392">
        <v>4</v>
      </c>
      <c r="Q1392">
        <v>1</v>
      </c>
    </row>
    <row r="1393" spans="1:17" ht="15.95" customHeight="1" x14ac:dyDescent="0.2">
      <c r="A1393" t="s">
        <v>1241</v>
      </c>
      <c r="B1393" t="s">
        <v>318</v>
      </c>
      <c r="C1393" t="s">
        <v>360</v>
      </c>
      <c r="D1393">
        <v>2</v>
      </c>
      <c r="E1393">
        <v>1</v>
      </c>
      <c r="F1393">
        <v>2</v>
      </c>
      <c r="G1393">
        <v>1</v>
      </c>
      <c r="H1393">
        <v>0</v>
      </c>
      <c r="I1393"/>
      <c r="J1393"/>
      <c r="K1393"/>
      <c r="L1393">
        <v>1</v>
      </c>
      <c r="M1393"/>
      <c r="N1393">
        <v>8</v>
      </c>
      <c r="O1393">
        <v>3</v>
      </c>
      <c r="P1393">
        <v>10</v>
      </c>
      <c r="Q1393">
        <v>3</v>
      </c>
    </row>
    <row r="1394" spans="1:17" ht="15.95" customHeight="1" x14ac:dyDescent="0.2">
      <c r="A1394" t="s">
        <v>1161</v>
      </c>
      <c r="B1394" t="s">
        <v>460</v>
      </c>
      <c r="C1394" t="s">
        <v>343</v>
      </c>
      <c r="D1394">
        <v>0</v>
      </c>
      <c r="E1394">
        <v>2</v>
      </c>
      <c r="F1394">
        <v>2</v>
      </c>
      <c r="G1394">
        <v>1</v>
      </c>
      <c r="H1394">
        <v>0</v>
      </c>
      <c r="I1394"/>
      <c r="J1394"/>
      <c r="K1394"/>
      <c r="L1394"/>
      <c r="M1394"/>
      <c r="N1394"/>
      <c r="O1394">
        <v>0</v>
      </c>
      <c r="P1394">
        <v>6</v>
      </c>
      <c r="Q1394">
        <v>1</v>
      </c>
    </row>
    <row r="1395" spans="1:17" ht="15.95" customHeight="1" x14ac:dyDescent="0.2">
      <c r="A1395" t="s">
        <v>1418</v>
      </c>
      <c r="B1395" t="s">
        <v>1470</v>
      </c>
      <c r="C1395" t="s">
        <v>343</v>
      </c>
      <c r="D1395">
        <v>0</v>
      </c>
      <c r="E1395">
        <v>0</v>
      </c>
      <c r="F1395">
        <v>2</v>
      </c>
      <c r="G1395">
        <v>1</v>
      </c>
      <c r="H1395">
        <v>0</v>
      </c>
      <c r="I1395"/>
      <c r="J1395"/>
      <c r="K1395"/>
      <c r="L1395"/>
      <c r="M1395"/>
      <c r="N1395"/>
      <c r="O1395"/>
      <c r="P1395">
        <v>8</v>
      </c>
      <c r="Q1395">
        <v>0</v>
      </c>
    </row>
    <row r="1396" spans="1:17" ht="15.95" customHeight="1" x14ac:dyDescent="0.2">
      <c r="A1396" t="s">
        <v>672</v>
      </c>
      <c r="B1396" t="s">
        <v>314</v>
      </c>
      <c r="C1396" t="s">
        <v>360</v>
      </c>
      <c r="D1396">
        <v>0</v>
      </c>
      <c r="E1396">
        <v>1</v>
      </c>
      <c r="F1396">
        <v>2</v>
      </c>
      <c r="G1396">
        <v>1</v>
      </c>
      <c r="H1396">
        <v>0</v>
      </c>
      <c r="I1396"/>
      <c r="J1396"/>
      <c r="K1396"/>
      <c r="L1396"/>
      <c r="M1396"/>
      <c r="N1396"/>
      <c r="O1396">
        <v>7</v>
      </c>
      <c r="P1396">
        <v>6</v>
      </c>
      <c r="Q1396">
        <v>1</v>
      </c>
    </row>
    <row r="1397" spans="1:17" ht="15.95" customHeight="1" x14ac:dyDescent="0.2">
      <c r="A1397" t="s">
        <v>1191</v>
      </c>
      <c r="B1397" t="s">
        <v>374</v>
      </c>
      <c r="C1397" t="s">
        <v>336</v>
      </c>
      <c r="D1397">
        <v>5</v>
      </c>
      <c r="E1397">
        <v>1</v>
      </c>
      <c r="F1397">
        <v>2</v>
      </c>
      <c r="G1397">
        <v>1</v>
      </c>
      <c r="H1397">
        <v>0</v>
      </c>
      <c r="I1397"/>
      <c r="J1397"/>
      <c r="K1397"/>
      <c r="L1397"/>
      <c r="M1397"/>
      <c r="N1397">
        <v>6</v>
      </c>
      <c r="O1397">
        <v>1</v>
      </c>
      <c r="P1397">
        <v>3</v>
      </c>
      <c r="Q1397">
        <v>1</v>
      </c>
    </row>
    <row r="1398" spans="1:17" ht="15.95" customHeight="1" x14ac:dyDescent="0.2">
      <c r="A1398" t="s">
        <v>830</v>
      </c>
      <c r="B1398" t="s">
        <v>424</v>
      </c>
      <c r="C1398" t="s">
        <v>364</v>
      </c>
      <c r="D1398">
        <v>3</v>
      </c>
      <c r="E1398">
        <v>3</v>
      </c>
      <c r="F1398">
        <v>2</v>
      </c>
      <c r="G1398">
        <v>1</v>
      </c>
      <c r="H1398">
        <v>0</v>
      </c>
      <c r="I1398"/>
      <c r="J1398"/>
      <c r="K1398"/>
      <c r="L1398"/>
      <c r="M1398"/>
      <c r="N1398">
        <v>2</v>
      </c>
      <c r="O1398">
        <v>4</v>
      </c>
      <c r="P1398">
        <v>3</v>
      </c>
      <c r="Q1398">
        <v>3</v>
      </c>
    </row>
    <row r="1399" spans="1:17" ht="15.95" customHeight="1" x14ac:dyDescent="0.2">
      <c r="A1399" t="s">
        <v>2284</v>
      </c>
      <c r="B1399" t="s">
        <v>526</v>
      </c>
      <c r="C1399" t="s">
        <v>346</v>
      </c>
      <c r="D1399">
        <v>1</v>
      </c>
      <c r="E1399">
        <v>0</v>
      </c>
      <c r="F1399">
        <v>2</v>
      </c>
      <c r="G1399">
        <v>1</v>
      </c>
      <c r="H1399">
        <v>0</v>
      </c>
      <c r="I1399"/>
      <c r="J1399"/>
      <c r="K1399"/>
      <c r="L1399"/>
      <c r="M1399"/>
      <c r="N1399">
        <v>0</v>
      </c>
      <c r="O1399"/>
      <c r="P1399">
        <v>9</v>
      </c>
      <c r="Q1399">
        <v>2</v>
      </c>
    </row>
    <row r="1400" spans="1:17" ht="15.95" customHeight="1" x14ac:dyDescent="0.2">
      <c r="A1400" t="s">
        <v>2056</v>
      </c>
      <c r="B1400" t="s">
        <v>261</v>
      </c>
      <c r="C1400" t="s">
        <v>360</v>
      </c>
      <c r="D1400">
        <v>1</v>
      </c>
      <c r="E1400">
        <v>0</v>
      </c>
      <c r="F1400">
        <v>2</v>
      </c>
      <c r="G1400">
        <v>1</v>
      </c>
      <c r="H1400">
        <v>0</v>
      </c>
      <c r="I1400"/>
      <c r="J1400"/>
      <c r="K1400"/>
      <c r="L1400"/>
      <c r="M1400"/>
      <c r="N1400">
        <v>1</v>
      </c>
      <c r="O1400"/>
      <c r="P1400">
        <v>3</v>
      </c>
      <c r="Q1400">
        <v>0</v>
      </c>
    </row>
    <row r="1401" spans="1:17" ht="15.95" customHeight="1" x14ac:dyDescent="0.2">
      <c r="A1401" t="s">
        <v>723</v>
      </c>
      <c r="B1401" t="s">
        <v>171</v>
      </c>
      <c r="C1401" t="s">
        <v>364</v>
      </c>
      <c r="D1401">
        <v>0</v>
      </c>
      <c r="E1401">
        <v>0</v>
      </c>
      <c r="F1401">
        <v>2</v>
      </c>
      <c r="G1401">
        <v>1</v>
      </c>
      <c r="H1401">
        <v>0</v>
      </c>
      <c r="I1401"/>
      <c r="J1401"/>
      <c r="K1401"/>
      <c r="L1401"/>
      <c r="M1401"/>
      <c r="N1401"/>
      <c r="O1401"/>
      <c r="P1401">
        <v>5</v>
      </c>
      <c r="Q1401">
        <v>1</v>
      </c>
    </row>
    <row r="1402" spans="1:17" ht="15.95" customHeight="1" x14ac:dyDescent="0.2">
      <c r="A1402" t="s">
        <v>1666</v>
      </c>
      <c r="B1402" t="s">
        <v>261</v>
      </c>
      <c r="C1402" t="s">
        <v>360</v>
      </c>
      <c r="D1402">
        <v>0</v>
      </c>
      <c r="E1402">
        <v>1</v>
      </c>
      <c r="F1402">
        <v>2</v>
      </c>
      <c r="G1402">
        <v>1</v>
      </c>
      <c r="H1402">
        <v>0</v>
      </c>
      <c r="I1402"/>
      <c r="J1402"/>
      <c r="K1402">
        <v>1</v>
      </c>
      <c r="L1402"/>
      <c r="M1402"/>
      <c r="N1402"/>
      <c r="O1402">
        <v>2</v>
      </c>
      <c r="P1402">
        <v>7</v>
      </c>
      <c r="Q1402">
        <v>1</v>
      </c>
    </row>
    <row r="1403" spans="1:17" ht="15.95" customHeight="1" x14ac:dyDescent="0.2">
      <c r="A1403" t="s">
        <v>2373</v>
      </c>
      <c r="B1403" t="s">
        <v>496</v>
      </c>
      <c r="C1403" t="s">
        <v>343</v>
      </c>
      <c r="D1403">
        <v>0</v>
      </c>
      <c r="E1403">
        <v>0</v>
      </c>
      <c r="F1403">
        <v>2</v>
      </c>
      <c r="G1403">
        <v>1</v>
      </c>
      <c r="H1403">
        <v>0</v>
      </c>
      <c r="I1403"/>
      <c r="J1403"/>
      <c r="K1403"/>
      <c r="L1403"/>
      <c r="M1403"/>
      <c r="N1403"/>
      <c r="O1403"/>
      <c r="P1403">
        <v>0</v>
      </c>
      <c r="Q1403">
        <v>1</v>
      </c>
    </row>
    <row r="1404" spans="1:17" ht="15.95" customHeight="1" x14ac:dyDescent="0.2">
      <c r="A1404" t="s">
        <v>1871</v>
      </c>
      <c r="B1404" t="s">
        <v>179</v>
      </c>
      <c r="C1404" t="s">
        <v>372</v>
      </c>
      <c r="D1404">
        <v>5</v>
      </c>
      <c r="E1404">
        <v>0</v>
      </c>
      <c r="F1404">
        <v>2</v>
      </c>
      <c r="G1404">
        <v>1</v>
      </c>
      <c r="H1404">
        <v>0</v>
      </c>
      <c r="I1404"/>
      <c r="J1404"/>
      <c r="K1404"/>
      <c r="L1404"/>
      <c r="M1404"/>
      <c r="N1404">
        <v>5</v>
      </c>
      <c r="O1404"/>
      <c r="P1404">
        <v>2</v>
      </c>
      <c r="Q1404">
        <v>1</v>
      </c>
    </row>
    <row r="1405" spans="1:17" ht="15.95" customHeight="1" x14ac:dyDescent="0.2">
      <c r="A1405" t="s">
        <v>1349</v>
      </c>
      <c r="B1405" t="s">
        <v>526</v>
      </c>
      <c r="C1405" t="s">
        <v>346</v>
      </c>
      <c r="D1405">
        <v>1</v>
      </c>
      <c r="E1405">
        <v>1</v>
      </c>
      <c r="F1405">
        <v>2</v>
      </c>
      <c r="G1405">
        <v>1</v>
      </c>
      <c r="H1405">
        <v>0</v>
      </c>
      <c r="I1405"/>
      <c r="J1405"/>
      <c r="K1405"/>
      <c r="L1405"/>
      <c r="M1405"/>
      <c r="N1405">
        <v>2</v>
      </c>
      <c r="O1405">
        <v>2</v>
      </c>
      <c r="P1405">
        <v>2</v>
      </c>
      <c r="Q1405">
        <v>3</v>
      </c>
    </row>
    <row r="1406" spans="1:17" ht="15.95" customHeight="1" x14ac:dyDescent="0.2">
      <c r="A1406" t="s">
        <v>2128</v>
      </c>
      <c r="B1406" t="s">
        <v>74</v>
      </c>
      <c r="C1406" t="s">
        <v>343</v>
      </c>
      <c r="D1406">
        <v>1</v>
      </c>
      <c r="E1406">
        <v>0</v>
      </c>
      <c r="F1406">
        <v>2</v>
      </c>
      <c r="G1406">
        <v>1</v>
      </c>
      <c r="H1406">
        <v>0</v>
      </c>
      <c r="I1406">
        <v>1</v>
      </c>
      <c r="J1406"/>
      <c r="K1406">
        <v>1</v>
      </c>
      <c r="L1406"/>
      <c r="M1406"/>
      <c r="N1406">
        <v>1</v>
      </c>
      <c r="O1406"/>
      <c r="P1406">
        <v>10</v>
      </c>
      <c r="Q1406">
        <v>3</v>
      </c>
    </row>
    <row r="1407" spans="1:17" ht="15.95" customHeight="1" x14ac:dyDescent="0.2">
      <c r="A1407" t="s">
        <v>2109</v>
      </c>
      <c r="B1407" t="s">
        <v>173</v>
      </c>
      <c r="C1407" t="s">
        <v>378</v>
      </c>
      <c r="D1407">
        <v>1</v>
      </c>
      <c r="E1407">
        <v>0</v>
      </c>
      <c r="F1407">
        <v>2</v>
      </c>
      <c r="G1407">
        <v>1</v>
      </c>
      <c r="H1407">
        <v>0</v>
      </c>
      <c r="I1407"/>
      <c r="J1407"/>
      <c r="K1407"/>
      <c r="L1407"/>
      <c r="M1407"/>
      <c r="N1407">
        <v>1</v>
      </c>
      <c r="O1407"/>
      <c r="P1407">
        <v>2</v>
      </c>
      <c r="Q1407">
        <v>1</v>
      </c>
    </row>
    <row r="1408" spans="1:17" ht="15.95" customHeight="1" x14ac:dyDescent="0.2">
      <c r="A1408" t="s">
        <v>1674</v>
      </c>
      <c r="B1408" t="s">
        <v>558</v>
      </c>
      <c r="C1408" t="s">
        <v>361</v>
      </c>
      <c r="D1408">
        <v>0</v>
      </c>
      <c r="E1408">
        <v>1</v>
      </c>
      <c r="F1408">
        <v>2</v>
      </c>
      <c r="G1408">
        <v>1</v>
      </c>
      <c r="H1408">
        <v>0</v>
      </c>
      <c r="I1408"/>
      <c r="J1408"/>
      <c r="K1408"/>
      <c r="L1408"/>
      <c r="M1408"/>
      <c r="N1408"/>
      <c r="O1408">
        <v>5</v>
      </c>
      <c r="P1408">
        <v>7</v>
      </c>
      <c r="Q1408">
        <v>12</v>
      </c>
    </row>
    <row r="1409" spans="1:17" ht="15.95" customHeight="1" x14ac:dyDescent="0.2">
      <c r="A1409" t="s">
        <v>976</v>
      </c>
      <c r="B1409" t="s">
        <v>374</v>
      </c>
      <c r="C1409" t="s">
        <v>336</v>
      </c>
      <c r="D1409">
        <v>3</v>
      </c>
      <c r="E1409">
        <v>2</v>
      </c>
      <c r="F1409">
        <v>2</v>
      </c>
      <c r="G1409">
        <v>1</v>
      </c>
      <c r="H1409">
        <v>0</v>
      </c>
      <c r="I1409"/>
      <c r="J1409"/>
      <c r="K1409"/>
      <c r="L1409">
        <v>1</v>
      </c>
      <c r="M1409"/>
      <c r="N1409">
        <v>4</v>
      </c>
      <c r="O1409">
        <v>2</v>
      </c>
      <c r="P1409">
        <v>1</v>
      </c>
      <c r="Q1409">
        <v>2</v>
      </c>
    </row>
    <row r="1410" spans="1:17" ht="15.95" customHeight="1" x14ac:dyDescent="0.2">
      <c r="A1410" t="s">
        <v>1814</v>
      </c>
      <c r="B1410" t="s">
        <v>310</v>
      </c>
      <c r="C1410" t="s">
        <v>346</v>
      </c>
      <c r="D1410">
        <v>0</v>
      </c>
      <c r="E1410">
        <v>1</v>
      </c>
      <c r="F1410">
        <v>2</v>
      </c>
      <c r="G1410">
        <v>1</v>
      </c>
      <c r="H1410">
        <v>0</v>
      </c>
      <c r="I1410"/>
      <c r="J1410"/>
      <c r="K1410"/>
      <c r="L1410"/>
      <c r="M1410"/>
      <c r="N1410"/>
      <c r="O1410">
        <v>1</v>
      </c>
      <c r="P1410">
        <v>1</v>
      </c>
      <c r="Q1410">
        <v>0</v>
      </c>
    </row>
    <row r="1411" spans="1:17" ht="15.95" customHeight="1" x14ac:dyDescent="0.2">
      <c r="A1411" t="s">
        <v>1668</v>
      </c>
      <c r="B1411" t="s">
        <v>150</v>
      </c>
      <c r="C1411" t="s">
        <v>372</v>
      </c>
      <c r="D1411">
        <v>0</v>
      </c>
      <c r="E1411">
        <v>1</v>
      </c>
      <c r="F1411">
        <v>2</v>
      </c>
      <c r="G1411">
        <v>1</v>
      </c>
      <c r="H1411">
        <v>0</v>
      </c>
      <c r="I1411"/>
      <c r="J1411"/>
      <c r="K1411"/>
      <c r="L1411"/>
      <c r="M1411"/>
      <c r="N1411"/>
      <c r="O1411">
        <v>2</v>
      </c>
      <c r="P1411">
        <v>62</v>
      </c>
      <c r="Q1411">
        <v>2</v>
      </c>
    </row>
    <row r="1412" spans="1:17" ht="15.95" customHeight="1" x14ac:dyDescent="0.2">
      <c r="A1412" t="s">
        <v>2607</v>
      </c>
      <c r="B1412" t="s">
        <v>171</v>
      </c>
      <c r="C1412" t="s">
        <v>364</v>
      </c>
      <c r="D1412">
        <v>0</v>
      </c>
      <c r="E1412">
        <v>0</v>
      </c>
      <c r="F1412">
        <v>2</v>
      </c>
      <c r="G1412">
        <v>1</v>
      </c>
      <c r="H1412">
        <v>0</v>
      </c>
      <c r="I1412"/>
      <c r="J1412"/>
      <c r="K1412">
        <v>1</v>
      </c>
      <c r="L1412">
        <v>1</v>
      </c>
      <c r="M1412"/>
      <c r="N1412"/>
      <c r="O1412"/>
      <c r="P1412">
        <v>73</v>
      </c>
      <c r="Q1412">
        <v>3</v>
      </c>
    </row>
    <row r="1413" spans="1:17" ht="15.95" customHeight="1" x14ac:dyDescent="0.2">
      <c r="A1413" t="s">
        <v>915</v>
      </c>
      <c r="B1413" t="s">
        <v>311</v>
      </c>
      <c r="C1413" t="s">
        <v>387</v>
      </c>
      <c r="D1413">
        <v>0</v>
      </c>
      <c r="E1413">
        <v>1</v>
      </c>
      <c r="F1413">
        <v>2</v>
      </c>
      <c r="G1413">
        <v>1</v>
      </c>
      <c r="H1413">
        <v>0</v>
      </c>
      <c r="I1413"/>
      <c r="J1413"/>
      <c r="K1413"/>
      <c r="L1413"/>
      <c r="M1413"/>
      <c r="N1413"/>
      <c r="O1413">
        <v>2</v>
      </c>
      <c r="P1413">
        <v>5</v>
      </c>
      <c r="Q1413">
        <v>2</v>
      </c>
    </row>
    <row r="1414" spans="1:17" ht="15.95" customHeight="1" x14ac:dyDescent="0.2">
      <c r="A1414" t="s">
        <v>1847</v>
      </c>
      <c r="B1414" t="s">
        <v>150</v>
      </c>
      <c r="C1414" t="s">
        <v>372</v>
      </c>
      <c r="D1414">
        <v>0</v>
      </c>
      <c r="E1414">
        <v>1</v>
      </c>
      <c r="F1414">
        <v>2</v>
      </c>
      <c r="G1414">
        <v>1</v>
      </c>
      <c r="H1414">
        <v>0</v>
      </c>
      <c r="I1414"/>
      <c r="J1414">
        <v>1</v>
      </c>
      <c r="K1414"/>
      <c r="L1414"/>
      <c r="M1414"/>
      <c r="N1414"/>
      <c r="O1414">
        <v>1</v>
      </c>
      <c r="P1414">
        <v>2</v>
      </c>
      <c r="Q1414">
        <v>10</v>
      </c>
    </row>
    <row r="1415" spans="1:17" ht="15.95" customHeight="1" x14ac:dyDescent="0.2">
      <c r="A1415" t="s">
        <v>1306</v>
      </c>
      <c r="B1415" t="s">
        <v>315</v>
      </c>
      <c r="C1415" t="s">
        <v>363</v>
      </c>
      <c r="D1415">
        <v>2</v>
      </c>
      <c r="E1415">
        <v>1</v>
      </c>
      <c r="F1415">
        <v>2</v>
      </c>
      <c r="G1415">
        <v>1</v>
      </c>
      <c r="H1415">
        <v>0</v>
      </c>
      <c r="I1415"/>
      <c r="J1415"/>
      <c r="K1415"/>
      <c r="L1415"/>
      <c r="M1415"/>
      <c r="N1415">
        <v>2</v>
      </c>
      <c r="O1415">
        <v>10</v>
      </c>
      <c r="P1415">
        <v>11</v>
      </c>
      <c r="Q1415">
        <v>2</v>
      </c>
    </row>
    <row r="1416" spans="1:17" ht="15.95" customHeight="1" x14ac:dyDescent="0.2">
      <c r="A1416" t="s">
        <v>903</v>
      </c>
      <c r="B1416" t="s">
        <v>460</v>
      </c>
      <c r="C1416" t="s">
        <v>343</v>
      </c>
      <c r="D1416">
        <v>1</v>
      </c>
      <c r="E1416">
        <v>2</v>
      </c>
      <c r="F1416">
        <v>2</v>
      </c>
      <c r="G1416">
        <v>1</v>
      </c>
      <c r="H1416">
        <v>0</v>
      </c>
      <c r="I1416">
        <v>1</v>
      </c>
      <c r="J1416">
        <v>1</v>
      </c>
      <c r="K1416"/>
      <c r="L1416"/>
      <c r="M1416"/>
      <c r="N1416">
        <v>4</v>
      </c>
      <c r="O1416">
        <v>64</v>
      </c>
      <c r="P1416">
        <v>3</v>
      </c>
      <c r="Q1416">
        <v>7</v>
      </c>
    </row>
    <row r="1417" spans="1:17" ht="15.95" customHeight="1" x14ac:dyDescent="0.2">
      <c r="A1417" t="s">
        <v>1370</v>
      </c>
      <c r="B1417" t="s">
        <v>526</v>
      </c>
      <c r="C1417" t="s">
        <v>346</v>
      </c>
      <c r="D1417">
        <v>1</v>
      </c>
      <c r="E1417">
        <v>1</v>
      </c>
      <c r="F1417">
        <v>2</v>
      </c>
      <c r="G1417">
        <v>1</v>
      </c>
      <c r="H1417">
        <v>0</v>
      </c>
      <c r="I1417"/>
      <c r="J1417"/>
      <c r="K1417"/>
      <c r="L1417"/>
      <c r="M1417"/>
      <c r="N1417">
        <v>5</v>
      </c>
      <c r="O1417">
        <v>2</v>
      </c>
      <c r="P1417">
        <v>8</v>
      </c>
      <c r="Q1417">
        <v>2</v>
      </c>
    </row>
    <row r="1418" spans="1:17" ht="15.95" customHeight="1" x14ac:dyDescent="0.2">
      <c r="A1418" t="s">
        <v>1483</v>
      </c>
      <c r="B1418" t="s">
        <v>441</v>
      </c>
      <c r="C1418" t="s">
        <v>349</v>
      </c>
      <c r="D1418">
        <v>1</v>
      </c>
      <c r="E1418">
        <v>1</v>
      </c>
      <c r="F1418">
        <v>2</v>
      </c>
      <c r="G1418">
        <v>1</v>
      </c>
      <c r="H1418">
        <v>0</v>
      </c>
      <c r="I1418">
        <v>1</v>
      </c>
      <c r="J1418"/>
      <c r="K1418"/>
      <c r="L1418"/>
      <c r="M1418"/>
      <c r="N1418">
        <v>1</v>
      </c>
      <c r="O1418">
        <v>4</v>
      </c>
      <c r="P1418">
        <v>3</v>
      </c>
      <c r="Q1418">
        <v>1</v>
      </c>
    </row>
    <row r="1419" spans="1:17" ht="15.95" customHeight="1" x14ac:dyDescent="0.2">
      <c r="A1419" t="s">
        <v>2529</v>
      </c>
      <c r="B1419" t="s">
        <v>526</v>
      </c>
      <c r="C1419" t="s">
        <v>346</v>
      </c>
      <c r="D1419">
        <v>0</v>
      </c>
      <c r="E1419">
        <v>0</v>
      </c>
      <c r="F1419">
        <v>2</v>
      </c>
      <c r="G1419">
        <v>1</v>
      </c>
      <c r="H1419">
        <v>0</v>
      </c>
      <c r="I1419"/>
      <c r="J1419"/>
      <c r="K1419"/>
      <c r="L1419"/>
      <c r="M1419"/>
      <c r="N1419"/>
      <c r="O1419"/>
      <c r="P1419">
        <v>1</v>
      </c>
      <c r="Q1419">
        <v>1</v>
      </c>
    </row>
    <row r="1420" spans="1:17" ht="15.95" customHeight="1" x14ac:dyDescent="0.2">
      <c r="A1420" t="s">
        <v>2029</v>
      </c>
      <c r="B1420" t="s">
        <v>526</v>
      </c>
      <c r="C1420" t="s">
        <v>346</v>
      </c>
      <c r="D1420">
        <v>1</v>
      </c>
      <c r="E1420">
        <v>0</v>
      </c>
      <c r="F1420">
        <v>2</v>
      </c>
      <c r="G1420">
        <v>1</v>
      </c>
      <c r="H1420">
        <v>0</v>
      </c>
      <c r="I1420"/>
      <c r="J1420"/>
      <c r="K1420">
        <v>1</v>
      </c>
      <c r="L1420"/>
      <c r="M1420"/>
      <c r="N1420">
        <v>1</v>
      </c>
      <c r="O1420"/>
      <c r="P1420">
        <v>18</v>
      </c>
      <c r="Q1420">
        <v>1</v>
      </c>
    </row>
    <row r="1421" spans="1:17" ht="15.95" customHeight="1" x14ac:dyDescent="0.2">
      <c r="A1421" t="s">
        <v>3034</v>
      </c>
      <c r="B1421" t="s">
        <v>301</v>
      </c>
      <c r="C1421" t="s">
        <v>338</v>
      </c>
      <c r="D1421">
        <v>0</v>
      </c>
      <c r="E1421">
        <v>0</v>
      </c>
      <c r="F1421">
        <v>1</v>
      </c>
      <c r="G1421">
        <v>1</v>
      </c>
      <c r="H1421">
        <v>0</v>
      </c>
      <c r="I1421"/>
      <c r="J1421"/>
      <c r="K1421">
        <v>1</v>
      </c>
      <c r="L1421"/>
      <c r="M1421"/>
      <c r="N1421"/>
      <c r="O1421"/>
      <c r="P1421">
        <v>5</v>
      </c>
      <c r="Q1421">
        <v>4</v>
      </c>
    </row>
    <row r="1422" spans="1:17" ht="15.95" customHeight="1" x14ac:dyDescent="0.2">
      <c r="A1422" t="s">
        <v>1403</v>
      </c>
      <c r="B1422" t="s">
        <v>158</v>
      </c>
      <c r="C1422" t="s">
        <v>363</v>
      </c>
      <c r="D1422">
        <v>1</v>
      </c>
      <c r="E1422">
        <v>1</v>
      </c>
      <c r="F1422">
        <v>1</v>
      </c>
      <c r="G1422">
        <v>1</v>
      </c>
      <c r="H1422">
        <v>0</v>
      </c>
      <c r="I1422"/>
      <c r="J1422"/>
      <c r="K1422"/>
      <c r="L1422"/>
      <c r="M1422"/>
      <c r="N1422">
        <v>2</v>
      </c>
      <c r="O1422">
        <v>0</v>
      </c>
      <c r="P1422">
        <v>0</v>
      </c>
      <c r="Q1422">
        <v>1</v>
      </c>
    </row>
    <row r="1423" spans="1:17" ht="15.95" customHeight="1" x14ac:dyDescent="0.2">
      <c r="A1423" t="s">
        <v>674</v>
      </c>
      <c r="B1423" t="s">
        <v>74</v>
      </c>
      <c r="C1423" t="s">
        <v>343</v>
      </c>
      <c r="D1423">
        <v>3</v>
      </c>
      <c r="E1423">
        <v>5</v>
      </c>
      <c r="F1423">
        <v>1</v>
      </c>
      <c r="G1423">
        <v>1</v>
      </c>
      <c r="H1423">
        <v>0</v>
      </c>
      <c r="I1423"/>
      <c r="J1423"/>
      <c r="K1423"/>
      <c r="L1423"/>
      <c r="M1423"/>
      <c r="N1423">
        <v>11</v>
      </c>
      <c r="O1423">
        <v>5</v>
      </c>
      <c r="P1423">
        <v>1</v>
      </c>
      <c r="Q1423">
        <v>2</v>
      </c>
    </row>
    <row r="1424" spans="1:17" ht="15.95" customHeight="1" x14ac:dyDescent="0.2">
      <c r="A1424" t="s">
        <v>1235</v>
      </c>
      <c r="B1424" t="s">
        <v>171</v>
      </c>
      <c r="C1424" t="s">
        <v>364</v>
      </c>
      <c r="D1424">
        <v>4</v>
      </c>
      <c r="E1424">
        <v>1</v>
      </c>
      <c r="F1424">
        <v>1</v>
      </c>
      <c r="G1424">
        <v>1</v>
      </c>
      <c r="H1424">
        <v>0</v>
      </c>
      <c r="I1424"/>
      <c r="J1424"/>
      <c r="K1424"/>
      <c r="L1424"/>
      <c r="M1424"/>
      <c r="N1424">
        <v>8</v>
      </c>
      <c r="O1424">
        <v>1</v>
      </c>
      <c r="P1424">
        <v>0</v>
      </c>
      <c r="Q1424">
        <v>4</v>
      </c>
    </row>
    <row r="1425" spans="1:17" ht="15.95" customHeight="1" x14ac:dyDescent="0.2">
      <c r="A1425" t="s">
        <v>1256</v>
      </c>
      <c r="B1425" t="s">
        <v>318</v>
      </c>
      <c r="C1425" t="s">
        <v>360</v>
      </c>
      <c r="D1425">
        <v>2</v>
      </c>
      <c r="E1425">
        <v>1</v>
      </c>
      <c r="F1425">
        <v>1</v>
      </c>
      <c r="G1425">
        <v>1</v>
      </c>
      <c r="H1425">
        <v>0</v>
      </c>
      <c r="I1425"/>
      <c r="J1425"/>
      <c r="K1425"/>
      <c r="L1425"/>
      <c r="M1425"/>
      <c r="N1425">
        <v>14</v>
      </c>
      <c r="O1425">
        <v>4</v>
      </c>
      <c r="P1425">
        <v>1</v>
      </c>
      <c r="Q1425">
        <v>4</v>
      </c>
    </row>
    <row r="1426" spans="1:17" ht="15.95" customHeight="1" x14ac:dyDescent="0.2">
      <c r="A1426" t="s">
        <v>858</v>
      </c>
      <c r="B1426" t="s">
        <v>158</v>
      </c>
      <c r="C1426" t="s">
        <v>363</v>
      </c>
      <c r="D1426">
        <v>2</v>
      </c>
      <c r="E1426">
        <v>2</v>
      </c>
      <c r="F1426">
        <v>1</v>
      </c>
      <c r="G1426">
        <v>1</v>
      </c>
      <c r="H1426">
        <v>0</v>
      </c>
      <c r="I1426"/>
      <c r="J1426"/>
      <c r="K1426"/>
      <c r="L1426"/>
      <c r="M1426"/>
      <c r="N1426">
        <v>2</v>
      </c>
      <c r="O1426">
        <v>2</v>
      </c>
      <c r="P1426">
        <v>0</v>
      </c>
      <c r="Q1426">
        <v>1</v>
      </c>
    </row>
    <row r="1427" spans="1:17" ht="15.95" customHeight="1" x14ac:dyDescent="0.2">
      <c r="A1427" t="s">
        <v>1030</v>
      </c>
      <c r="B1427" t="s">
        <v>374</v>
      </c>
      <c r="C1427" t="s">
        <v>336</v>
      </c>
      <c r="D1427">
        <v>3</v>
      </c>
      <c r="E1427">
        <v>2</v>
      </c>
      <c r="F1427">
        <v>1</v>
      </c>
      <c r="G1427">
        <v>1</v>
      </c>
      <c r="H1427">
        <v>0</v>
      </c>
      <c r="I1427"/>
      <c r="J1427"/>
      <c r="K1427"/>
      <c r="L1427"/>
      <c r="M1427"/>
      <c r="N1427">
        <v>3</v>
      </c>
      <c r="O1427">
        <v>5</v>
      </c>
      <c r="P1427">
        <v>2</v>
      </c>
      <c r="Q1427">
        <v>1</v>
      </c>
    </row>
    <row r="1428" spans="1:17" ht="15.95" customHeight="1" x14ac:dyDescent="0.2">
      <c r="A1428" t="s">
        <v>1268</v>
      </c>
      <c r="B1428" t="s">
        <v>311</v>
      </c>
      <c r="C1428" t="s">
        <v>387</v>
      </c>
      <c r="D1428">
        <v>2</v>
      </c>
      <c r="E1428">
        <v>1</v>
      </c>
      <c r="F1428">
        <v>1</v>
      </c>
      <c r="G1428">
        <v>1</v>
      </c>
      <c r="H1428">
        <v>0</v>
      </c>
      <c r="I1428"/>
      <c r="J1428"/>
      <c r="K1428"/>
      <c r="L1428"/>
      <c r="M1428"/>
      <c r="N1428">
        <v>1</v>
      </c>
      <c r="O1428">
        <v>1</v>
      </c>
      <c r="P1428">
        <v>1</v>
      </c>
      <c r="Q1428">
        <v>2</v>
      </c>
    </row>
    <row r="1429" spans="1:17" ht="15.95" customHeight="1" x14ac:dyDescent="0.2">
      <c r="A1429" t="s">
        <v>1344</v>
      </c>
      <c r="B1429" t="s">
        <v>157</v>
      </c>
      <c r="C1429" t="s">
        <v>349</v>
      </c>
      <c r="D1429">
        <v>1</v>
      </c>
      <c r="E1429">
        <v>1</v>
      </c>
      <c r="F1429">
        <v>1</v>
      </c>
      <c r="G1429">
        <v>1</v>
      </c>
      <c r="H1429">
        <v>0</v>
      </c>
      <c r="I1429"/>
      <c r="J1429"/>
      <c r="K1429"/>
      <c r="L1429"/>
      <c r="M1429"/>
      <c r="N1429">
        <v>7</v>
      </c>
      <c r="O1429">
        <v>0</v>
      </c>
      <c r="P1429">
        <v>1</v>
      </c>
      <c r="Q1429">
        <v>7</v>
      </c>
    </row>
    <row r="1430" spans="1:17" ht="15.95" customHeight="1" x14ac:dyDescent="0.2">
      <c r="A1430" t="s">
        <v>1438</v>
      </c>
      <c r="B1430" t="s">
        <v>301</v>
      </c>
      <c r="C1430" t="s">
        <v>338</v>
      </c>
      <c r="D1430">
        <v>1</v>
      </c>
      <c r="E1430">
        <v>1</v>
      </c>
      <c r="F1430">
        <v>1</v>
      </c>
      <c r="G1430">
        <v>1</v>
      </c>
      <c r="H1430">
        <v>0</v>
      </c>
      <c r="I1430"/>
      <c r="J1430"/>
      <c r="K1430"/>
      <c r="L1430"/>
      <c r="M1430"/>
      <c r="N1430">
        <v>3</v>
      </c>
      <c r="O1430">
        <v>20</v>
      </c>
      <c r="P1430">
        <v>0</v>
      </c>
      <c r="Q1430">
        <v>2</v>
      </c>
    </row>
    <row r="1431" spans="1:17" ht="15.95" customHeight="1" x14ac:dyDescent="0.2">
      <c r="A1431" t="s">
        <v>996</v>
      </c>
      <c r="B1431" t="s">
        <v>498</v>
      </c>
      <c r="C1431" t="s">
        <v>338</v>
      </c>
      <c r="D1431">
        <v>3</v>
      </c>
      <c r="E1431">
        <v>1</v>
      </c>
      <c r="F1431">
        <v>1</v>
      </c>
      <c r="G1431">
        <v>1</v>
      </c>
      <c r="H1431">
        <v>0</v>
      </c>
      <c r="I1431"/>
      <c r="J1431"/>
      <c r="K1431"/>
      <c r="L1431"/>
      <c r="M1431"/>
      <c r="N1431">
        <v>4</v>
      </c>
      <c r="O1431">
        <v>0</v>
      </c>
      <c r="P1431">
        <v>3</v>
      </c>
      <c r="Q1431">
        <v>5</v>
      </c>
    </row>
    <row r="1432" spans="1:17" ht="15.95" customHeight="1" x14ac:dyDescent="0.2">
      <c r="A1432" t="s">
        <v>1047</v>
      </c>
      <c r="B1432" t="s">
        <v>307</v>
      </c>
      <c r="C1432" t="s">
        <v>338</v>
      </c>
      <c r="D1432">
        <v>1</v>
      </c>
      <c r="E1432">
        <v>2</v>
      </c>
      <c r="F1432">
        <v>1</v>
      </c>
      <c r="G1432">
        <v>1</v>
      </c>
      <c r="H1432">
        <v>0</v>
      </c>
      <c r="I1432"/>
      <c r="J1432"/>
      <c r="K1432"/>
      <c r="L1432"/>
      <c r="M1432"/>
      <c r="N1432">
        <v>1</v>
      </c>
      <c r="O1432">
        <v>7</v>
      </c>
      <c r="P1432">
        <v>1</v>
      </c>
      <c r="Q1432">
        <v>1</v>
      </c>
    </row>
    <row r="1433" spans="1:17" ht="15.95" customHeight="1" x14ac:dyDescent="0.2">
      <c r="A1433" t="s">
        <v>1098</v>
      </c>
      <c r="B1433" t="s">
        <v>310</v>
      </c>
      <c r="C1433" t="s">
        <v>346</v>
      </c>
      <c r="D1433">
        <v>1</v>
      </c>
      <c r="E1433">
        <v>2</v>
      </c>
      <c r="F1433">
        <v>1</v>
      </c>
      <c r="G1433">
        <v>1</v>
      </c>
      <c r="H1433">
        <v>0</v>
      </c>
      <c r="I1433"/>
      <c r="J1433"/>
      <c r="K1433"/>
      <c r="L1433"/>
      <c r="M1433"/>
      <c r="N1433">
        <v>1</v>
      </c>
      <c r="O1433">
        <v>5</v>
      </c>
      <c r="P1433">
        <v>1</v>
      </c>
      <c r="Q1433">
        <v>2</v>
      </c>
    </row>
    <row r="1434" spans="1:17" ht="15.95" customHeight="1" x14ac:dyDescent="0.2">
      <c r="A1434" t="s">
        <v>1010</v>
      </c>
      <c r="B1434" t="s">
        <v>261</v>
      </c>
      <c r="C1434" t="s">
        <v>360</v>
      </c>
      <c r="D1434">
        <v>2</v>
      </c>
      <c r="E1434">
        <v>2</v>
      </c>
      <c r="F1434">
        <v>1</v>
      </c>
      <c r="G1434">
        <v>1</v>
      </c>
      <c r="H1434">
        <v>0</v>
      </c>
      <c r="I1434"/>
      <c r="J1434"/>
      <c r="K1434"/>
      <c r="L1434"/>
      <c r="M1434"/>
      <c r="N1434">
        <v>7</v>
      </c>
      <c r="O1434">
        <v>4</v>
      </c>
      <c r="P1434">
        <v>1</v>
      </c>
      <c r="Q1434">
        <v>1</v>
      </c>
    </row>
    <row r="1435" spans="1:17" ht="15.95" customHeight="1" x14ac:dyDescent="0.2">
      <c r="A1435" t="s">
        <v>1418</v>
      </c>
      <c r="B1435" t="s">
        <v>311</v>
      </c>
      <c r="C1435" t="s">
        <v>387</v>
      </c>
      <c r="D1435">
        <v>1</v>
      </c>
      <c r="E1435">
        <v>1</v>
      </c>
      <c r="F1435">
        <v>1</v>
      </c>
      <c r="G1435">
        <v>1</v>
      </c>
      <c r="H1435">
        <v>0</v>
      </c>
      <c r="I1435"/>
      <c r="J1435"/>
      <c r="K1435"/>
      <c r="L1435"/>
      <c r="M1435"/>
      <c r="N1435">
        <v>1</v>
      </c>
      <c r="O1435">
        <v>1</v>
      </c>
      <c r="P1435">
        <v>1</v>
      </c>
      <c r="Q1435">
        <v>4</v>
      </c>
    </row>
    <row r="1436" spans="1:17" ht="15.95" customHeight="1" x14ac:dyDescent="0.2">
      <c r="A1436" t="s">
        <v>828</v>
      </c>
      <c r="B1436" t="s">
        <v>308</v>
      </c>
      <c r="C1436" t="s">
        <v>363</v>
      </c>
      <c r="D1436">
        <v>3</v>
      </c>
      <c r="E1436">
        <v>3</v>
      </c>
      <c r="F1436">
        <v>1</v>
      </c>
      <c r="G1436">
        <v>1</v>
      </c>
      <c r="H1436">
        <v>0</v>
      </c>
      <c r="I1436"/>
      <c r="J1436"/>
      <c r="K1436"/>
      <c r="L1436"/>
      <c r="M1436"/>
      <c r="N1436">
        <v>11</v>
      </c>
      <c r="O1436">
        <v>3</v>
      </c>
      <c r="P1436">
        <v>1</v>
      </c>
      <c r="Q1436">
        <v>4</v>
      </c>
    </row>
    <row r="1437" spans="1:17" ht="15.95" customHeight="1" x14ac:dyDescent="0.2">
      <c r="A1437" t="s">
        <v>1164</v>
      </c>
      <c r="B1437" t="s">
        <v>311</v>
      </c>
      <c r="C1437" t="s">
        <v>387</v>
      </c>
      <c r="D1437">
        <v>1</v>
      </c>
      <c r="E1437">
        <v>1</v>
      </c>
      <c r="F1437">
        <v>1</v>
      </c>
      <c r="G1437">
        <v>1</v>
      </c>
      <c r="H1437">
        <v>0</v>
      </c>
      <c r="I1437"/>
      <c r="J1437"/>
      <c r="K1437"/>
      <c r="L1437"/>
      <c r="M1437"/>
      <c r="N1437">
        <v>1</v>
      </c>
      <c r="O1437">
        <v>1</v>
      </c>
      <c r="P1437">
        <v>1</v>
      </c>
      <c r="Q1437">
        <v>0</v>
      </c>
    </row>
    <row r="1438" spans="1:17" ht="15.95" customHeight="1" x14ac:dyDescent="0.2">
      <c r="A1438" t="s">
        <v>894</v>
      </c>
      <c r="B1438" t="s">
        <v>83</v>
      </c>
      <c r="C1438" t="s">
        <v>338</v>
      </c>
      <c r="D1438">
        <v>1</v>
      </c>
      <c r="E1438">
        <v>3</v>
      </c>
      <c r="F1438">
        <v>1</v>
      </c>
      <c r="G1438">
        <v>1</v>
      </c>
      <c r="H1438">
        <v>0</v>
      </c>
      <c r="I1438"/>
      <c r="J1438"/>
      <c r="K1438"/>
      <c r="L1438"/>
      <c r="M1438"/>
      <c r="N1438">
        <v>0</v>
      </c>
      <c r="O1438">
        <v>0</v>
      </c>
      <c r="P1438">
        <v>1</v>
      </c>
      <c r="Q1438">
        <v>1</v>
      </c>
    </row>
    <row r="1439" spans="1:17" ht="15.95" customHeight="1" x14ac:dyDescent="0.2">
      <c r="A1439" t="s">
        <v>1300</v>
      </c>
      <c r="B1439" t="s">
        <v>83</v>
      </c>
      <c r="C1439" t="s">
        <v>338</v>
      </c>
      <c r="D1439">
        <v>2</v>
      </c>
      <c r="E1439">
        <v>1</v>
      </c>
      <c r="F1439">
        <v>1</v>
      </c>
      <c r="G1439">
        <v>1</v>
      </c>
      <c r="H1439">
        <v>0</v>
      </c>
      <c r="I1439"/>
      <c r="J1439"/>
      <c r="K1439"/>
      <c r="L1439"/>
      <c r="M1439"/>
      <c r="N1439">
        <v>28</v>
      </c>
      <c r="O1439">
        <v>3</v>
      </c>
      <c r="P1439">
        <v>0</v>
      </c>
      <c r="Q1439">
        <v>4</v>
      </c>
    </row>
    <row r="1440" spans="1:17" ht="15.95" customHeight="1" x14ac:dyDescent="0.2">
      <c r="A1440" t="s">
        <v>1458</v>
      </c>
      <c r="B1440" t="s">
        <v>130</v>
      </c>
      <c r="C1440" t="s">
        <v>361</v>
      </c>
      <c r="D1440">
        <v>1</v>
      </c>
      <c r="E1440">
        <v>1</v>
      </c>
      <c r="F1440">
        <v>1</v>
      </c>
      <c r="G1440">
        <v>1</v>
      </c>
      <c r="H1440">
        <v>0</v>
      </c>
      <c r="I1440"/>
      <c r="J1440"/>
      <c r="K1440"/>
      <c r="L1440"/>
      <c r="M1440"/>
      <c r="N1440">
        <v>0</v>
      </c>
      <c r="O1440">
        <v>1</v>
      </c>
      <c r="P1440">
        <v>7</v>
      </c>
      <c r="Q1440">
        <v>1</v>
      </c>
    </row>
    <row r="1441" spans="1:17" ht="15.95" customHeight="1" x14ac:dyDescent="0.2">
      <c r="A1441" t="s">
        <v>742</v>
      </c>
      <c r="B1441" t="s">
        <v>558</v>
      </c>
      <c r="C1441" t="s">
        <v>361</v>
      </c>
      <c r="D1441">
        <v>1</v>
      </c>
      <c r="E1441">
        <v>1</v>
      </c>
      <c r="F1441">
        <v>1</v>
      </c>
      <c r="G1441">
        <v>1</v>
      </c>
      <c r="H1441">
        <v>0</v>
      </c>
      <c r="I1441">
        <v>1</v>
      </c>
      <c r="J1441"/>
      <c r="K1441"/>
      <c r="L1441"/>
      <c r="M1441"/>
      <c r="N1441">
        <v>1</v>
      </c>
      <c r="O1441">
        <v>7</v>
      </c>
      <c r="P1441">
        <v>5</v>
      </c>
      <c r="Q1441">
        <v>42</v>
      </c>
    </row>
    <row r="1442" spans="1:17" ht="15.95" customHeight="1" x14ac:dyDescent="0.2">
      <c r="A1442" t="s">
        <v>1393</v>
      </c>
      <c r="B1442" t="s">
        <v>441</v>
      </c>
      <c r="C1442" t="s">
        <v>349</v>
      </c>
      <c r="D1442">
        <v>1</v>
      </c>
      <c r="E1442">
        <v>1</v>
      </c>
      <c r="F1442">
        <v>1</v>
      </c>
      <c r="G1442">
        <v>1</v>
      </c>
      <c r="H1442">
        <v>0</v>
      </c>
      <c r="I1442">
        <v>1</v>
      </c>
      <c r="J1442"/>
      <c r="K1442"/>
      <c r="L1442"/>
      <c r="M1442"/>
      <c r="N1442">
        <v>19</v>
      </c>
      <c r="O1442">
        <v>1</v>
      </c>
      <c r="P1442">
        <v>3</v>
      </c>
      <c r="Q1442">
        <v>5</v>
      </c>
    </row>
    <row r="1443" spans="1:17" ht="15.95" customHeight="1" x14ac:dyDescent="0.2">
      <c r="A1443" t="s">
        <v>1225</v>
      </c>
      <c r="B1443" t="s">
        <v>67</v>
      </c>
      <c r="C1443" t="s">
        <v>336</v>
      </c>
      <c r="D1443">
        <v>3</v>
      </c>
      <c r="E1443">
        <v>1</v>
      </c>
      <c r="F1443">
        <v>1</v>
      </c>
      <c r="G1443">
        <v>1</v>
      </c>
      <c r="H1443">
        <v>0</v>
      </c>
      <c r="I1443">
        <v>1</v>
      </c>
      <c r="J1443"/>
      <c r="K1443"/>
      <c r="L1443"/>
      <c r="M1443"/>
      <c r="N1443">
        <v>7</v>
      </c>
      <c r="O1443">
        <v>6</v>
      </c>
      <c r="P1443">
        <v>27</v>
      </c>
      <c r="Q1443">
        <v>1</v>
      </c>
    </row>
    <row r="1444" spans="1:17" ht="15.95" customHeight="1" x14ac:dyDescent="0.2">
      <c r="A1444" t="s">
        <v>1061</v>
      </c>
      <c r="B1444" t="s">
        <v>526</v>
      </c>
      <c r="C1444" t="s">
        <v>346</v>
      </c>
      <c r="D1444">
        <v>1</v>
      </c>
      <c r="E1444">
        <v>2</v>
      </c>
      <c r="F1444">
        <v>1</v>
      </c>
      <c r="G1444">
        <v>1</v>
      </c>
      <c r="H1444">
        <v>0</v>
      </c>
      <c r="I1444"/>
      <c r="J1444">
        <v>1</v>
      </c>
      <c r="K1444"/>
      <c r="L1444"/>
      <c r="M1444"/>
      <c r="N1444">
        <v>4</v>
      </c>
      <c r="O1444">
        <v>22</v>
      </c>
      <c r="P1444">
        <v>4</v>
      </c>
      <c r="Q1444">
        <v>13</v>
      </c>
    </row>
    <row r="1445" spans="1:17" ht="15.95" customHeight="1" x14ac:dyDescent="0.2">
      <c r="A1445" t="s">
        <v>878</v>
      </c>
      <c r="B1445" t="s">
        <v>319</v>
      </c>
      <c r="C1445" t="s">
        <v>349</v>
      </c>
      <c r="D1445">
        <v>1</v>
      </c>
      <c r="E1445">
        <v>3</v>
      </c>
      <c r="F1445">
        <v>1</v>
      </c>
      <c r="G1445">
        <v>1</v>
      </c>
      <c r="H1445">
        <v>0</v>
      </c>
      <c r="I1445"/>
      <c r="J1445">
        <v>1</v>
      </c>
      <c r="K1445"/>
      <c r="L1445"/>
      <c r="M1445"/>
      <c r="N1445">
        <v>0</v>
      </c>
      <c r="O1445">
        <v>5</v>
      </c>
      <c r="P1445">
        <v>4</v>
      </c>
      <c r="Q1445">
        <v>2</v>
      </c>
    </row>
    <row r="1446" spans="1:17" ht="15.95" customHeight="1" x14ac:dyDescent="0.2">
      <c r="A1446" t="s">
        <v>2182</v>
      </c>
      <c r="B1446" t="s">
        <v>173</v>
      </c>
      <c r="C1446" t="s">
        <v>378</v>
      </c>
      <c r="D1446">
        <v>1</v>
      </c>
      <c r="E1446">
        <v>1</v>
      </c>
      <c r="F1446">
        <v>1</v>
      </c>
      <c r="G1446">
        <v>1</v>
      </c>
      <c r="H1446">
        <v>0</v>
      </c>
      <c r="I1446"/>
      <c r="J1446">
        <v>1</v>
      </c>
      <c r="K1446"/>
      <c r="L1446"/>
      <c r="M1446"/>
      <c r="N1446">
        <v>1</v>
      </c>
      <c r="O1446">
        <v>2</v>
      </c>
      <c r="P1446">
        <v>1</v>
      </c>
      <c r="Q1446">
        <v>0</v>
      </c>
    </row>
    <row r="1447" spans="1:17" ht="15.95" customHeight="1" x14ac:dyDescent="0.2">
      <c r="A1447" t="s">
        <v>856</v>
      </c>
      <c r="B1447" t="s">
        <v>446</v>
      </c>
      <c r="C1447" t="s">
        <v>372</v>
      </c>
      <c r="D1447">
        <v>2</v>
      </c>
      <c r="E1447">
        <v>3</v>
      </c>
      <c r="F1447">
        <v>1</v>
      </c>
      <c r="G1447">
        <v>1</v>
      </c>
      <c r="H1447">
        <v>0</v>
      </c>
      <c r="I1447"/>
      <c r="J1447">
        <v>1</v>
      </c>
      <c r="K1447"/>
      <c r="L1447"/>
      <c r="M1447"/>
      <c r="N1447">
        <v>1</v>
      </c>
      <c r="O1447">
        <v>3</v>
      </c>
      <c r="P1447">
        <v>0</v>
      </c>
      <c r="Q1447">
        <v>1</v>
      </c>
    </row>
    <row r="1448" spans="1:17" ht="15.95" customHeight="1" x14ac:dyDescent="0.2">
      <c r="A1448" t="s">
        <v>1308</v>
      </c>
      <c r="B1448" t="s">
        <v>526</v>
      </c>
      <c r="C1448" t="s">
        <v>346</v>
      </c>
      <c r="D1448">
        <v>2</v>
      </c>
      <c r="E1448">
        <v>1</v>
      </c>
      <c r="F1448">
        <v>1</v>
      </c>
      <c r="G1448">
        <v>1</v>
      </c>
      <c r="H1448">
        <v>0</v>
      </c>
      <c r="I1448">
        <v>2</v>
      </c>
      <c r="J1448">
        <v>1</v>
      </c>
      <c r="K1448"/>
      <c r="L1448"/>
      <c r="M1448"/>
      <c r="N1448">
        <v>85</v>
      </c>
      <c r="O1448">
        <v>15</v>
      </c>
      <c r="P1448">
        <v>1</v>
      </c>
      <c r="Q1448">
        <v>3</v>
      </c>
    </row>
    <row r="1449" spans="1:17" ht="15.95" customHeight="1" x14ac:dyDescent="0.2">
      <c r="A1449" t="s">
        <v>1218</v>
      </c>
      <c r="B1449" t="s">
        <v>310</v>
      </c>
      <c r="C1449" t="s">
        <v>346</v>
      </c>
      <c r="D1449">
        <v>4</v>
      </c>
      <c r="E1449">
        <v>1</v>
      </c>
      <c r="F1449">
        <v>1</v>
      </c>
      <c r="G1449">
        <v>1</v>
      </c>
      <c r="H1449">
        <v>0</v>
      </c>
      <c r="I1449"/>
      <c r="J1449"/>
      <c r="K1449">
        <v>1</v>
      </c>
      <c r="L1449"/>
      <c r="M1449"/>
      <c r="N1449">
        <v>12</v>
      </c>
      <c r="O1449">
        <v>1</v>
      </c>
      <c r="P1449">
        <v>20</v>
      </c>
      <c r="Q1449">
        <v>1</v>
      </c>
    </row>
    <row r="1450" spans="1:17" ht="15.95" customHeight="1" x14ac:dyDescent="0.2">
      <c r="A1450" t="s">
        <v>1382</v>
      </c>
      <c r="B1450" t="s">
        <v>261</v>
      </c>
      <c r="C1450" t="s">
        <v>360</v>
      </c>
      <c r="D1450">
        <v>1</v>
      </c>
      <c r="E1450">
        <v>1</v>
      </c>
      <c r="F1450">
        <v>1</v>
      </c>
      <c r="G1450">
        <v>1</v>
      </c>
      <c r="H1450">
        <v>0</v>
      </c>
      <c r="I1450"/>
      <c r="J1450"/>
      <c r="K1450">
        <v>1</v>
      </c>
      <c r="L1450"/>
      <c r="M1450"/>
      <c r="N1450">
        <v>0</v>
      </c>
      <c r="O1450">
        <v>6</v>
      </c>
      <c r="P1450">
        <v>44</v>
      </c>
      <c r="Q1450">
        <v>2</v>
      </c>
    </row>
    <row r="1451" spans="1:17" ht="15.95" customHeight="1" x14ac:dyDescent="0.2">
      <c r="A1451" t="s">
        <v>867</v>
      </c>
      <c r="B1451" t="s">
        <v>301</v>
      </c>
      <c r="C1451" t="s">
        <v>338</v>
      </c>
      <c r="D1451">
        <v>2</v>
      </c>
      <c r="E1451">
        <v>3</v>
      </c>
      <c r="F1451">
        <v>1</v>
      </c>
      <c r="G1451">
        <v>1</v>
      </c>
      <c r="H1451">
        <v>0</v>
      </c>
      <c r="I1451"/>
      <c r="J1451"/>
      <c r="K1451">
        <v>1</v>
      </c>
      <c r="L1451"/>
      <c r="M1451"/>
      <c r="N1451">
        <v>3</v>
      </c>
      <c r="O1451">
        <v>3</v>
      </c>
      <c r="P1451">
        <v>14</v>
      </c>
      <c r="Q1451">
        <v>3</v>
      </c>
    </row>
    <row r="1452" spans="1:17" ht="15.95" customHeight="1" x14ac:dyDescent="0.2">
      <c r="A1452" t="s">
        <v>1249</v>
      </c>
      <c r="B1452" t="s">
        <v>411</v>
      </c>
      <c r="C1452" t="s">
        <v>336</v>
      </c>
      <c r="D1452">
        <v>2</v>
      </c>
      <c r="E1452">
        <v>2</v>
      </c>
      <c r="F1452">
        <v>1</v>
      </c>
      <c r="G1452">
        <v>1</v>
      </c>
      <c r="H1452">
        <v>0</v>
      </c>
      <c r="I1452"/>
      <c r="J1452">
        <v>1</v>
      </c>
      <c r="K1452">
        <v>1</v>
      </c>
      <c r="L1452"/>
      <c r="M1452"/>
      <c r="N1452">
        <v>2</v>
      </c>
      <c r="O1452">
        <v>46</v>
      </c>
      <c r="P1452">
        <v>2</v>
      </c>
      <c r="Q1452">
        <v>21</v>
      </c>
    </row>
    <row r="1453" spans="1:17" ht="15.95" customHeight="1" x14ac:dyDescent="0.2">
      <c r="A1453" t="s">
        <v>1448</v>
      </c>
      <c r="B1453" t="s">
        <v>456</v>
      </c>
      <c r="C1453" t="s">
        <v>346</v>
      </c>
      <c r="D1453">
        <v>1</v>
      </c>
      <c r="E1453">
        <v>1</v>
      </c>
      <c r="F1453">
        <v>1</v>
      </c>
      <c r="G1453">
        <v>1</v>
      </c>
      <c r="H1453">
        <v>0</v>
      </c>
      <c r="I1453"/>
      <c r="J1453"/>
      <c r="K1453"/>
      <c r="L1453">
        <v>1</v>
      </c>
      <c r="M1453"/>
      <c r="N1453">
        <v>0</v>
      </c>
      <c r="O1453">
        <v>1</v>
      </c>
      <c r="P1453">
        <v>1</v>
      </c>
      <c r="Q1453">
        <v>25</v>
      </c>
    </row>
    <row r="1454" spans="1:17" ht="15.95" customHeight="1" x14ac:dyDescent="0.2">
      <c r="A1454" t="s">
        <v>899</v>
      </c>
      <c r="B1454" t="s">
        <v>411</v>
      </c>
      <c r="C1454" t="s">
        <v>336</v>
      </c>
      <c r="D1454">
        <v>1</v>
      </c>
      <c r="E1454">
        <v>3</v>
      </c>
      <c r="F1454">
        <v>1</v>
      </c>
      <c r="G1454">
        <v>1</v>
      </c>
      <c r="H1454">
        <v>0</v>
      </c>
      <c r="I1454"/>
      <c r="J1454"/>
      <c r="K1454"/>
      <c r="L1454">
        <v>1</v>
      </c>
      <c r="M1454"/>
      <c r="N1454">
        <v>2</v>
      </c>
      <c r="O1454">
        <v>15</v>
      </c>
      <c r="P1454">
        <v>1</v>
      </c>
      <c r="Q1454">
        <v>11</v>
      </c>
    </row>
    <row r="1455" spans="1:17" ht="15.95" customHeight="1" x14ac:dyDescent="0.2">
      <c r="A1455" t="s">
        <v>1297</v>
      </c>
      <c r="B1455" t="s">
        <v>534</v>
      </c>
      <c r="C1455" t="s">
        <v>345</v>
      </c>
      <c r="D1455">
        <v>2</v>
      </c>
      <c r="E1455">
        <v>1</v>
      </c>
      <c r="F1455">
        <v>1</v>
      </c>
      <c r="G1455">
        <v>1</v>
      </c>
      <c r="H1455">
        <v>0</v>
      </c>
      <c r="I1455"/>
      <c r="J1455"/>
      <c r="K1455">
        <v>1</v>
      </c>
      <c r="L1455">
        <v>1</v>
      </c>
      <c r="M1455"/>
      <c r="N1455">
        <v>2</v>
      </c>
      <c r="O1455">
        <v>4</v>
      </c>
      <c r="P1455">
        <v>6</v>
      </c>
      <c r="Q1455">
        <v>1468</v>
      </c>
    </row>
    <row r="1456" spans="1:17" ht="15.95" customHeight="1" x14ac:dyDescent="0.2">
      <c r="A1456" t="s">
        <v>1837</v>
      </c>
      <c r="B1456" t="s">
        <v>315</v>
      </c>
      <c r="C1456" t="s">
        <v>363</v>
      </c>
      <c r="D1456">
        <v>0</v>
      </c>
      <c r="E1456">
        <v>1</v>
      </c>
      <c r="F1456">
        <v>1</v>
      </c>
      <c r="G1456">
        <v>1</v>
      </c>
      <c r="H1456">
        <v>0</v>
      </c>
      <c r="I1456"/>
      <c r="J1456"/>
      <c r="K1456"/>
      <c r="L1456"/>
      <c r="M1456"/>
      <c r="N1456"/>
      <c r="O1456">
        <v>1</v>
      </c>
      <c r="P1456">
        <v>2</v>
      </c>
      <c r="Q1456">
        <v>9</v>
      </c>
    </row>
    <row r="1457" spans="1:17" ht="15.95" customHeight="1" x14ac:dyDescent="0.2">
      <c r="A1457" t="s">
        <v>1122</v>
      </c>
      <c r="B1457" t="s">
        <v>174</v>
      </c>
      <c r="C1457" t="s">
        <v>355</v>
      </c>
      <c r="D1457">
        <v>0</v>
      </c>
      <c r="E1457">
        <v>2</v>
      </c>
      <c r="F1457">
        <v>1</v>
      </c>
      <c r="G1457">
        <v>1</v>
      </c>
      <c r="H1457">
        <v>0</v>
      </c>
      <c r="I1457"/>
      <c r="J1457"/>
      <c r="K1457"/>
      <c r="L1457"/>
      <c r="M1457"/>
      <c r="N1457"/>
      <c r="O1457">
        <v>4</v>
      </c>
      <c r="P1457">
        <v>2</v>
      </c>
      <c r="Q1457">
        <v>1</v>
      </c>
    </row>
    <row r="1458" spans="1:17" ht="15.95" customHeight="1" x14ac:dyDescent="0.2">
      <c r="A1458" t="s">
        <v>1611</v>
      </c>
      <c r="B1458" t="s">
        <v>310</v>
      </c>
      <c r="C1458" t="s">
        <v>346</v>
      </c>
      <c r="D1458">
        <v>0</v>
      </c>
      <c r="E1458">
        <v>1</v>
      </c>
      <c r="F1458">
        <v>1</v>
      </c>
      <c r="G1458">
        <v>1</v>
      </c>
      <c r="H1458">
        <v>0</v>
      </c>
      <c r="I1458"/>
      <c r="J1458"/>
      <c r="K1458"/>
      <c r="L1458"/>
      <c r="M1458"/>
      <c r="N1458"/>
      <c r="O1458">
        <v>19</v>
      </c>
      <c r="P1458">
        <v>0</v>
      </c>
      <c r="Q1458">
        <v>0</v>
      </c>
    </row>
    <row r="1459" spans="1:17" ht="15.95" customHeight="1" x14ac:dyDescent="0.2">
      <c r="A1459" t="s">
        <v>1180</v>
      </c>
      <c r="B1459" t="s">
        <v>308</v>
      </c>
      <c r="C1459" t="s">
        <v>363</v>
      </c>
      <c r="D1459">
        <v>0</v>
      </c>
      <c r="E1459">
        <v>2</v>
      </c>
      <c r="F1459">
        <v>1</v>
      </c>
      <c r="G1459">
        <v>1</v>
      </c>
      <c r="H1459">
        <v>0</v>
      </c>
      <c r="I1459"/>
      <c r="J1459"/>
      <c r="K1459"/>
      <c r="L1459"/>
      <c r="M1459"/>
      <c r="N1459"/>
      <c r="O1459">
        <v>2</v>
      </c>
      <c r="P1459">
        <v>0</v>
      </c>
      <c r="Q1459">
        <v>1</v>
      </c>
    </row>
    <row r="1460" spans="1:17" ht="15.95" customHeight="1" x14ac:dyDescent="0.2">
      <c r="A1460" t="s">
        <v>1536</v>
      </c>
      <c r="B1460" t="s">
        <v>441</v>
      </c>
      <c r="C1460" t="s">
        <v>349</v>
      </c>
      <c r="D1460">
        <v>0</v>
      </c>
      <c r="E1460">
        <v>1</v>
      </c>
      <c r="F1460">
        <v>1</v>
      </c>
      <c r="G1460">
        <v>1</v>
      </c>
      <c r="H1460">
        <v>0</v>
      </c>
      <c r="I1460"/>
      <c r="J1460"/>
      <c r="K1460"/>
      <c r="L1460"/>
      <c r="M1460"/>
      <c r="N1460"/>
      <c r="O1460">
        <v>0</v>
      </c>
      <c r="P1460">
        <v>3</v>
      </c>
      <c r="Q1460">
        <v>1</v>
      </c>
    </row>
    <row r="1461" spans="1:17" ht="15.95" customHeight="1" x14ac:dyDescent="0.2">
      <c r="A1461" t="s">
        <v>1508</v>
      </c>
      <c r="B1461" t="s">
        <v>424</v>
      </c>
      <c r="C1461" t="s">
        <v>364</v>
      </c>
      <c r="D1461">
        <v>0</v>
      </c>
      <c r="E1461">
        <v>1</v>
      </c>
      <c r="F1461">
        <v>1</v>
      </c>
      <c r="G1461">
        <v>1</v>
      </c>
      <c r="H1461">
        <v>0</v>
      </c>
      <c r="I1461"/>
      <c r="J1461"/>
      <c r="K1461"/>
      <c r="L1461"/>
      <c r="M1461"/>
      <c r="N1461"/>
      <c r="O1461">
        <v>14</v>
      </c>
      <c r="P1461">
        <v>0</v>
      </c>
      <c r="Q1461">
        <v>5</v>
      </c>
    </row>
    <row r="1462" spans="1:17" ht="15.95" customHeight="1" x14ac:dyDescent="0.2">
      <c r="A1462" t="s">
        <v>1665</v>
      </c>
      <c r="B1462" t="s">
        <v>275</v>
      </c>
      <c r="C1462" t="s">
        <v>349</v>
      </c>
      <c r="D1462">
        <v>0</v>
      </c>
      <c r="E1462">
        <v>1</v>
      </c>
      <c r="F1462">
        <v>1</v>
      </c>
      <c r="G1462">
        <v>1</v>
      </c>
      <c r="H1462">
        <v>0</v>
      </c>
      <c r="I1462"/>
      <c r="J1462"/>
      <c r="K1462"/>
      <c r="L1462"/>
      <c r="M1462"/>
      <c r="N1462"/>
      <c r="O1462">
        <v>1</v>
      </c>
      <c r="P1462">
        <v>1</v>
      </c>
      <c r="Q1462">
        <v>8</v>
      </c>
    </row>
    <row r="1463" spans="1:17" ht="15.95" customHeight="1" x14ac:dyDescent="0.2">
      <c r="A1463" t="s">
        <v>1170</v>
      </c>
      <c r="B1463" t="s">
        <v>158</v>
      </c>
      <c r="C1463" t="s">
        <v>363</v>
      </c>
      <c r="D1463">
        <v>0</v>
      </c>
      <c r="E1463">
        <v>1</v>
      </c>
      <c r="F1463">
        <v>1</v>
      </c>
      <c r="G1463">
        <v>1</v>
      </c>
      <c r="H1463">
        <v>0</v>
      </c>
      <c r="I1463"/>
      <c r="J1463"/>
      <c r="K1463"/>
      <c r="L1463"/>
      <c r="M1463"/>
      <c r="N1463"/>
      <c r="O1463">
        <v>6</v>
      </c>
      <c r="P1463">
        <v>1</v>
      </c>
      <c r="Q1463">
        <v>0</v>
      </c>
    </row>
    <row r="1464" spans="1:17" ht="15.95" customHeight="1" x14ac:dyDescent="0.2">
      <c r="A1464" t="s">
        <v>1512</v>
      </c>
      <c r="B1464" t="s">
        <v>555</v>
      </c>
      <c r="C1464" t="s">
        <v>363</v>
      </c>
      <c r="D1464">
        <v>0</v>
      </c>
      <c r="E1464">
        <v>1</v>
      </c>
      <c r="F1464">
        <v>1</v>
      </c>
      <c r="G1464">
        <v>1</v>
      </c>
      <c r="H1464">
        <v>0</v>
      </c>
      <c r="I1464"/>
      <c r="J1464"/>
      <c r="K1464"/>
      <c r="L1464"/>
      <c r="M1464"/>
      <c r="N1464"/>
      <c r="O1464">
        <v>26</v>
      </c>
      <c r="P1464">
        <v>0</v>
      </c>
      <c r="Q1464">
        <v>1</v>
      </c>
    </row>
    <row r="1465" spans="1:17" ht="15.95" customHeight="1" x14ac:dyDescent="0.2">
      <c r="A1465" t="s">
        <v>1774</v>
      </c>
      <c r="B1465" t="s">
        <v>464</v>
      </c>
      <c r="C1465" t="s">
        <v>338</v>
      </c>
      <c r="D1465">
        <v>0</v>
      </c>
      <c r="E1465">
        <v>1</v>
      </c>
      <c r="F1465">
        <v>1</v>
      </c>
      <c r="G1465">
        <v>1</v>
      </c>
      <c r="H1465">
        <v>0</v>
      </c>
      <c r="I1465"/>
      <c r="J1465"/>
      <c r="K1465"/>
      <c r="L1465"/>
      <c r="M1465"/>
      <c r="N1465"/>
      <c r="O1465">
        <v>3</v>
      </c>
      <c r="P1465">
        <v>2</v>
      </c>
      <c r="Q1465">
        <v>1</v>
      </c>
    </row>
    <row r="1466" spans="1:17" ht="15.95" customHeight="1" x14ac:dyDescent="0.2">
      <c r="A1466" t="s">
        <v>1554</v>
      </c>
      <c r="B1466" t="s">
        <v>441</v>
      </c>
      <c r="C1466" t="s">
        <v>349</v>
      </c>
      <c r="D1466">
        <v>0</v>
      </c>
      <c r="E1466">
        <v>1</v>
      </c>
      <c r="F1466">
        <v>1</v>
      </c>
      <c r="G1466">
        <v>1</v>
      </c>
      <c r="H1466">
        <v>0</v>
      </c>
      <c r="I1466"/>
      <c r="J1466"/>
      <c r="K1466"/>
      <c r="L1466"/>
      <c r="M1466"/>
      <c r="N1466"/>
      <c r="O1466">
        <v>2</v>
      </c>
      <c r="P1466">
        <v>2</v>
      </c>
      <c r="Q1466">
        <v>5</v>
      </c>
    </row>
    <row r="1467" spans="1:17" ht="15.95" customHeight="1" x14ac:dyDescent="0.2">
      <c r="A1467" t="s">
        <v>1817</v>
      </c>
      <c r="B1467" t="s">
        <v>633</v>
      </c>
      <c r="C1467" t="s">
        <v>351</v>
      </c>
      <c r="D1467">
        <v>0</v>
      </c>
      <c r="E1467">
        <v>1</v>
      </c>
      <c r="F1467">
        <v>1</v>
      </c>
      <c r="G1467">
        <v>1</v>
      </c>
      <c r="H1467">
        <v>0</v>
      </c>
      <c r="I1467"/>
      <c r="J1467"/>
      <c r="K1467"/>
      <c r="L1467"/>
      <c r="M1467"/>
      <c r="N1467"/>
      <c r="O1467">
        <v>6</v>
      </c>
      <c r="P1467">
        <v>1</v>
      </c>
      <c r="Q1467">
        <v>2</v>
      </c>
    </row>
    <row r="1468" spans="1:17" ht="15.95" customHeight="1" x14ac:dyDescent="0.2">
      <c r="A1468" t="s">
        <v>1441</v>
      </c>
      <c r="B1468" t="s">
        <v>320</v>
      </c>
      <c r="C1468" t="s">
        <v>351</v>
      </c>
      <c r="D1468">
        <v>0</v>
      </c>
      <c r="E1468">
        <v>1</v>
      </c>
      <c r="F1468">
        <v>1</v>
      </c>
      <c r="G1468">
        <v>1</v>
      </c>
      <c r="H1468">
        <v>0</v>
      </c>
      <c r="I1468"/>
      <c r="J1468"/>
      <c r="K1468"/>
      <c r="L1468"/>
      <c r="M1468"/>
      <c r="N1468"/>
      <c r="O1468">
        <v>1</v>
      </c>
      <c r="P1468">
        <v>2</v>
      </c>
      <c r="Q1468">
        <v>3</v>
      </c>
    </row>
    <row r="1469" spans="1:17" ht="15.95" customHeight="1" x14ac:dyDescent="0.2">
      <c r="A1469" t="s">
        <v>1824</v>
      </c>
      <c r="B1469" t="s">
        <v>398</v>
      </c>
      <c r="C1469" t="s">
        <v>345</v>
      </c>
      <c r="D1469">
        <v>0</v>
      </c>
      <c r="E1469">
        <v>1</v>
      </c>
      <c r="F1469">
        <v>1</v>
      </c>
      <c r="G1469">
        <v>1</v>
      </c>
      <c r="H1469">
        <v>0</v>
      </c>
      <c r="I1469"/>
      <c r="J1469"/>
      <c r="K1469"/>
      <c r="L1469"/>
      <c r="M1469"/>
      <c r="N1469"/>
      <c r="O1469">
        <v>4</v>
      </c>
      <c r="P1469">
        <v>0</v>
      </c>
      <c r="Q1469">
        <v>0</v>
      </c>
    </row>
    <row r="1470" spans="1:17" ht="15.95" customHeight="1" x14ac:dyDescent="0.2">
      <c r="A1470" t="s">
        <v>781</v>
      </c>
      <c r="B1470" t="s">
        <v>682</v>
      </c>
      <c r="C1470" t="s">
        <v>378</v>
      </c>
      <c r="D1470">
        <v>0</v>
      </c>
      <c r="E1470">
        <v>1</v>
      </c>
      <c r="F1470">
        <v>1</v>
      </c>
      <c r="G1470">
        <v>1</v>
      </c>
      <c r="H1470">
        <v>0</v>
      </c>
      <c r="I1470"/>
      <c r="J1470"/>
      <c r="K1470"/>
      <c r="L1470"/>
      <c r="M1470"/>
      <c r="N1470"/>
      <c r="O1470">
        <v>4</v>
      </c>
      <c r="P1470">
        <v>1</v>
      </c>
      <c r="Q1470">
        <v>2</v>
      </c>
    </row>
    <row r="1471" spans="1:17" ht="15.95" customHeight="1" x14ac:dyDescent="0.2">
      <c r="A1471" t="s">
        <v>1823</v>
      </c>
      <c r="B1471" t="s">
        <v>173</v>
      </c>
      <c r="C1471" t="s">
        <v>378</v>
      </c>
      <c r="D1471">
        <v>0</v>
      </c>
      <c r="E1471">
        <v>1</v>
      </c>
      <c r="F1471">
        <v>1</v>
      </c>
      <c r="G1471">
        <v>1</v>
      </c>
      <c r="H1471">
        <v>0</v>
      </c>
      <c r="I1471"/>
      <c r="J1471"/>
      <c r="K1471"/>
      <c r="L1471"/>
      <c r="M1471"/>
      <c r="N1471"/>
      <c r="O1471">
        <v>4</v>
      </c>
      <c r="P1471">
        <v>0</v>
      </c>
      <c r="Q1471">
        <v>3</v>
      </c>
    </row>
    <row r="1472" spans="1:17" ht="15.95" customHeight="1" x14ac:dyDescent="0.2">
      <c r="A1472" t="s">
        <v>1550</v>
      </c>
      <c r="B1472" t="s">
        <v>74</v>
      </c>
      <c r="C1472" t="s">
        <v>343</v>
      </c>
      <c r="D1472">
        <v>0</v>
      </c>
      <c r="E1472">
        <v>1</v>
      </c>
      <c r="F1472">
        <v>1</v>
      </c>
      <c r="G1472">
        <v>1</v>
      </c>
      <c r="H1472">
        <v>0</v>
      </c>
      <c r="I1472"/>
      <c r="J1472"/>
      <c r="K1472"/>
      <c r="L1472"/>
      <c r="M1472"/>
      <c r="N1472"/>
      <c r="O1472">
        <v>1</v>
      </c>
      <c r="P1472">
        <v>3</v>
      </c>
      <c r="Q1472">
        <v>31</v>
      </c>
    </row>
    <row r="1473" spans="1:17" ht="15.95" customHeight="1" x14ac:dyDescent="0.2">
      <c r="A1473" t="s">
        <v>1754</v>
      </c>
      <c r="B1473" t="s">
        <v>74</v>
      </c>
      <c r="C1473" t="s">
        <v>343</v>
      </c>
      <c r="D1473">
        <v>0</v>
      </c>
      <c r="E1473">
        <v>3</v>
      </c>
      <c r="F1473">
        <v>1</v>
      </c>
      <c r="G1473">
        <v>1</v>
      </c>
      <c r="H1473">
        <v>0</v>
      </c>
      <c r="I1473"/>
      <c r="J1473"/>
      <c r="K1473"/>
      <c r="L1473"/>
      <c r="M1473"/>
      <c r="N1473"/>
      <c r="O1473">
        <v>10</v>
      </c>
      <c r="P1473">
        <v>1</v>
      </c>
      <c r="Q1473">
        <v>2</v>
      </c>
    </row>
    <row r="1474" spans="1:17" ht="15.95" customHeight="1" x14ac:dyDescent="0.2">
      <c r="A1474" t="s">
        <v>517</v>
      </c>
      <c r="B1474" t="s">
        <v>501</v>
      </c>
      <c r="C1474" t="s">
        <v>349</v>
      </c>
      <c r="D1474">
        <v>0</v>
      </c>
      <c r="E1474">
        <v>1</v>
      </c>
      <c r="F1474">
        <v>1</v>
      </c>
      <c r="G1474">
        <v>1</v>
      </c>
      <c r="H1474">
        <v>0</v>
      </c>
      <c r="I1474"/>
      <c r="J1474"/>
      <c r="K1474"/>
      <c r="L1474"/>
      <c r="M1474"/>
      <c r="N1474"/>
      <c r="O1474">
        <v>1</v>
      </c>
      <c r="P1474">
        <v>2</v>
      </c>
      <c r="Q1474">
        <v>2</v>
      </c>
    </row>
    <row r="1475" spans="1:17" ht="15.95" customHeight="1" x14ac:dyDescent="0.2">
      <c r="A1475" t="s">
        <v>626</v>
      </c>
      <c r="B1475" t="s">
        <v>158</v>
      </c>
      <c r="C1475" t="s">
        <v>363</v>
      </c>
      <c r="D1475">
        <v>0</v>
      </c>
      <c r="E1475">
        <v>2</v>
      </c>
      <c r="F1475">
        <v>1</v>
      </c>
      <c r="G1475">
        <v>1</v>
      </c>
      <c r="H1475">
        <v>0</v>
      </c>
      <c r="I1475"/>
      <c r="J1475"/>
      <c r="K1475"/>
      <c r="L1475"/>
      <c r="M1475"/>
      <c r="N1475"/>
      <c r="O1475">
        <v>27</v>
      </c>
      <c r="P1475">
        <v>14</v>
      </c>
      <c r="Q1475">
        <v>2</v>
      </c>
    </row>
    <row r="1476" spans="1:17" ht="15.95" customHeight="1" x14ac:dyDescent="0.2">
      <c r="A1476" t="s">
        <v>1487</v>
      </c>
      <c r="B1476" t="s">
        <v>501</v>
      </c>
      <c r="C1476" t="s">
        <v>349</v>
      </c>
      <c r="D1476">
        <v>0</v>
      </c>
      <c r="E1476">
        <v>1</v>
      </c>
      <c r="F1476">
        <v>1</v>
      </c>
      <c r="G1476">
        <v>1</v>
      </c>
      <c r="H1476">
        <v>0</v>
      </c>
      <c r="I1476"/>
      <c r="J1476"/>
      <c r="K1476"/>
      <c r="L1476"/>
      <c r="M1476"/>
      <c r="N1476"/>
      <c r="O1476">
        <v>2</v>
      </c>
      <c r="P1476">
        <v>0</v>
      </c>
      <c r="Q1476">
        <v>1</v>
      </c>
    </row>
    <row r="1477" spans="1:17" ht="15.95" customHeight="1" x14ac:dyDescent="0.2">
      <c r="A1477" t="s">
        <v>1175</v>
      </c>
      <c r="B1477" t="s">
        <v>431</v>
      </c>
      <c r="C1477" t="s">
        <v>349</v>
      </c>
      <c r="D1477">
        <v>0</v>
      </c>
      <c r="E1477">
        <v>2</v>
      </c>
      <c r="F1477">
        <v>1</v>
      </c>
      <c r="G1477">
        <v>1</v>
      </c>
      <c r="H1477">
        <v>0</v>
      </c>
      <c r="I1477"/>
      <c r="J1477">
        <v>1</v>
      </c>
      <c r="K1477"/>
      <c r="L1477"/>
      <c r="M1477"/>
      <c r="N1477"/>
      <c r="O1477">
        <v>3</v>
      </c>
      <c r="P1477">
        <v>2</v>
      </c>
      <c r="Q1477">
        <v>4</v>
      </c>
    </row>
    <row r="1478" spans="1:17" ht="15.95" customHeight="1" x14ac:dyDescent="0.2">
      <c r="A1478" t="s">
        <v>915</v>
      </c>
      <c r="B1478" t="s">
        <v>314</v>
      </c>
      <c r="C1478" t="s">
        <v>360</v>
      </c>
      <c r="D1478">
        <v>0</v>
      </c>
      <c r="E1478">
        <v>3</v>
      </c>
      <c r="F1478">
        <v>1</v>
      </c>
      <c r="G1478">
        <v>1</v>
      </c>
      <c r="H1478">
        <v>0</v>
      </c>
      <c r="I1478"/>
      <c r="J1478">
        <v>1</v>
      </c>
      <c r="K1478"/>
      <c r="L1478"/>
      <c r="M1478"/>
      <c r="N1478"/>
      <c r="O1478">
        <v>7</v>
      </c>
      <c r="P1478">
        <v>1</v>
      </c>
      <c r="Q1478">
        <v>3</v>
      </c>
    </row>
    <row r="1479" spans="1:17" ht="15.95" customHeight="1" x14ac:dyDescent="0.2">
      <c r="A1479" t="s">
        <v>1522</v>
      </c>
      <c r="B1479" t="s">
        <v>498</v>
      </c>
      <c r="C1479" t="s">
        <v>338</v>
      </c>
      <c r="D1479">
        <v>0</v>
      </c>
      <c r="E1479">
        <v>1</v>
      </c>
      <c r="F1479">
        <v>1</v>
      </c>
      <c r="G1479">
        <v>1</v>
      </c>
      <c r="H1479">
        <v>0</v>
      </c>
      <c r="I1479"/>
      <c r="J1479"/>
      <c r="K1479">
        <v>1</v>
      </c>
      <c r="L1479"/>
      <c r="M1479"/>
      <c r="N1479"/>
      <c r="O1479">
        <v>2</v>
      </c>
      <c r="P1479">
        <v>0</v>
      </c>
      <c r="Q1479">
        <v>1</v>
      </c>
    </row>
    <row r="1480" spans="1:17" ht="15.95" customHeight="1" x14ac:dyDescent="0.2">
      <c r="A1480" t="s">
        <v>1586</v>
      </c>
      <c r="B1480" t="s">
        <v>74</v>
      </c>
      <c r="C1480" t="s">
        <v>343</v>
      </c>
      <c r="D1480">
        <v>0</v>
      </c>
      <c r="E1480">
        <v>1</v>
      </c>
      <c r="F1480">
        <v>1</v>
      </c>
      <c r="G1480">
        <v>1</v>
      </c>
      <c r="H1480">
        <v>0</v>
      </c>
      <c r="I1480"/>
      <c r="J1480"/>
      <c r="K1480">
        <v>1</v>
      </c>
      <c r="L1480"/>
      <c r="M1480"/>
      <c r="N1480"/>
      <c r="O1480">
        <v>6</v>
      </c>
      <c r="P1480">
        <v>9</v>
      </c>
      <c r="Q1480">
        <v>2</v>
      </c>
    </row>
    <row r="1481" spans="1:17" ht="15.95" customHeight="1" x14ac:dyDescent="0.2">
      <c r="A1481" t="s">
        <v>1521</v>
      </c>
      <c r="B1481" t="s">
        <v>177</v>
      </c>
      <c r="C1481" t="s">
        <v>345</v>
      </c>
      <c r="D1481">
        <v>0</v>
      </c>
      <c r="E1481">
        <v>1</v>
      </c>
      <c r="F1481">
        <v>1</v>
      </c>
      <c r="G1481">
        <v>1</v>
      </c>
      <c r="H1481">
        <v>0</v>
      </c>
      <c r="I1481"/>
      <c r="J1481"/>
      <c r="K1481"/>
      <c r="L1481">
        <v>1</v>
      </c>
      <c r="M1481"/>
      <c r="N1481"/>
      <c r="O1481">
        <v>2</v>
      </c>
      <c r="P1481">
        <v>9</v>
      </c>
      <c r="Q1481">
        <v>27</v>
      </c>
    </row>
    <row r="1482" spans="1:17" ht="15.95" customHeight="1" x14ac:dyDescent="0.2">
      <c r="A1482" t="s">
        <v>1866</v>
      </c>
      <c r="B1482" t="s">
        <v>558</v>
      </c>
      <c r="C1482" t="s">
        <v>361</v>
      </c>
      <c r="D1482">
        <v>0</v>
      </c>
      <c r="E1482">
        <v>1</v>
      </c>
      <c r="F1482">
        <v>1</v>
      </c>
      <c r="G1482">
        <v>1</v>
      </c>
      <c r="H1482">
        <v>0</v>
      </c>
      <c r="I1482"/>
      <c r="J1482">
        <v>1</v>
      </c>
      <c r="K1482"/>
      <c r="L1482">
        <v>1</v>
      </c>
      <c r="M1482"/>
      <c r="N1482"/>
      <c r="O1482">
        <v>7</v>
      </c>
      <c r="P1482">
        <v>1</v>
      </c>
      <c r="Q1482">
        <v>6</v>
      </c>
    </row>
    <row r="1483" spans="1:17" ht="15.95" customHeight="1" x14ac:dyDescent="0.2">
      <c r="A1483" t="s">
        <v>1889</v>
      </c>
      <c r="B1483" t="s">
        <v>310</v>
      </c>
      <c r="C1483" t="s">
        <v>346</v>
      </c>
      <c r="D1483">
        <v>3</v>
      </c>
      <c r="E1483">
        <v>0</v>
      </c>
      <c r="F1483">
        <v>1</v>
      </c>
      <c r="G1483">
        <v>1</v>
      </c>
      <c r="H1483">
        <v>0</v>
      </c>
      <c r="I1483"/>
      <c r="J1483"/>
      <c r="K1483"/>
      <c r="L1483"/>
      <c r="M1483"/>
      <c r="N1483">
        <v>1</v>
      </c>
      <c r="O1483"/>
      <c r="P1483">
        <v>0</v>
      </c>
      <c r="Q1483">
        <v>1</v>
      </c>
    </row>
    <row r="1484" spans="1:17" ht="15.95" customHeight="1" x14ac:dyDescent="0.2">
      <c r="A1484" t="s">
        <v>2298</v>
      </c>
      <c r="B1484" t="s">
        <v>174</v>
      </c>
      <c r="C1484" t="s">
        <v>355</v>
      </c>
      <c r="D1484">
        <v>1</v>
      </c>
      <c r="E1484">
        <v>0</v>
      </c>
      <c r="F1484">
        <v>1</v>
      </c>
      <c r="G1484">
        <v>1</v>
      </c>
      <c r="H1484">
        <v>0</v>
      </c>
      <c r="I1484"/>
      <c r="J1484"/>
      <c r="K1484"/>
      <c r="L1484"/>
      <c r="M1484"/>
      <c r="N1484">
        <v>4</v>
      </c>
      <c r="O1484"/>
      <c r="P1484">
        <v>2</v>
      </c>
      <c r="Q1484">
        <v>1</v>
      </c>
    </row>
    <row r="1485" spans="1:17" ht="15.95" customHeight="1" x14ac:dyDescent="0.2">
      <c r="A1485" t="s">
        <v>2338</v>
      </c>
      <c r="B1485" t="s">
        <v>456</v>
      </c>
      <c r="C1485" t="s">
        <v>346</v>
      </c>
      <c r="D1485">
        <v>1</v>
      </c>
      <c r="E1485">
        <v>0</v>
      </c>
      <c r="F1485">
        <v>1</v>
      </c>
      <c r="G1485">
        <v>1</v>
      </c>
      <c r="H1485">
        <v>0</v>
      </c>
      <c r="I1485"/>
      <c r="J1485"/>
      <c r="K1485"/>
      <c r="L1485"/>
      <c r="M1485"/>
      <c r="N1485">
        <v>1</v>
      </c>
      <c r="O1485"/>
      <c r="P1485">
        <v>1</v>
      </c>
      <c r="Q1485">
        <v>1</v>
      </c>
    </row>
    <row r="1486" spans="1:17" ht="15.95" customHeight="1" x14ac:dyDescent="0.2">
      <c r="A1486" t="s">
        <v>1867</v>
      </c>
      <c r="B1486" t="s">
        <v>496</v>
      </c>
      <c r="C1486" t="s">
        <v>343</v>
      </c>
      <c r="D1486">
        <v>6</v>
      </c>
      <c r="E1486">
        <v>0</v>
      </c>
      <c r="F1486">
        <v>1</v>
      </c>
      <c r="G1486">
        <v>1</v>
      </c>
      <c r="H1486">
        <v>0</v>
      </c>
      <c r="I1486"/>
      <c r="J1486"/>
      <c r="K1486"/>
      <c r="L1486"/>
      <c r="M1486"/>
      <c r="N1486">
        <v>3</v>
      </c>
      <c r="O1486"/>
      <c r="P1486">
        <v>1</v>
      </c>
      <c r="Q1486">
        <v>2</v>
      </c>
    </row>
    <row r="1487" spans="1:17" ht="15.95" customHeight="1" x14ac:dyDescent="0.2">
      <c r="A1487" t="s">
        <v>2250</v>
      </c>
      <c r="B1487" t="s">
        <v>312</v>
      </c>
      <c r="C1487" t="s">
        <v>351</v>
      </c>
      <c r="D1487">
        <v>1</v>
      </c>
      <c r="E1487">
        <v>0</v>
      </c>
      <c r="F1487">
        <v>1</v>
      </c>
      <c r="G1487">
        <v>1</v>
      </c>
      <c r="H1487">
        <v>0</v>
      </c>
      <c r="I1487"/>
      <c r="J1487"/>
      <c r="K1487"/>
      <c r="L1487"/>
      <c r="M1487"/>
      <c r="N1487">
        <v>2</v>
      </c>
      <c r="O1487"/>
      <c r="P1487">
        <v>1</v>
      </c>
      <c r="Q1487">
        <v>1</v>
      </c>
    </row>
    <row r="1488" spans="1:17" ht="15.95" customHeight="1" x14ac:dyDescent="0.2">
      <c r="A1488" t="s">
        <v>2252</v>
      </c>
      <c r="B1488" t="s">
        <v>158</v>
      </c>
      <c r="C1488" t="s">
        <v>363</v>
      </c>
      <c r="D1488">
        <v>1</v>
      </c>
      <c r="E1488">
        <v>0</v>
      </c>
      <c r="F1488">
        <v>1</v>
      </c>
      <c r="G1488">
        <v>1</v>
      </c>
      <c r="H1488">
        <v>0</v>
      </c>
      <c r="I1488"/>
      <c r="J1488"/>
      <c r="K1488"/>
      <c r="L1488"/>
      <c r="M1488"/>
      <c r="N1488">
        <v>6</v>
      </c>
      <c r="O1488"/>
      <c r="P1488">
        <v>1</v>
      </c>
      <c r="Q1488">
        <v>0</v>
      </c>
    </row>
    <row r="1489" spans="1:17" ht="15.95" customHeight="1" x14ac:dyDescent="0.2">
      <c r="A1489" t="s">
        <v>1992</v>
      </c>
      <c r="B1489" t="s">
        <v>431</v>
      </c>
      <c r="C1489" t="s">
        <v>349</v>
      </c>
      <c r="D1489">
        <v>2</v>
      </c>
      <c r="E1489">
        <v>0</v>
      </c>
      <c r="F1489">
        <v>1</v>
      </c>
      <c r="G1489">
        <v>1</v>
      </c>
      <c r="H1489">
        <v>0</v>
      </c>
      <c r="I1489"/>
      <c r="J1489"/>
      <c r="K1489"/>
      <c r="L1489"/>
      <c r="M1489"/>
      <c r="N1489">
        <v>2</v>
      </c>
      <c r="O1489"/>
      <c r="P1489">
        <v>2</v>
      </c>
      <c r="Q1489">
        <v>1</v>
      </c>
    </row>
    <row r="1490" spans="1:17" ht="15.95" customHeight="1" x14ac:dyDescent="0.2">
      <c r="A1490" t="s">
        <v>1922</v>
      </c>
      <c r="B1490" t="s">
        <v>419</v>
      </c>
      <c r="C1490" t="s">
        <v>336</v>
      </c>
      <c r="D1490">
        <v>2</v>
      </c>
      <c r="E1490">
        <v>0</v>
      </c>
      <c r="F1490">
        <v>1</v>
      </c>
      <c r="G1490">
        <v>1</v>
      </c>
      <c r="H1490">
        <v>0</v>
      </c>
      <c r="I1490"/>
      <c r="J1490"/>
      <c r="K1490"/>
      <c r="L1490"/>
      <c r="M1490"/>
      <c r="N1490">
        <v>2</v>
      </c>
      <c r="O1490"/>
      <c r="P1490">
        <v>9</v>
      </c>
      <c r="Q1490">
        <v>1</v>
      </c>
    </row>
    <row r="1491" spans="1:17" ht="15.95" customHeight="1" x14ac:dyDescent="0.2">
      <c r="A1491" t="s">
        <v>1570</v>
      </c>
      <c r="B1491" t="s">
        <v>301</v>
      </c>
      <c r="C1491" t="s">
        <v>338</v>
      </c>
      <c r="D1491">
        <v>1</v>
      </c>
      <c r="E1491">
        <v>0</v>
      </c>
      <c r="F1491">
        <v>1</v>
      </c>
      <c r="G1491">
        <v>1</v>
      </c>
      <c r="H1491">
        <v>0</v>
      </c>
      <c r="I1491"/>
      <c r="J1491"/>
      <c r="K1491"/>
      <c r="L1491"/>
      <c r="M1491"/>
      <c r="N1491">
        <v>1</v>
      </c>
      <c r="O1491"/>
      <c r="P1491">
        <v>0</v>
      </c>
      <c r="Q1491">
        <v>1</v>
      </c>
    </row>
    <row r="1492" spans="1:17" ht="15.95" customHeight="1" x14ac:dyDescent="0.2">
      <c r="A1492" t="s">
        <v>2282</v>
      </c>
      <c r="B1492" t="s">
        <v>555</v>
      </c>
      <c r="C1492" t="s">
        <v>363</v>
      </c>
      <c r="D1492">
        <v>1</v>
      </c>
      <c r="E1492">
        <v>0</v>
      </c>
      <c r="F1492">
        <v>1</v>
      </c>
      <c r="G1492">
        <v>1</v>
      </c>
      <c r="H1492">
        <v>0</v>
      </c>
      <c r="I1492"/>
      <c r="J1492"/>
      <c r="K1492"/>
      <c r="L1492"/>
      <c r="M1492"/>
      <c r="N1492">
        <v>0</v>
      </c>
      <c r="O1492"/>
      <c r="P1492">
        <v>0</v>
      </c>
      <c r="Q1492">
        <v>4</v>
      </c>
    </row>
    <row r="1493" spans="1:17" ht="15.95" customHeight="1" x14ac:dyDescent="0.2">
      <c r="A1493" t="s">
        <v>1918</v>
      </c>
      <c r="B1493" t="s">
        <v>558</v>
      </c>
      <c r="C1493" t="s">
        <v>361</v>
      </c>
      <c r="D1493">
        <v>2</v>
      </c>
      <c r="E1493">
        <v>0</v>
      </c>
      <c r="F1493">
        <v>1</v>
      </c>
      <c r="G1493">
        <v>1</v>
      </c>
      <c r="H1493">
        <v>0</v>
      </c>
      <c r="I1493"/>
      <c r="J1493"/>
      <c r="K1493"/>
      <c r="L1493"/>
      <c r="M1493"/>
      <c r="N1493">
        <v>5</v>
      </c>
      <c r="O1493"/>
      <c r="P1493">
        <v>1</v>
      </c>
      <c r="Q1493">
        <v>1</v>
      </c>
    </row>
    <row r="1494" spans="1:17" ht="15.95" customHeight="1" x14ac:dyDescent="0.2">
      <c r="A1494" t="s">
        <v>2110</v>
      </c>
      <c r="B1494" t="s">
        <v>312</v>
      </c>
      <c r="C1494" t="s">
        <v>351</v>
      </c>
      <c r="D1494">
        <v>1</v>
      </c>
      <c r="E1494">
        <v>0</v>
      </c>
      <c r="F1494">
        <v>1</v>
      </c>
      <c r="G1494">
        <v>1</v>
      </c>
      <c r="H1494">
        <v>0</v>
      </c>
      <c r="I1494"/>
      <c r="J1494"/>
      <c r="K1494"/>
      <c r="L1494"/>
      <c r="M1494"/>
      <c r="N1494">
        <v>1</v>
      </c>
      <c r="O1494"/>
      <c r="P1494">
        <v>1</v>
      </c>
      <c r="Q1494">
        <v>0</v>
      </c>
    </row>
    <row r="1495" spans="1:17" ht="15.95" customHeight="1" x14ac:dyDescent="0.2">
      <c r="A1495" t="s">
        <v>2054</v>
      </c>
      <c r="B1495" t="s">
        <v>173</v>
      </c>
      <c r="C1495" t="s">
        <v>378</v>
      </c>
      <c r="D1495">
        <v>1</v>
      </c>
      <c r="E1495">
        <v>0</v>
      </c>
      <c r="F1495">
        <v>1</v>
      </c>
      <c r="G1495">
        <v>1</v>
      </c>
      <c r="H1495">
        <v>0</v>
      </c>
      <c r="I1495"/>
      <c r="J1495"/>
      <c r="K1495"/>
      <c r="L1495"/>
      <c r="M1495"/>
      <c r="N1495">
        <v>1</v>
      </c>
      <c r="O1495"/>
      <c r="P1495">
        <v>1</v>
      </c>
      <c r="Q1495">
        <v>2</v>
      </c>
    </row>
    <row r="1496" spans="1:17" ht="15.95" customHeight="1" x14ac:dyDescent="0.2">
      <c r="A1496" t="s">
        <v>1903</v>
      </c>
      <c r="B1496" t="s">
        <v>310</v>
      </c>
      <c r="C1496" t="s">
        <v>346</v>
      </c>
      <c r="D1496">
        <v>3</v>
      </c>
      <c r="E1496">
        <v>0</v>
      </c>
      <c r="F1496">
        <v>1</v>
      </c>
      <c r="G1496">
        <v>1</v>
      </c>
      <c r="H1496">
        <v>0</v>
      </c>
      <c r="I1496"/>
      <c r="J1496"/>
      <c r="K1496"/>
      <c r="L1496"/>
      <c r="M1496"/>
      <c r="N1496">
        <v>2</v>
      </c>
      <c r="O1496"/>
      <c r="P1496">
        <v>1</v>
      </c>
      <c r="Q1496">
        <v>3</v>
      </c>
    </row>
    <row r="1497" spans="1:17" ht="15.95" customHeight="1" x14ac:dyDescent="0.2">
      <c r="A1497" t="s">
        <v>2232</v>
      </c>
      <c r="B1497" t="s">
        <v>558</v>
      </c>
      <c r="C1497" t="s">
        <v>361</v>
      </c>
      <c r="D1497">
        <v>1</v>
      </c>
      <c r="E1497">
        <v>0</v>
      </c>
      <c r="F1497">
        <v>1</v>
      </c>
      <c r="G1497">
        <v>1</v>
      </c>
      <c r="H1497">
        <v>0</v>
      </c>
      <c r="I1497"/>
      <c r="J1497"/>
      <c r="K1497"/>
      <c r="L1497"/>
      <c r="M1497"/>
      <c r="N1497">
        <v>4</v>
      </c>
      <c r="O1497"/>
      <c r="P1497">
        <v>112</v>
      </c>
      <c r="Q1497">
        <v>3</v>
      </c>
    </row>
    <row r="1498" spans="1:17" ht="15.95" customHeight="1" x14ac:dyDescent="0.2">
      <c r="A1498" t="s">
        <v>2228</v>
      </c>
      <c r="B1498" t="s">
        <v>258</v>
      </c>
      <c r="C1498" t="s">
        <v>345</v>
      </c>
      <c r="D1498">
        <v>1</v>
      </c>
      <c r="E1498">
        <v>0</v>
      </c>
      <c r="F1498">
        <v>1</v>
      </c>
      <c r="G1498">
        <v>1</v>
      </c>
      <c r="H1498">
        <v>0</v>
      </c>
      <c r="I1498"/>
      <c r="J1498"/>
      <c r="K1498"/>
      <c r="L1498"/>
      <c r="M1498"/>
      <c r="N1498">
        <v>1</v>
      </c>
      <c r="O1498"/>
      <c r="P1498">
        <v>1</v>
      </c>
      <c r="Q1498">
        <v>6</v>
      </c>
    </row>
    <row r="1499" spans="1:17" ht="15.95" customHeight="1" x14ac:dyDescent="0.2">
      <c r="A1499" t="s">
        <v>2190</v>
      </c>
      <c r="B1499" t="s">
        <v>314</v>
      </c>
      <c r="C1499" t="s">
        <v>360</v>
      </c>
      <c r="D1499">
        <v>1</v>
      </c>
      <c r="E1499">
        <v>0</v>
      </c>
      <c r="F1499">
        <v>1</v>
      </c>
      <c r="G1499">
        <v>1</v>
      </c>
      <c r="H1499">
        <v>0</v>
      </c>
      <c r="I1499"/>
      <c r="J1499"/>
      <c r="K1499"/>
      <c r="L1499"/>
      <c r="M1499"/>
      <c r="N1499">
        <v>2</v>
      </c>
      <c r="O1499"/>
      <c r="P1499">
        <v>8</v>
      </c>
      <c r="Q1499">
        <v>3</v>
      </c>
    </row>
    <row r="1500" spans="1:17" ht="15.95" customHeight="1" x14ac:dyDescent="0.2">
      <c r="A1500" t="s">
        <v>2346</v>
      </c>
      <c r="B1500" t="s">
        <v>261</v>
      </c>
      <c r="C1500" t="s">
        <v>360</v>
      </c>
      <c r="D1500">
        <v>1</v>
      </c>
      <c r="E1500">
        <v>0</v>
      </c>
      <c r="F1500">
        <v>1</v>
      </c>
      <c r="G1500">
        <v>1</v>
      </c>
      <c r="H1500">
        <v>0</v>
      </c>
      <c r="I1500"/>
      <c r="J1500"/>
      <c r="K1500"/>
      <c r="L1500"/>
      <c r="M1500"/>
      <c r="N1500">
        <v>1</v>
      </c>
      <c r="O1500"/>
      <c r="P1500">
        <v>3</v>
      </c>
      <c r="Q1500">
        <v>1</v>
      </c>
    </row>
    <row r="1501" spans="1:17" ht="15.95" customHeight="1" x14ac:dyDescent="0.2">
      <c r="A1501" t="s">
        <v>2062</v>
      </c>
      <c r="B1501" t="s">
        <v>174</v>
      </c>
      <c r="C1501" t="s">
        <v>355</v>
      </c>
      <c r="D1501">
        <v>1</v>
      </c>
      <c r="E1501">
        <v>0</v>
      </c>
      <c r="F1501">
        <v>1</v>
      </c>
      <c r="G1501">
        <v>1</v>
      </c>
      <c r="H1501">
        <v>0</v>
      </c>
      <c r="I1501"/>
      <c r="J1501"/>
      <c r="K1501"/>
      <c r="L1501"/>
      <c r="M1501"/>
      <c r="N1501">
        <v>1</v>
      </c>
      <c r="O1501"/>
      <c r="P1501">
        <v>2</v>
      </c>
      <c r="Q1501">
        <v>1</v>
      </c>
    </row>
    <row r="1502" spans="1:17" ht="15.95" customHeight="1" x14ac:dyDescent="0.2">
      <c r="A1502" t="s">
        <v>2212</v>
      </c>
      <c r="B1502" t="s">
        <v>311</v>
      </c>
      <c r="C1502" t="s">
        <v>387</v>
      </c>
      <c r="D1502">
        <v>1</v>
      </c>
      <c r="E1502">
        <v>0</v>
      </c>
      <c r="F1502">
        <v>1</v>
      </c>
      <c r="G1502">
        <v>1</v>
      </c>
      <c r="H1502">
        <v>0</v>
      </c>
      <c r="I1502"/>
      <c r="J1502"/>
      <c r="K1502"/>
      <c r="L1502"/>
      <c r="M1502"/>
      <c r="N1502">
        <v>1</v>
      </c>
      <c r="O1502"/>
      <c r="P1502">
        <v>3</v>
      </c>
      <c r="Q1502">
        <v>2</v>
      </c>
    </row>
    <row r="1503" spans="1:17" ht="15.95" customHeight="1" x14ac:dyDescent="0.2">
      <c r="A1503" t="s">
        <v>2096</v>
      </c>
      <c r="B1503" t="s">
        <v>310</v>
      </c>
      <c r="C1503" t="s">
        <v>346</v>
      </c>
      <c r="D1503">
        <v>1</v>
      </c>
      <c r="E1503">
        <v>0</v>
      </c>
      <c r="F1503">
        <v>1</v>
      </c>
      <c r="G1503">
        <v>1</v>
      </c>
      <c r="H1503">
        <v>0</v>
      </c>
      <c r="I1503"/>
      <c r="J1503"/>
      <c r="K1503"/>
      <c r="L1503"/>
      <c r="M1503"/>
      <c r="N1503">
        <v>6</v>
      </c>
      <c r="O1503"/>
      <c r="P1503">
        <v>27</v>
      </c>
      <c r="Q1503">
        <v>1</v>
      </c>
    </row>
    <row r="1504" spans="1:17" ht="15.95" customHeight="1" x14ac:dyDescent="0.2">
      <c r="A1504" t="s">
        <v>1929</v>
      </c>
      <c r="B1504" t="s">
        <v>555</v>
      </c>
      <c r="C1504" t="s">
        <v>363</v>
      </c>
      <c r="D1504">
        <v>2</v>
      </c>
      <c r="E1504">
        <v>0</v>
      </c>
      <c r="F1504">
        <v>1</v>
      </c>
      <c r="G1504">
        <v>1</v>
      </c>
      <c r="H1504">
        <v>0</v>
      </c>
      <c r="I1504"/>
      <c r="J1504"/>
      <c r="K1504"/>
      <c r="L1504"/>
      <c r="M1504"/>
      <c r="N1504">
        <v>4</v>
      </c>
      <c r="O1504"/>
      <c r="P1504">
        <v>0</v>
      </c>
      <c r="Q1504">
        <v>0</v>
      </c>
    </row>
    <row r="1505" spans="1:17" ht="15.95" customHeight="1" x14ac:dyDescent="0.2">
      <c r="A1505" t="s">
        <v>1971</v>
      </c>
      <c r="B1505" t="s">
        <v>636</v>
      </c>
      <c r="C1505" t="s">
        <v>351</v>
      </c>
      <c r="D1505">
        <v>2</v>
      </c>
      <c r="E1505">
        <v>0</v>
      </c>
      <c r="F1505">
        <v>1</v>
      </c>
      <c r="G1505">
        <v>1</v>
      </c>
      <c r="H1505">
        <v>0</v>
      </c>
      <c r="I1505"/>
      <c r="J1505"/>
      <c r="K1505"/>
      <c r="L1505"/>
      <c r="M1505"/>
      <c r="N1505">
        <v>3</v>
      </c>
      <c r="O1505"/>
      <c r="P1505">
        <v>0</v>
      </c>
      <c r="Q1505">
        <v>3</v>
      </c>
    </row>
    <row r="1506" spans="1:17" ht="15.95" customHeight="1" x14ac:dyDescent="0.2">
      <c r="A1506" t="s">
        <v>1907</v>
      </c>
      <c r="B1506" t="s">
        <v>172</v>
      </c>
      <c r="C1506" t="s">
        <v>364</v>
      </c>
      <c r="D1506">
        <v>1</v>
      </c>
      <c r="E1506">
        <v>0</v>
      </c>
      <c r="F1506">
        <v>1</v>
      </c>
      <c r="G1506">
        <v>1</v>
      </c>
      <c r="H1506">
        <v>0</v>
      </c>
      <c r="I1506"/>
      <c r="J1506"/>
      <c r="K1506"/>
      <c r="L1506"/>
      <c r="M1506"/>
      <c r="N1506">
        <v>2</v>
      </c>
      <c r="O1506"/>
      <c r="P1506">
        <v>5</v>
      </c>
      <c r="Q1506">
        <v>4</v>
      </c>
    </row>
    <row r="1507" spans="1:17" ht="15.95" customHeight="1" x14ac:dyDescent="0.2">
      <c r="A1507" t="s">
        <v>2089</v>
      </c>
      <c r="B1507" t="s">
        <v>313</v>
      </c>
      <c r="C1507" t="s">
        <v>336</v>
      </c>
      <c r="D1507">
        <v>1</v>
      </c>
      <c r="E1507">
        <v>0</v>
      </c>
      <c r="F1507">
        <v>1</v>
      </c>
      <c r="G1507">
        <v>1</v>
      </c>
      <c r="H1507">
        <v>0</v>
      </c>
      <c r="I1507"/>
      <c r="J1507"/>
      <c r="K1507"/>
      <c r="L1507"/>
      <c r="M1507"/>
      <c r="N1507">
        <v>0</v>
      </c>
      <c r="O1507"/>
      <c r="P1507">
        <v>1</v>
      </c>
      <c r="Q1507">
        <v>2</v>
      </c>
    </row>
    <row r="1508" spans="1:17" ht="15.95" customHeight="1" x14ac:dyDescent="0.2">
      <c r="A1508" t="s">
        <v>1403</v>
      </c>
      <c r="B1508" t="s">
        <v>424</v>
      </c>
      <c r="C1508" t="s">
        <v>364</v>
      </c>
      <c r="D1508">
        <v>1</v>
      </c>
      <c r="E1508">
        <v>0</v>
      </c>
      <c r="F1508">
        <v>1</v>
      </c>
      <c r="G1508">
        <v>1</v>
      </c>
      <c r="H1508">
        <v>0</v>
      </c>
      <c r="I1508">
        <v>1</v>
      </c>
      <c r="J1508"/>
      <c r="K1508">
        <v>1</v>
      </c>
      <c r="L1508"/>
      <c r="M1508"/>
      <c r="N1508">
        <v>19</v>
      </c>
      <c r="O1508"/>
      <c r="P1508">
        <v>1</v>
      </c>
      <c r="Q1508">
        <v>2</v>
      </c>
    </row>
    <row r="1509" spans="1:17" ht="15.95" customHeight="1" x14ac:dyDescent="0.2">
      <c r="A1509" t="s">
        <v>2336</v>
      </c>
      <c r="B1509" t="s">
        <v>404</v>
      </c>
      <c r="C1509" t="s">
        <v>343</v>
      </c>
      <c r="D1509">
        <v>1</v>
      </c>
      <c r="E1509">
        <v>0</v>
      </c>
      <c r="F1509">
        <v>1</v>
      </c>
      <c r="G1509">
        <v>1</v>
      </c>
      <c r="H1509">
        <v>0</v>
      </c>
      <c r="I1509"/>
      <c r="J1509"/>
      <c r="K1509"/>
      <c r="L1509">
        <v>1</v>
      </c>
      <c r="M1509"/>
      <c r="N1509">
        <v>1</v>
      </c>
      <c r="O1509"/>
      <c r="P1509">
        <v>0</v>
      </c>
      <c r="Q1509">
        <v>3</v>
      </c>
    </row>
    <row r="1510" spans="1:17" ht="15.95" customHeight="1" x14ac:dyDescent="0.2">
      <c r="A1510" t="s">
        <v>1905</v>
      </c>
      <c r="B1510" t="s">
        <v>315</v>
      </c>
      <c r="C1510" t="s">
        <v>363</v>
      </c>
      <c r="D1510">
        <v>3</v>
      </c>
      <c r="E1510">
        <v>0</v>
      </c>
      <c r="F1510">
        <v>1</v>
      </c>
      <c r="G1510">
        <v>1</v>
      </c>
      <c r="H1510">
        <v>0</v>
      </c>
      <c r="I1510"/>
      <c r="J1510"/>
      <c r="K1510"/>
      <c r="L1510">
        <v>1</v>
      </c>
      <c r="M1510"/>
      <c r="N1510">
        <v>6</v>
      </c>
      <c r="O1510"/>
      <c r="P1510">
        <v>1</v>
      </c>
      <c r="Q1510">
        <v>5</v>
      </c>
    </row>
    <row r="1511" spans="1:17" ht="15.95" customHeight="1" x14ac:dyDescent="0.2">
      <c r="A1511" t="s">
        <v>1901</v>
      </c>
      <c r="B1511" t="s">
        <v>428</v>
      </c>
      <c r="C1511" t="s">
        <v>336</v>
      </c>
      <c r="D1511">
        <v>3</v>
      </c>
      <c r="E1511">
        <v>0</v>
      </c>
      <c r="F1511">
        <v>1</v>
      </c>
      <c r="G1511">
        <v>1</v>
      </c>
      <c r="H1511">
        <v>0</v>
      </c>
      <c r="I1511"/>
      <c r="J1511"/>
      <c r="K1511"/>
      <c r="L1511">
        <v>1</v>
      </c>
      <c r="M1511"/>
      <c r="N1511">
        <v>2</v>
      </c>
      <c r="O1511"/>
      <c r="P1511">
        <v>3</v>
      </c>
      <c r="Q1511">
        <v>2</v>
      </c>
    </row>
    <row r="1512" spans="1:17" ht="15.95" customHeight="1" x14ac:dyDescent="0.2">
      <c r="A1512" t="s">
        <v>2849</v>
      </c>
      <c r="B1512" t="s">
        <v>307</v>
      </c>
      <c r="C1512" t="s">
        <v>338</v>
      </c>
      <c r="D1512">
        <v>0</v>
      </c>
      <c r="E1512">
        <v>0</v>
      </c>
      <c r="F1512">
        <v>1</v>
      </c>
      <c r="G1512">
        <v>1</v>
      </c>
      <c r="H1512">
        <v>0</v>
      </c>
      <c r="I1512"/>
      <c r="J1512"/>
      <c r="K1512"/>
      <c r="L1512"/>
      <c r="M1512"/>
      <c r="N1512"/>
      <c r="O1512"/>
      <c r="P1512">
        <v>1</v>
      </c>
      <c r="Q1512">
        <v>2</v>
      </c>
    </row>
    <row r="1513" spans="1:17" ht="15.95" customHeight="1" x14ac:dyDescent="0.2">
      <c r="A1513" t="s">
        <v>2698</v>
      </c>
      <c r="B1513" t="s">
        <v>404</v>
      </c>
      <c r="C1513" t="s">
        <v>343</v>
      </c>
      <c r="D1513">
        <v>0</v>
      </c>
      <c r="E1513">
        <v>0</v>
      </c>
      <c r="F1513">
        <v>1</v>
      </c>
      <c r="G1513">
        <v>1</v>
      </c>
      <c r="H1513">
        <v>0</v>
      </c>
      <c r="I1513"/>
      <c r="J1513"/>
      <c r="K1513"/>
      <c r="L1513"/>
      <c r="M1513"/>
      <c r="N1513"/>
      <c r="O1513"/>
      <c r="P1513">
        <v>5</v>
      </c>
      <c r="Q1513">
        <v>2</v>
      </c>
    </row>
    <row r="1514" spans="1:17" ht="15.95" customHeight="1" x14ac:dyDescent="0.2">
      <c r="A1514" t="s">
        <v>2851</v>
      </c>
      <c r="B1514" t="s">
        <v>174</v>
      </c>
      <c r="C1514" t="s">
        <v>355</v>
      </c>
      <c r="D1514">
        <v>0</v>
      </c>
      <c r="E1514">
        <v>0</v>
      </c>
      <c r="F1514">
        <v>1</v>
      </c>
      <c r="G1514">
        <v>1</v>
      </c>
      <c r="H1514">
        <v>0</v>
      </c>
      <c r="I1514"/>
      <c r="J1514"/>
      <c r="K1514"/>
      <c r="L1514"/>
      <c r="M1514"/>
      <c r="N1514"/>
      <c r="O1514"/>
      <c r="P1514">
        <v>1</v>
      </c>
      <c r="Q1514">
        <v>0</v>
      </c>
    </row>
    <row r="1515" spans="1:17" ht="15.95" customHeight="1" x14ac:dyDescent="0.2">
      <c r="A1515" t="s">
        <v>2223</v>
      </c>
      <c r="B1515" t="s">
        <v>311</v>
      </c>
      <c r="C1515" t="s">
        <v>387</v>
      </c>
      <c r="D1515">
        <v>0</v>
      </c>
      <c r="E1515">
        <v>0</v>
      </c>
      <c r="F1515">
        <v>1</v>
      </c>
      <c r="G1515">
        <v>1</v>
      </c>
      <c r="H1515">
        <v>0</v>
      </c>
      <c r="I1515"/>
      <c r="J1515"/>
      <c r="K1515"/>
      <c r="L1515"/>
      <c r="M1515"/>
      <c r="N1515"/>
      <c r="O1515"/>
      <c r="P1515">
        <v>1</v>
      </c>
      <c r="Q1515">
        <v>1</v>
      </c>
    </row>
    <row r="1516" spans="1:17" ht="15.95" customHeight="1" x14ac:dyDescent="0.2">
      <c r="A1516" t="s">
        <v>2533</v>
      </c>
      <c r="B1516" t="s">
        <v>301</v>
      </c>
      <c r="C1516" t="s">
        <v>338</v>
      </c>
      <c r="D1516">
        <v>0</v>
      </c>
      <c r="E1516">
        <v>0</v>
      </c>
      <c r="F1516">
        <v>1</v>
      </c>
      <c r="G1516">
        <v>1</v>
      </c>
      <c r="H1516">
        <v>0</v>
      </c>
      <c r="I1516"/>
      <c r="J1516"/>
      <c r="K1516"/>
      <c r="L1516"/>
      <c r="M1516"/>
      <c r="N1516"/>
      <c r="O1516"/>
      <c r="P1516">
        <v>1</v>
      </c>
      <c r="Q1516">
        <v>0</v>
      </c>
    </row>
    <row r="1517" spans="1:17" ht="15.95" customHeight="1" x14ac:dyDescent="0.2">
      <c r="A1517" t="s">
        <v>2516</v>
      </c>
      <c r="B1517" t="s">
        <v>179</v>
      </c>
      <c r="C1517" t="s">
        <v>372</v>
      </c>
      <c r="D1517">
        <v>0</v>
      </c>
      <c r="E1517">
        <v>0</v>
      </c>
      <c r="F1517">
        <v>1</v>
      </c>
      <c r="G1517">
        <v>1</v>
      </c>
      <c r="H1517">
        <v>0</v>
      </c>
      <c r="I1517"/>
      <c r="J1517"/>
      <c r="K1517"/>
      <c r="L1517"/>
      <c r="M1517"/>
      <c r="N1517"/>
      <c r="O1517"/>
      <c r="P1517">
        <v>1</v>
      </c>
      <c r="Q1517">
        <v>3</v>
      </c>
    </row>
    <row r="1518" spans="1:17" ht="15.95" customHeight="1" x14ac:dyDescent="0.2">
      <c r="A1518" t="s">
        <v>2482</v>
      </c>
      <c r="B1518" t="s">
        <v>501</v>
      </c>
      <c r="C1518" t="s">
        <v>349</v>
      </c>
      <c r="D1518">
        <v>0</v>
      </c>
      <c r="E1518">
        <v>0</v>
      </c>
      <c r="F1518">
        <v>1</v>
      </c>
      <c r="G1518">
        <v>1</v>
      </c>
      <c r="H1518">
        <v>0</v>
      </c>
      <c r="I1518"/>
      <c r="J1518"/>
      <c r="K1518"/>
      <c r="L1518"/>
      <c r="M1518"/>
      <c r="N1518"/>
      <c r="O1518"/>
      <c r="P1518">
        <v>1</v>
      </c>
      <c r="Q1518">
        <v>1</v>
      </c>
    </row>
    <row r="1519" spans="1:17" ht="15.95" customHeight="1" x14ac:dyDescent="0.2">
      <c r="A1519" t="s">
        <v>2434</v>
      </c>
      <c r="B1519" t="s">
        <v>311</v>
      </c>
      <c r="C1519" t="s">
        <v>387</v>
      </c>
      <c r="D1519">
        <v>0</v>
      </c>
      <c r="E1519">
        <v>0</v>
      </c>
      <c r="F1519">
        <v>1</v>
      </c>
      <c r="G1519">
        <v>1</v>
      </c>
      <c r="H1519">
        <v>0</v>
      </c>
      <c r="I1519"/>
      <c r="J1519"/>
      <c r="K1519"/>
      <c r="L1519"/>
      <c r="M1519"/>
      <c r="N1519"/>
      <c r="O1519"/>
      <c r="P1519">
        <v>1</v>
      </c>
      <c r="Q1519">
        <v>3</v>
      </c>
    </row>
    <row r="1520" spans="1:17" ht="15.95" customHeight="1" x14ac:dyDescent="0.2">
      <c r="A1520" t="s">
        <v>2566</v>
      </c>
      <c r="B1520" t="s">
        <v>158</v>
      </c>
      <c r="C1520" t="s">
        <v>363</v>
      </c>
      <c r="D1520">
        <v>0</v>
      </c>
      <c r="E1520">
        <v>0</v>
      </c>
      <c r="F1520">
        <v>1</v>
      </c>
      <c r="G1520">
        <v>1</v>
      </c>
      <c r="H1520">
        <v>0</v>
      </c>
      <c r="I1520"/>
      <c r="J1520"/>
      <c r="K1520"/>
      <c r="L1520"/>
      <c r="M1520"/>
      <c r="N1520"/>
      <c r="O1520"/>
      <c r="P1520">
        <v>2</v>
      </c>
      <c r="Q1520">
        <v>1</v>
      </c>
    </row>
    <row r="1521" spans="1:17" ht="15.95" customHeight="1" x14ac:dyDescent="0.2">
      <c r="A1521" t="s">
        <v>2604</v>
      </c>
      <c r="B1521" t="s">
        <v>320</v>
      </c>
      <c r="C1521" t="s">
        <v>351</v>
      </c>
      <c r="D1521">
        <v>0</v>
      </c>
      <c r="E1521">
        <v>0</v>
      </c>
      <c r="F1521">
        <v>1</v>
      </c>
      <c r="G1521">
        <v>1</v>
      </c>
      <c r="H1521">
        <v>0</v>
      </c>
      <c r="I1521"/>
      <c r="J1521"/>
      <c r="K1521"/>
      <c r="L1521"/>
      <c r="M1521"/>
      <c r="N1521"/>
      <c r="O1521"/>
      <c r="P1521">
        <v>0</v>
      </c>
      <c r="Q1521">
        <v>0</v>
      </c>
    </row>
    <row r="1522" spans="1:17" ht="15.95" customHeight="1" x14ac:dyDescent="0.2">
      <c r="A1522" t="s">
        <v>2553</v>
      </c>
      <c r="B1522" t="s">
        <v>302</v>
      </c>
      <c r="C1522" t="s">
        <v>349</v>
      </c>
      <c r="D1522">
        <v>0</v>
      </c>
      <c r="E1522">
        <v>0</v>
      </c>
      <c r="F1522">
        <v>1</v>
      </c>
      <c r="G1522">
        <v>1</v>
      </c>
      <c r="H1522">
        <v>0</v>
      </c>
      <c r="I1522"/>
      <c r="J1522"/>
      <c r="K1522"/>
      <c r="L1522"/>
      <c r="M1522"/>
      <c r="N1522"/>
      <c r="O1522"/>
      <c r="P1522">
        <v>2</v>
      </c>
      <c r="Q1522">
        <v>2</v>
      </c>
    </row>
    <row r="1523" spans="1:17" ht="15.95" customHeight="1" x14ac:dyDescent="0.2">
      <c r="A1523" t="s">
        <v>1673</v>
      </c>
      <c r="B1523" t="s">
        <v>174</v>
      </c>
      <c r="C1523" t="s">
        <v>355</v>
      </c>
      <c r="D1523">
        <v>0</v>
      </c>
      <c r="E1523">
        <v>0</v>
      </c>
      <c r="F1523">
        <v>1</v>
      </c>
      <c r="G1523">
        <v>1</v>
      </c>
      <c r="H1523">
        <v>0</v>
      </c>
      <c r="I1523"/>
      <c r="J1523"/>
      <c r="K1523"/>
      <c r="L1523"/>
      <c r="M1523"/>
      <c r="N1523"/>
      <c r="O1523"/>
      <c r="P1523">
        <v>1</v>
      </c>
      <c r="Q1523">
        <v>2</v>
      </c>
    </row>
    <row r="1524" spans="1:17" ht="15.95" customHeight="1" x14ac:dyDescent="0.2">
      <c r="A1524" t="s">
        <v>2854</v>
      </c>
      <c r="B1524" t="s">
        <v>312</v>
      </c>
      <c r="C1524" t="s">
        <v>351</v>
      </c>
      <c r="D1524">
        <v>0</v>
      </c>
      <c r="E1524">
        <v>0</v>
      </c>
      <c r="F1524">
        <v>1</v>
      </c>
      <c r="G1524">
        <v>1</v>
      </c>
      <c r="H1524">
        <v>0</v>
      </c>
      <c r="I1524"/>
      <c r="J1524"/>
      <c r="K1524"/>
      <c r="L1524"/>
      <c r="M1524"/>
      <c r="N1524"/>
      <c r="O1524"/>
      <c r="P1524">
        <v>1</v>
      </c>
      <c r="Q1524">
        <v>1</v>
      </c>
    </row>
    <row r="1525" spans="1:17" ht="15.95" customHeight="1" x14ac:dyDescent="0.2">
      <c r="A1525" t="s">
        <v>2348</v>
      </c>
      <c r="B1525" t="s">
        <v>501</v>
      </c>
      <c r="C1525" t="s">
        <v>349</v>
      </c>
      <c r="D1525">
        <v>0</v>
      </c>
      <c r="E1525">
        <v>0</v>
      </c>
      <c r="F1525">
        <v>1</v>
      </c>
      <c r="G1525">
        <v>1</v>
      </c>
      <c r="H1525">
        <v>0</v>
      </c>
      <c r="I1525"/>
      <c r="J1525"/>
      <c r="K1525"/>
      <c r="L1525"/>
      <c r="M1525"/>
      <c r="N1525"/>
      <c r="O1525"/>
      <c r="P1525">
        <v>0</v>
      </c>
      <c r="Q1525">
        <v>6</v>
      </c>
    </row>
    <row r="1526" spans="1:17" ht="15.95" customHeight="1" x14ac:dyDescent="0.2">
      <c r="A1526" t="s">
        <v>2712</v>
      </c>
      <c r="B1526" t="s">
        <v>547</v>
      </c>
      <c r="C1526" t="s">
        <v>338</v>
      </c>
      <c r="D1526">
        <v>0</v>
      </c>
      <c r="E1526">
        <v>0</v>
      </c>
      <c r="F1526">
        <v>1</v>
      </c>
      <c r="G1526">
        <v>1</v>
      </c>
      <c r="H1526">
        <v>0</v>
      </c>
      <c r="I1526"/>
      <c r="J1526"/>
      <c r="K1526"/>
      <c r="L1526"/>
      <c r="M1526"/>
      <c r="N1526"/>
      <c r="O1526"/>
      <c r="P1526">
        <v>1</v>
      </c>
      <c r="Q1526">
        <v>1</v>
      </c>
    </row>
    <row r="1527" spans="1:17" ht="15.95" customHeight="1" x14ac:dyDescent="0.2">
      <c r="A1527" t="s">
        <v>2395</v>
      </c>
      <c r="B1527" t="s">
        <v>424</v>
      </c>
      <c r="C1527" t="s">
        <v>364</v>
      </c>
      <c r="D1527">
        <v>0</v>
      </c>
      <c r="E1527">
        <v>0</v>
      </c>
      <c r="F1527">
        <v>1</v>
      </c>
      <c r="G1527">
        <v>1</v>
      </c>
      <c r="H1527">
        <v>0</v>
      </c>
      <c r="I1527"/>
      <c r="J1527"/>
      <c r="K1527"/>
      <c r="L1527"/>
      <c r="M1527"/>
      <c r="N1527"/>
      <c r="O1527"/>
      <c r="P1527">
        <v>1</v>
      </c>
      <c r="Q1527">
        <v>2</v>
      </c>
    </row>
    <row r="1528" spans="1:17" ht="15.95" customHeight="1" x14ac:dyDescent="0.2">
      <c r="A1528" t="s">
        <v>2735</v>
      </c>
      <c r="B1528" t="s">
        <v>310</v>
      </c>
      <c r="C1528" t="s">
        <v>346</v>
      </c>
      <c r="D1528">
        <v>0</v>
      </c>
      <c r="E1528">
        <v>0</v>
      </c>
      <c r="F1528">
        <v>1</v>
      </c>
      <c r="G1528">
        <v>1</v>
      </c>
      <c r="H1528">
        <v>0</v>
      </c>
      <c r="I1528"/>
      <c r="J1528"/>
      <c r="K1528"/>
      <c r="L1528"/>
      <c r="M1528"/>
      <c r="N1528"/>
      <c r="O1528"/>
      <c r="P1528">
        <v>1</v>
      </c>
      <c r="Q1528">
        <v>0</v>
      </c>
    </row>
    <row r="1529" spans="1:17" ht="15.95" customHeight="1" x14ac:dyDescent="0.2">
      <c r="A1529" t="s">
        <v>2618</v>
      </c>
      <c r="B1529" t="s">
        <v>275</v>
      </c>
      <c r="C1529" t="s">
        <v>349</v>
      </c>
      <c r="D1529">
        <v>0</v>
      </c>
      <c r="E1529">
        <v>0</v>
      </c>
      <c r="F1529">
        <v>1</v>
      </c>
      <c r="G1529">
        <v>1</v>
      </c>
      <c r="H1529">
        <v>0</v>
      </c>
      <c r="I1529"/>
      <c r="J1529"/>
      <c r="K1529"/>
      <c r="L1529"/>
      <c r="M1529"/>
      <c r="N1529"/>
      <c r="O1529"/>
      <c r="P1529">
        <v>2</v>
      </c>
      <c r="Q1529">
        <v>2</v>
      </c>
    </row>
    <row r="1530" spans="1:17" ht="15.95" customHeight="1" x14ac:dyDescent="0.2">
      <c r="A1530" t="s">
        <v>2845</v>
      </c>
      <c r="B1530" t="s">
        <v>316</v>
      </c>
      <c r="C1530" t="s">
        <v>378</v>
      </c>
      <c r="D1530">
        <v>0</v>
      </c>
      <c r="E1530">
        <v>0</v>
      </c>
      <c r="F1530">
        <v>1</v>
      </c>
      <c r="G1530">
        <v>1</v>
      </c>
      <c r="H1530">
        <v>0</v>
      </c>
      <c r="I1530"/>
      <c r="J1530"/>
      <c r="K1530"/>
      <c r="L1530"/>
      <c r="M1530"/>
      <c r="N1530"/>
      <c r="O1530"/>
      <c r="P1530">
        <v>1</v>
      </c>
      <c r="Q1530">
        <v>1</v>
      </c>
    </row>
    <row r="1531" spans="1:17" ht="15.95" customHeight="1" x14ac:dyDescent="0.2">
      <c r="A1531" t="s">
        <v>2559</v>
      </c>
      <c r="B1531" t="s">
        <v>261</v>
      </c>
      <c r="C1531" t="s">
        <v>360</v>
      </c>
      <c r="D1531">
        <v>0</v>
      </c>
      <c r="E1531">
        <v>0</v>
      </c>
      <c r="F1531">
        <v>1</v>
      </c>
      <c r="G1531">
        <v>1</v>
      </c>
      <c r="H1531">
        <v>0</v>
      </c>
      <c r="I1531"/>
      <c r="J1531"/>
      <c r="K1531"/>
      <c r="L1531"/>
      <c r="M1531"/>
      <c r="N1531"/>
      <c r="O1531"/>
      <c r="P1531">
        <v>1</v>
      </c>
      <c r="Q1531">
        <v>6</v>
      </c>
    </row>
    <row r="1532" spans="1:17" ht="15.95" customHeight="1" x14ac:dyDescent="0.2">
      <c r="A1532" t="s">
        <v>2812</v>
      </c>
      <c r="B1532" t="s">
        <v>424</v>
      </c>
      <c r="C1532" t="s">
        <v>364</v>
      </c>
      <c r="D1532">
        <v>0</v>
      </c>
      <c r="E1532">
        <v>0</v>
      </c>
      <c r="F1532">
        <v>1</v>
      </c>
      <c r="G1532">
        <v>1</v>
      </c>
      <c r="H1532">
        <v>0</v>
      </c>
      <c r="I1532"/>
      <c r="J1532"/>
      <c r="K1532"/>
      <c r="L1532"/>
      <c r="M1532"/>
      <c r="N1532"/>
      <c r="O1532"/>
      <c r="P1532">
        <v>17</v>
      </c>
      <c r="Q1532">
        <v>0</v>
      </c>
    </row>
    <row r="1533" spans="1:17" ht="15.95" customHeight="1" x14ac:dyDescent="0.2">
      <c r="A1533" t="s">
        <v>2847</v>
      </c>
      <c r="B1533" t="s">
        <v>310</v>
      </c>
      <c r="C1533" t="s">
        <v>346</v>
      </c>
      <c r="D1533">
        <v>0</v>
      </c>
      <c r="E1533">
        <v>0</v>
      </c>
      <c r="F1533">
        <v>1</v>
      </c>
      <c r="G1533">
        <v>1</v>
      </c>
      <c r="H1533">
        <v>0</v>
      </c>
      <c r="I1533"/>
      <c r="J1533"/>
      <c r="K1533"/>
      <c r="L1533"/>
      <c r="M1533"/>
      <c r="N1533"/>
      <c r="O1533"/>
      <c r="P1533">
        <v>2</v>
      </c>
      <c r="Q1533">
        <v>0</v>
      </c>
    </row>
    <row r="1534" spans="1:17" ht="15.95" customHeight="1" x14ac:dyDescent="0.2">
      <c r="A1534" t="s">
        <v>1908</v>
      </c>
      <c r="B1534" t="s">
        <v>456</v>
      </c>
      <c r="C1534" t="s">
        <v>346</v>
      </c>
      <c r="D1534">
        <v>0</v>
      </c>
      <c r="E1534">
        <v>0</v>
      </c>
      <c r="F1534">
        <v>1</v>
      </c>
      <c r="G1534">
        <v>1</v>
      </c>
      <c r="H1534">
        <v>0</v>
      </c>
      <c r="I1534"/>
      <c r="J1534"/>
      <c r="K1534"/>
      <c r="L1534"/>
      <c r="M1534"/>
      <c r="N1534"/>
      <c r="O1534"/>
      <c r="P1534">
        <v>0</v>
      </c>
      <c r="Q1534">
        <v>4</v>
      </c>
    </row>
    <row r="1535" spans="1:17" ht="15.95" customHeight="1" x14ac:dyDescent="0.2">
      <c r="A1535" t="s">
        <v>2711</v>
      </c>
      <c r="B1535" t="s">
        <v>310</v>
      </c>
      <c r="C1535" t="s">
        <v>346</v>
      </c>
      <c r="D1535">
        <v>0</v>
      </c>
      <c r="E1535">
        <v>0</v>
      </c>
      <c r="F1535">
        <v>1</v>
      </c>
      <c r="G1535">
        <v>1</v>
      </c>
      <c r="H1535">
        <v>0</v>
      </c>
      <c r="I1535"/>
      <c r="J1535"/>
      <c r="K1535"/>
      <c r="L1535"/>
      <c r="M1535"/>
      <c r="N1535"/>
      <c r="O1535"/>
      <c r="P1535">
        <v>1</v>
      </c>
      <c r="Q1535">
        <v>1</v>
      </c>
    </row>
    <row r="1536" spans="1:17" ht="15.95" customHeight="1" x14ac:dyDescent="0.2">
      <c r="A1536" t="s">
        <v>2474</v>
      </c>
      <c r="B1536" t="s">
        <v>172</v>
      </c>
      <c r="C1536" t="s">
        <v>364</v>
      </c>
      <c r="D1536">
        <v>0</v>
      </c>
      <c r="E1536">
        <v>0</v>
      </c>
      <c r="F1536">
        <v>1</v>
      </c>
      <c r="G1536">
        <v>1</v>
      </c>
      <c r="H1536">
        <v>0</v>
      </c>
      <c r="I1536"/>
      <c r="J1536"/>
      <c r="K1536"/>
      <c r="L1536"/>
      <c r="M1536"/>
      <c r="N1536"/>
      <c r="O1536"/>
      <c r="P1536">
        <v>2</v>
      </c>
      <c r="Q1536">
        <v>1</v>
      </c>
    </row>
    <row r="1537" spans="1:17" ht="15.95" customHeight="1" x14ac:dyDescent="0.2">
      <c r="A1537" t="s">
        <v>2399</v>
      </c>
      <c r="B1537" t="s">
        <v>424</v>
      </c>
      <c r="C1537" t="s">
        <v>364</v>
      </c>
      <c r="D1537">
        <v>0</v>
      </c>
      <c r="E1537">
        <v>0</v>
      </c>
      <c r="F1537">
        <v>1</v>
      </c>
      <c r="G1537">
        <v>1</v>
      </c>
      <c r="H1537">
        <v>0</v>
      </c>
      <c r="I1537"/>
      <c r="J1537"/>
      <c r="K1537"/>
      <c r="L1537"/>
      <c r="M1537"/>
      <c r="N1537"/>
      <c r="O1537"/>
      <c r="P1537">
        <v>3</v>
      </c>
      <c r="Q1537">
        <v>0</v>
      </c>
    </row>
    <row r="1538" spans="1:17" ht="15.95" customHeight="1" x14ac:dyDescent="0.2">
      <c r="A1538" t="s">
        <v>2531</v>
      </c>
      <c r="B1538" t="s">
        <v>310</v>
      </c>
      <c r="C1538" t="s">
        <v>346</v>
      </c>
      <c r="D1538">
        <v>0</v>
      </c>
      <c r="E1538">
        <v>0</v>
      </c>
      <c r="F1538">
        <v>1</v>
      </c>
      <c r="G1538">
        <v>1</v>
      </c>
      <c r="H1538">
        <v>0</v>
      </c>
      <c r="I1538"/>
      <c r="J1538"/>
      <c r="K1538"/>
      <c r="L1538"/>
      <c r="M1538"/>
      <c r="N1538"/>
      <c r="O1538"/>
      <c r="P1538">
        <v>0</v>
      </c>
      <c r="Q1538">
        <v>1</v>
      </c>
    </row>
    <row r="1539" spans="1:17" ht="15.95" customHeight="1" x14ac:dyDescent="0.2">
      <c r="A1539" t="s">
        <v>2681</v>
      </c>
      <c r="B1539" t="s">
        <v>312</v>
      </c>
      <c r="C1539" t="s">
        <v>351</v>
      </c>
      <c r="D1539">
        <v>0</v>
      </c>
      <c r="E1539">
        <v>0</v>
      </c>
      <c r="F1539">
        <v>1</v>
      </c>
      <c r="G1539">
        <v>1</v>
      </c>
      <c r="H1539">
        <v>0</v>
      </c>
      <c r="I1539"/>
      <c r="J1539"/>
      <c r="K1539"/>
      <c r="L1539"/>
      <c r="M1539"/>
      <c r="N1539"/>
      <c r="O1539"/>
      <c r="P1539">
        <v>0</v>
      </c>
      <c r="Q1539">
        <v>1</v>
      </c>
    </row>
    <row r="1540" spans="1:17" ht="15.95" customHeight="1" x14ac:dyDescent="0.2">
      <c r="A1540" t="s">
        <v>2779</v>
      </c>
      <c r="B1540" t="s">
        <v>67</v>
      </c>
      <c r="C1540" t="s">
        <v>336</v>
      </c>
      <c r="D1540">
        <v>0</v>
      </c>
      <c r="E1540">
        <v>0</v>
      </c>
      <c r="F1540">
        <v>1</v>
      </c>
      <c r="G1540">
        <v>1</v>
      </c>
      <c r="H1540">
        <v>0</v>
      </c>
      <c r="I1540"/>
      <c r="J1540"/>
      <c r="K1540"/>
      <c r="L1540"/>
      <c r="M1540"/>
      <c r="N1540"/>
      <c r="O1540"/>
      <c r="P1540">
        <v>0</v>
      </c>
      <c r="Q1540">
        <v>0</v>
      </c>
    </row>
    <row r="1541" spans="1:17" ht="15.95" customHeight="1" x14ac:dyDescent="0.2">
      <c r="A1541" t="s">
        <v>2780</v>
      </c>
      <c r="B1541" t="s">
        <v>498</v>
      </c>
      <c r="C1541" t="s">
        <v>338</v>
      </c>
      <c r="D1541">
        <v>0</v>
      </c>
      <c r="E1541">
        <v>0</v>
      </c>
      <c r="F1541">
        <v>1</v>
      </c>
      <c r="G1541">
        <v>1</v>
      </c>
      <c r="H1541">
        <v>0</v>
      </c>
      <c r="I1541"/>
      <c r="J1541"/>
      <c r="K1541"/>
      <c r="L1541"/>
      <c r="M1541"/>
      <c r="N1541"/>
      <c r="O1541"/>
      <c r="P1541">
        <v>1</v>
      </c>
      <c r="Q1541">
        <v>3</v>
      </c>
    </row>
    <row r="1542" spans="1:17" ht="15.95" customHeight="1" x14ac:dyDescent="0.2">
      <c r="A1542" t="s">
        <v>2689</v>
      </c>
      <c r="B1542" t="s">
        <v>130</v>
      </c>
      <c r="C1542" t="s">
        <v>361</v>
      </c>
      <c r="D1542">
        <v>0</v>
      </c>
      <c r="E1542">
        <v>0</v>
      </c>
      <c r="F1542">
        <v>1</v>
      </c>
      <c r="G1542">
        <v>1</v>
      </c>
      <c r="H1542">
        <v>0</v>
      </c>
      <c r="I1542"/>
      <c r="J1542"/>
      <c r="K1542"/>
      <c r="L1542"/>
      <c r="M1542"/>
      <c r="N1542"/>
      <c r="O1542"/>
      <c r="P1542">
        <v>0</v>
      </c>
      <c r="Q1542">
        <v>2</v>
      </c>
    </row>
    <row r="1543" spans="1:17" ht="15.95" customHeight="1" x14ac:dyDescent="0.2">
      <c r="A1543" t="s">
        <v>1002</v>
      </c>
      <c r="B1543" t="s">
        <v>555</v>
      </c>
      <c r="C1543" t="s">
        <v>363</v>
      </c>
      <c r="D1543">
        <v>0</v>
      </c>
      <c r="E1543">
        <v>0</v>
      </c>
      <c r="F1543">
        <v>1</v>
      </c>
      <c r="G1543">
        <v>1</v>
      </c>
      <c r="H1543">
        <v>0</v>
      </c>
      <c r="I1543"/>
      <c r="J1543"/>
      <c r="K1543"/>
      <c r="L1543"/>
      <c r="M1543"/>
      <c r="N1543"/>
      <c r="O1543"/>
      <c r="P1543">
        <v>1</v>
      </c>
      <c r="Q1543">
        <v>2</v>
      </c>
    </row>
    <row r="1544" spans="1:17" ht="15.95" customHeight="1" x14ac:dyDescent="0.2">
      <c r="A1544" t="s">
        <v>2575</v>
      </c>
      <c r="B1544" t="s">
        <v>438</v>
      </c>
      <c r="C1544" t="s">
        <v>336</v>
      </c>
      <c r="D1544">
        <v>0</v>
      </c>
      <c r="E1544">
        <v>0</v>
      </c>
      <c r="F1544">
        <v>1</v>
      </c>
      <c r="G1544">
        <v>1</v>
      </c>
      <c r="H1544">
        <v>0</v>
      </c>
      <c r="I1544"/>
      <c r="J1544"/>
      <c r="K1544"/>
      <c r="L1544"/>
      <c r="M1544"/>
      <c r="N1544"/>
      <c r="O1544"/>
      <c r="P1544">
        <v>2</v>
      </c>
      <c r="Q1544">
        <v>3</v>
      </c>
    </row>
    <row r="1545" spans="1:17" ht="15.95" customHeight="1" x14ac:dyDescent="0.2">
      <c r="A1545" t="s">
        <v>2679</v>
      </c>
      <c r="B1545" t="s">
        <v>316</v>
      </c>
      <c r="C1545" t="s">
        <v>378</v>
      </c>
      <c r="D1545">
        <v>0</v>
      </c>
      <c r="E1545">
        <v>0</v>
      </c>
      <c r="F1545">
        <v>1</v>
      </c>
      <c r="G1545">
        <v>1</v>
      </c>
      <c r="H1545">
        <v>0</v>
      </c>
      <c r="I1545"/>
      <c r="J1545"/>
      <c r="K1545"/>
      <c r="L1545"/>
      <c r="M1545"/>
      <c r="N1545"/>
      <c r="O1545"/>
      <c r="P1545">
        <v>2</v>
      </c>
      <c r="Q1545">
        <v>2</v>
      </c>
    </row>
    <row r="1546" spans="1:17" ht="15.95" customHeight="1" x14ac:dyDescent="0.2">
      <c r="A1546" t="s">
        <v>2461</v>
      </c>
      <c r="B1546" t="s">
        <v>498</v>
      </c>
      <c r="C1546" t="s">
        <v>338</v>
      </c>
      <c r="D1546">
        <v>0</v>
      </c>
      <c r="E1546">
        <v>0</v>
      </c>
      <c r="F1546">
        <v>1</v>
      </c>
      <c r="G1546">
        <v>1</v>
      </c>
      <c r="H1546">
        <v>0</v>
      </c>
      <c r="I1546"/>
      <c r="J1546"/>
      <c r="K1546"/>
      <c r="L1546"/>
      <c r="M1546"/>
      <c r="N1546"/>
      <c r="O1546"/>
      <c r="P1546">
        <v>1</v>
      </c>
      <c r="Q1546">
        <v>1</v>
      </c>
    </row>
    <row r="1547" spans="1:17" ht="15.95" customHeight="1" x14ac:dyDescent="0.2">
      <c r="A1547" t="s">
        <v>2569</v>
      </c>
      <c r="B1547" t="s">
        <v>2570</v>
      </c>
      <c r="C1547" t="s">
        <v>355</v>
      </c>
      <c r="D1547">
        <v>0</v>
      </c>
      <c r="E1547">
        <v>0</v>
      </c>
      <c r="F1547">
        <v>1</v>
      </c>
      <c r="G1547">
        <v>1</v>
      </c>
      <c r="H1547">
        <v>0</v>
      </c>
      <c r="I1547"/>
      <c r="J1547"/>
      <c r="K1547"/>
      <c r="L1547"/>
      <c r="M1547"/>
      <c r="N1547"/>
      <c r="O1547"/>
      <c r="P1547">
        <v>2</v>
      </c>
      <c r="Q1547">
        <v>1</v>
      </c>
    </row>
    <row r="1548" spans="1:17" ht="15.95" customHeight="1" x14ac:dyDescent="0.2">
      <c r="A1548" t="s">
        <v>2405</v>
      </c>
      <c r="B1548" t="s">
        <v>555</v>
      </c>
      <c r="C1548" t="s">
        <v>363</v>
      </c>
      <c r="D1548">
        <v>0</v>
      </c>
      <c r="E1548">
        <v>0</v>
      </c>
      <c r="F1548">
        <v>1</v>
      </c>
      <c r="G1548">
        <v>1</v>
      </c>
      <c r="H1548">
        <v>0</v>
      </c>
      <c r="I1548"/>
      <c r="J1548"/>
      <c r="K1548"/>
      <c r="L1548"/>
      <c r="M1548"/>
      <c r="N1548"/>
      <c r="O1548"/>
      <c r="P1548">
        <v>1</v>
      </c>
      <c r="Q1548">
        <v>5</v>
      </c>
    </row>
    <row r="1549" spans="1:17" ht="15.95" customHeight="1" x14ac:dyDescent="0.2">
      <c r="A1549" t="s">
        <v>2786</v>
      </c>
      <c r="B1549" t="s">
        <v>313</v>
      </c>
      <c r="C1549" t="s">
        <v>336</v>
      </c>
      <c r="D1549">
        <v>0</v>
      </c>
      <c r="E1549">
        <v>0</v>
      </c>
      <c r="F1549">
        <v>1</v>
      </c>
      <c r="G1549">
        <v>1</v>
      </c>
      <c r="H1549">
        <v>0</v>
      </c>
      <c r="I1549"/>
      <c r="J1549"/>
      <c r="K1549"/>
      <c r="L1549"/>
      <c r="M1549"/>
      <c r="N1549"/>
      <c r="O1549"/>
      <c r="P1549">
        <v>0</v>
      </c>
      <c r="Q1549">
        <v>1</v>
      </c>
    </row>
    <row r="1550" spans="1:17" ht="15.95" customHeight="1" x14ac:dyDescent="0.2">
      <c r="A1550" t="s">
        <v>2402</v>
      </c>
      <c r="B1550" t="s">
        <v>179</v>
      </c>
      <c r="C1550" t="s">
        <v>372</v>
      </c>
      <c r="D1550">
        <v>0</v>
      </c>
      <c r="E1550">
        <v>0</v>
      </c>
      <c r="F1550">
        <v>1</v>
      </c>
      <c r="G1550">
        <v>1</v>
      </c>
      <c r="H1550">
        <v>0</v>
      </c>
      <c r="I1550"/>
      <c r="J1550"/>
      <c r="K1550"/>
      <c r="L1550"/>
      <c r="M1550"/>
      <c r="N1550"/>
      <c r="O1550"/>
      <c r="P1550">
        <v>2</v>
      </c>
      <c r="Q1550">
        <v>1</v>
      </c>
    </row>
    <row r="1551" spans="1:17" ht="15.95" customHeight="1" x14ac:dyDescent="0.2">
      <c r="A1551" t="s">
        <v>2537</v>
      </c>
      <c r="B1551" t="s">
        <v>313</v>
      </c>
      <c r="C1551" t="s">
        <v>336</v>
      </c>
      <c r="D1551">
        <v>0</v>
      </c>
      <c r="E1551">
        <v>0</v>
      </c>
      <c r="F1551">
        <v>1</v>
      </c>
      <c r="G1551">
        <v>1</v>
      </c>
      <c r="H1551">
        <v>0</v>
      </c>
      <c r="I1551"/>
      <c r="J1551"/>
      <c r="K1551"/>
      <c r="L1551"/>
      <c r="M1551"/>
      <c r="N1551"/>
      <c r="O1551"/>
      <c r="P1551">
        <v>2</v>
      </c>
      <c r="Q1551">
        <v>0</v>
      </c>
    </row>
    <row r="1552" spans="1:17" ht="15.95" customHeight="1" x14ac:dyDescent="0.2">
      <c r="A1552" t="s">
        <v>603</v>
      </c>
      <c r="B1552" t="s">
        <v>424</v>
      </c>
      <c r="C1552" t="s">
        <v>364</v>
      </c>
      <c r="D1552">
        <v>0</v>
      </c>
      <c r="E1552">
        <v>0</v>
      </c>
      <c r="F1552">
        <v>1</v>
      </c>
      <c r="G1552">
        <v>1</v>
      </c>
      <c r="H1552">
        <v>0</v>
      </c>
      <c r="I1552"/>
      <c r="J1552"/>
      <c r="K1552">
        <v>1</v>
      </c>
      <c r="L1552"/>
      <c r="M1552"/>
      <c r="N1552"/>
      <c r="O1552"/>
      <c r="P1552">
        <v>5</v>
      </c>
      <c r="Q1552">
        <v>1</v>
      </c>
    </row>
    <row r="1553" spans="1:17" ht="15.95" customHeight="1" x14ac:dyDescent="0.2">
      <c r="A1553" t="s">
        <v>2535</v>
      </c>
      <c r="B1553" t="s">
        <v>498</v>
      </c>
      <c r="C1553" t="s">
        <v>338</v>
      </c>
      <c r="D1553">
        <v>0</v>
      </c>
      <c r="E1553">
        <v>0</v>
      </c>
      <c r="F1553">
        <v>1</v>
      </c>
      <c r="G1553">
        <v>1</v>
      </c>
      <c r="H1553">
        <v>0</v>
      </c>
      <c r="I1553"/>
      <c r="J1553"/>
      <c r="K1553">
        <v>1</v>
      </c>
      <c r="L1553"/>
      <c r="M1553"/>
      <c r="N1553"/>
      <c r="O1553"/>
      <c r="P1553">
        <v>0</v>
      </c>
      <c r="Q1553">
        <v>0</v>
      </c>
    </row>
    <row r="1554" spans="1:17" ht="15.95" customHeight="1" x14ac:dyDescent="0.2">
      <c r="A1554" t="s">
        <v>2557</v>
      </c>
      <c r="B1554" t="s">
        <v>547</v>
      </c>
      <c r="C1554" t="s">
        <v>338</v>
      </c>
      <c r="D1554">
        <v>0</v>
      </c>
      <c r="E1554">
        <v>0</v>
      </c>
      <c r="F1554">
        <v>1</v>
      </c>
      <c r="G1554">
        <v>1</v>
      </c>
      <c r="H1554">
        <v>0</v>
      </c>
      <c r="I1554"/>
      <c r="J1554"/>
      <c r="K1554"/>
      <c r="L1554">
        <v>1</v>
      </c>
      <c r="M1554"/>
      <c r="N1554"/>
      <c r="O1554"/>
      <c r="P1554">
        <v>2</v>
      </c>
      <c r="Q1554">
        <v>2</v>
      </c>
    </row>
    <row r="1555" spans="1:17" ht="15.95" customHeight="1" x14ac:dyDescent="0.2">
      <c r="A1555" t="s">
        <v>2544</v>
      </c>
      <c r="B1555" t="s">
        <v>308</v>
      </c>
      <c r="C1555" t="s">
        <v>363</v>
      </c>
      <c r="D1555">
        <v>0</v>
      </c>
      <c r="E1555">
        <v>0</v>
      </c>
      <c r="F1555">
        <v>1</v>
      </c>
      <c r="G1555">
        <v>1</v>
      </c>
      <c r="H1555">
        <v>0</v>
      </c>
      <c r="I1555"/>
      <c r="J1555"/>
      <c r="K1555"/>
      <c r="L1555">
        <v>1</v>
      </c>
      <c r="M1555"/>
      <c r="N1555"/>
      <c r="O1555"/>
      <c r="P1555">
        <v>0</v>
      </c>
      <c r="Q1555">
        <v>6</v>
      </c>
    </row>
    <row r="1556" spans="1:17" ht="15.95" customHeight="1" x14ac:dyDescent="0.2">
      <c r="A1556" t="s">
        <v>2768</v>
      </c>
      <c r="B1556" t="s">
        <v>534</v>
      </c>
      <c r="C1556" t="s">
        <v>345</v>
      </c>
      <c r="D1556">
        <v>0</v>
      </c>
      <c r="E1556">
        <v>0</v>
      </c>
      <c r="F1556">
        <v>1</v>
      </c>
      <c r="G1556">
        <v>1</v>
      </c>
      <c r="H1556">
        <v>0</v>
      </c>
      <c r="I1556"/>
      <c r="J1556"/>
      <c r="K1556"/>
      <c r="L1556">
        <v>1</v>
      </c>
      <c r="M1556"/>
      <c r="N1556"/>
      <c r="O1556"/>
      <c r="P1556">
        <v>1</v>
      </c>
      <c r="Q1556">
        <v>109</v>
      </c>
    </row>
    <row r="1557" spans="1:17" ht="15.95" customHeight="1" x14ac:dyDescent="0.2">
      <c r="A1557" t="s">
        <v>2684</v>
      </c>
      <c r="B1557" t="s">
        <v>441</v>
      </c>
      <c r="C1557" t="s">
        <v>349</v>
      </c>
      <c r="D1557">
        <v>0</v>
      </c>
      <c r="E1557">
        <v>0</v>
      </c>
      <c r="F1557">
        <v>1</v>
      </c>
      <c r="G1557">
        <v>1</v>
      </c>
      <c r="H1557">
        <v>0</v>
      </c>
      <c r="I1557"/>
      <c r="J1557"/>
      <c r="K1557"/>
      <c r="L1557">
        <v>1</v>
      </c>
      <c r="M1557"/>
      <c r="N1557"/>
      <c r="O1557"/>
      <c r="P1557">
        <v>1</v>
      </c>
      <c r="Q1557">
        <v>73</v>
      </c>
    </row>
    <row r="1558" spans="1:17" ht="15.95" customHeight="1" x14ac:dyDescent="0.2">
      <c r="A1558" t="s">
        <v>2571</v>
      </c>
      <c r="B1558" t="s">
        <v>547</v>
      </c>
      <c r="C1558" t="s">
        <v>338</v>
      </c>
      <c r="D1558">
        <v>0</v>
      </c>
      <c r="E1558">
        <v>0</v>
      </c>
      <c r="F1558">
        <v>1</v>
      </c>
      <c r="G1558">
        <v>1</v>
      </c>
      <c r="H1558">
        <v>0</v>
      </c>
      <c r="I1558"/>
      <c r="J1558"/>
      <c r="K1558"/>
      <c r="L1558">
        <v>1</v>
      </c>
      <c r="M1558"/>
      <c r="N1558"/>
      <c r="O1558"/>
      <c r="P1558">
        <v>16</v>
      </c>
      <c r="Q1558">
        <v>20</v>
      </c>
    </row>
    <row r="1559" spans="1:17" ht="15.95" customHeight="1" x14ac:dyDescent="0.2">
      <c r="A1559" t="s">
        <v>2394</v>
      </c>
      <c r="B1559" t="s">
        <v>444</v>
      </c>
      <c r="C1559" t="s">
        <v>343</v>
      </c>
      <c r="D1559">
        <v>0</v>
      </c>
      <c r="E1559">
        <v>0</v>
      </c>
      <c r="F1559">
        <v>1</v>
      </c>
      <c r="G1559">
        <v>1</v>
      </c>
      <c r="H1559">
        <v>0</v>
      </c>
      <c r="I1559"/>
      <c r="J1559"/>
      <c r="K1559">
        <v>1</v>
      </c>
      <c r="L1559">
        <v>1</v>
      </c>
      <c r="M1559"/>
      <c r="N1559"/>
      <c r="O1559"/>
      <c r="P1559">
        <v>3</v>
      </c>
      <c r="Q1559">
        <v>0</v>
      </c>
    </row>
    <row r="1560" spans="1:17" ht="15.95" customHeight="1" x14ac:dyDescent="0.2">
      <c r="A1560" t="s">
        <v>1158</v>
      </c>
      <c r="B1560" t="s">
        <v>428</v>
      </c>
      <c r="C1560" t="s">
        <v>336</v>
      </c>
      <c r="D1560">
        <v>0</v>
      </c>
      <c r="E1560">
        <v>2</v>
      </c>
      <c r="F1560">
        <v>0</v>
      </c>
      <c r="G1560">
        <v>1</v>
      </c>
      <c r="H1560">
        <v>0</v>
      </c>
      <c r="I1560"/>
      <c r="J1560"/>
      <c r="K1560"/>
      <c r="L1560"/>
      <c r="M1560"/>
      <c r="N1560"/>
      <c r="O1560">
        <v>2</v>
      </c>
      <c r="P1560"/>
      <c r="Q1560">
        <v>7</v>
      </c>
    </row>
    <row r="1561" spans="1:17" ht="15.95" customHeight="1" x14ac:dyDescent="0.2">
      <c r="A1561" t="s">
        <v>1148</v>
      </c>
      <c r="B1561" t="s">
        <v>428</v>
      </c>
      <c r="C1561" t="s">
        <v>336</v>
      </c>
      <c r="D1561">
        <v>1</v>
      </c>
      <c r="E1561">
        <v>0</v>
      </c>
      <c r="F1561">
        <v>0</v>
      </c>
      <c r="G1561">
        <v>1</v>
      </c>
      <c r="H1561">
        <v>0</v>
      </c>
      <c r="I1561"/>
      <c r="J1561"/>
      <c r="K1561"/>
      <c r="L1561"/>
      <c r="M1561"/>
      <c r="N1561">
        <v>0</v>
      </c>
      <c r="O1561"/>
      <c r="P1561"/>
      <c r="Q1561">
        <v>2</v>
      </c>
    </row>
    <row r="1562" spans="1:17" ht="15.95" customHeight="1" x14ac:dyDescent="0.2">
      <c r="A1562" t="s">
        <v>1794</v>
      </c>
      <c r="B1562" t="s">
        <v>261</v>
      </c>
      <c r="C1562" t="s">
        <v>360</v>
      </c>
      <c r="D1562">
        <v>0</v>
      </c>
      <c r="E1562">
        <v>0</v>
      </c>
      <c r="F1562">
        <v>0</v>
      </c>
      <c r="G1562">
        <v>1</v>
      </c>
      <c r="H1562">
        <v>0</v>
      </c>
      <c r="I1562"/>
      <c r="J1562"/>
      <c r="K1562"/>
      <c r="L1562"/>
      <c r="M1562"/>
      <c r="N1562"/>
      <c r="O1562"/>
      <c r="P1562"/>
      <c r="Q1562">
        <v>1</v>
      </c>
    </row>
    <row r="1563" spans="1:17" ht="15.95" customHeight="1" x14ac:dyDescent="0.2">
      <c r="A1563" t="s">
        <v>3026</v>
      </c>
      <c r="B1563" t="s">
        <v>319</v>
      </c>
      <c r="C1563" t="s">
        <v>349</v>
      </c>
      <c r="D1563">
        <v>0</v>
      </c>
      <c r="E1563">
        <v>0</v>
      </c>
      <c r="F1563">
        <v>0</v>
      </c>
      <c r="G1563">
        <v>1</v>
      </c>
      <c r="H1563">
        <v>0</v>
      </c>
      <c r="I1563"/>
      <c r="J1563"/>
      <c r="K1563"/>
      <c r="L1563"/>
      <c r="M1563"/>
      <c r="N1563"/>
      <c r="O1563"/>
      <c r="P1563"/>
      <c r="Q1563">
        <v>0</v>
      </c>
    </row>
    <row r="1564" spans="1:17" ht="15.95" customHeight="1" x14ac:dyDescent="0.2">
      <c r="A1564" t="s">
        <v>1665</v>
      </c>
      <c r="B1564" t="s">
        <v>460</v>
      </c>
      <c r="C1564" t="s">
        <v>343</v>
      </c>
      <c r="D1564">
        <v>0</v>
      </c>
      <c r="E1564">
        <v>0</v>
      </c>
      <c r="F1564">
        <v>0</v>
      </c>
      <c r="G1564">
        <v>1</v>
      </c>
      <c r="H1564">
        <v>0</v>
      </c>
      <c r="I1564"/>
      <c r="J1564"/>
      <c r="K1564"/>
      <c r="L1564"/>
      <c r="M1564"/>
      <c r="N1564"/>
      <c r="O1564"/>
      <c r="P1564"/>
      <c r="Q1564">
        <v>3</v>
      </c>
    </row>
    <row r="1565" spans="1:17" ht="15.95" customHeight="1" x14ac:dyDescent="0.2">
      <c r="A1565" t="s">
        <v>2442</v>
      </c>
      <c r="B1565" t="s">
        <v>150</v>
      </c>
      <c r="C1565" t="s">
        <v>372</v>
      </c>
      <c r="D1565">
        <v>0</v>
      </c>
      <c r="E1565">
        <v>0</v>
      </c>
      <c r="F1565">
        <v>0</v>
      </c>
      <c r="G1565">
        <v>1</v>
      </c>
      <c r="H1565">
        <v>0</v>
      </c>
      <c r="I1565"/>
      <c r="J1565"/>
      <c r="K1565"/>
      <c r="L1565"/>
      <c r="M1565"/>
      <c r="N1565"/>
      <c r="O1565"/>
      <c r="P1565"/>
      <c r="Q1565">
        <v>4</v>
      </c>
    </row>
    <row r="1566" spans="1:17" ht="15.95" customHeight="1" x14ac:dyDescent="0.2">
      <c r="A1566" t="s">
        <v>2870</v>
      </c>
      <c r="B1566" t="s">
        <v>150</v>
      </c>
      <c r="C1566" t="s">
        <v>372</v>
      </c>
      <c r="D1566">
        <v>0</v>
      </c>
      <c r="E1566">
        <v>0</v>
      </c>
      <c r="F1566">
        <v>0</v>
      </c>
      <c r="G1566">
        <v>1</v>
      </c>
      <c r="H1566">
        <v>0</v>
      </c>
      <c r="I1566"/>
      <c r="J1566"/>
      <c r="K1566"/>
      <c r="L1566"/>
      <c r="M1566"/>
      <c r="N1566"/>
      <c r="O1566"/>
      <c r="P1566"/>
      <c r="Q1566">
        <v>17</v>
      </c>
    </row>
    <row r="1567" spans="1:17" ht="15.95" customHeight="1" x14ac:dyDescent="0.2">
      <c r="A1567" t="s">
        <v>2953</v>
      </c>
      <c r="B1567" t="s">
        <v>311</v>
      </c>
      <c r="C1567" t="s">
        <v>387</v>
      </c>
      <c r="D1567">
        <v>0</v>
      </c>
      <c r="E1567">
        <v>0</v>
      </c>
      <c r="F1567">
        <v>0</v>
      </c>
      <c r="G1567">
        <v>1</v>
      </c>
      <c r="H1567">
        <v>0</v>
      </c>
      <c r="I1567"/>
      <c r="J1567"/>
      <c r="K1567"/>
      <c r="L1567"/>
      <c r="M1567"/>
      <c r="N1567"/>
      <c r="O1567"/>
      <c r="P1567"/>
      <c r="Q1567">
        <v>7</v>
      </c>
    </row>
    <row r="1568" spans="1:17" ht="15.95" customHeight="1" x14ac:dyDescent="0.2">
      <c r="A1568" t="s">
        <v>1267</v>
      </c>
      <c r="B1568" t="s">
        <v>67</v>
      </c>
      <c r="C1568" t="s">
        <v>336</v>
      </c>
      <c r="D1568">
        <v>2</v>
      </c>
      <c r="E1568">
        <v>1</v>
      </c>
      <c r="F1568">
        <v>0</v>
      </c>
      <c r="G1568">
        <v>1</v>
      </c>
      <c r="H1568">
        <v>0</v>
      </c>
      <c r="I1568"/>
      <c r="J1568"/>
      <c r="K1568"/>
      <c r="L1568"/>
      <c r="M1568"/>
      <c r="N1568">
        <v>3</v>
      </c>
      <c r="O1568">
        <v>1</v>
      </c>
      <c r="P1568"/>
      <c r="Q1568">
        <v>2</v>
      </c>
    </row>
    <row r="1569" spans="1:17" ht="15.95" customHeight="1" x14ac:dyDescent="0.2">
      <c r="A1569" t="s">
        <v>3028</v>
      </c>
      <c r="B1569" t="s">
        <v>126</v>
      </c>
      <c r="C1569" t="s">
        <v>336</v>
      </c>
      <c r="D1569">
        <v>0</v>
      </c>
      <c r="E1569">
        <v>0</v>
      </c>
      <c r="F1569">
        <v>0</v>
      </c>
      <c r="G1569">
        <v>1</v>
      </c>
      <c r="H1569">
        <v>0</v>
      </c>
      <c r="I1569"/>
      <c r="J1569"/>
      <c r="K1569"/>
      <c r="L1569"/>
      <c r="M1569"/>
      <c r="N1569"/>
      <c r="O1569"/>
      <c r="P1569"/>
      <c r="Q1569">
        <v>3</v>
      </c>
    </row>
    <row r="1570" spans="1:17" ht="15.95" customHeight="1" x14ac:dyDescent="0.2">
      <c r="A1570" t="s">
        <v>2956</v>
      </c>
      <c r="B1570" t="s">
        <v>316</v>
      </c>
      <c r="C1570" t="s">
        <v>378</v>
      </c>
      <c r="D1570">
        <v>0</v>
      </c>
      <c r="E1570">
        <v>0</v>
      </c>
      <c r="F1570">
        <v>0</v>
      </c>
      <c r="G1570">
        <v>1</v>
      </c>
      <c r="H1570">
        <v>0</v>
      </c>
      <c r="I1570"/>
      <c r="J1570"/>
      <c r="K1570"/>
      <c r="L1570"/>
      <c r="M1570"/>
      <c r="N1570"/>
      <c r="O1570"/>
      <c r="P1570"/>
      <c r="Q1570">
        <v>4</v>
      </c>
    </row>
    <row r="1571" spans="1:17" ht="15.95" customHeight="1" x14ac:dyDescent="0.2">
      <c r="A1571" t="s">
        <v>1088</v>
      </c>
      <c r="B1571" t="s">
        <v>460</v>
      </c>
      <c r="C1571" t="s">
        <v>343</v>
      </c>
      <c r="D1571">
        <v>1</v>
      </c>
      <c r="E1571">
        <v>2</v>
      </c>
      <c r="F1571">
        <v>0</v>
      </c>
      <c r="G1571">
        <v>1</v>
      </c>
      <c r="H1571">
        <v>0</v>
      </c>
      <c r="I1571"/>
      <c r="J1571"/>
      <c r="K1571"/>
      <c r="L1571"/>
      <c r="M1571"/>
      <c r="N1571">
        <v>1</v>
      </c>
      <c r="O1571">
        <v>3</v>
      </c>
      <c r="P1571"/>
      <c r="Q1571">
        <v>1</v>
      </c>
    </row>
    <row r="1572" spans="1:17" ht="15.95" customHeight="1" x14ac:dyDescent="0.2">
      <c r="A1572" t="s">
        <v>2957</v>
      </c>
      <c r="B1572" t="s">
        <v>320</v>
      </c>
      <c r="C1572" t="s">
        <v>351</v>
      </c>
      <c r="D1572">
        <v>0</v>
      </c>
      <c r="E1572">
        <v>0</v>
      </c>
      <c r="F1572">
        <v>0</v>
      </c>
      <c r="G1572">
        <v>1</v>
      </c>
      <c r="H1572">
        <v>0</v>
      </c>
      <c r="I1572"/>
      <c r="J1572"/>
      <c r="K1572"/>
      <c r="L1572"/>
      <c r="M1572"/>
      <c r="N1572"/>
      <c r="O1572"/>
      <c r="P1572"/>
      <c r="Q1572">
        <v>5</v>
      </c>
    </row>
    <row r="1573" spans="1:17" ht="15.95" customHeight="1" x14ac:dyDescent="0.2">
      <c r="A1573" t="s">
        <v>1421</v>
      </c>
      <c r="B1573" t="s">
        <v>174</v>
      </c>
      <c r="C1573" t="s">
        <v>355</v>
      </c>
      <c r="D1573">
        <v>1</v>
      </c>
      <c r="E1573">
        <v>1</v>
      </c>
      <c r="F1573">
        <v>0</v>
      </c>
      <c r="G1573">
        <v>1</v>
      </c>
      <c r="H1573">
        <v>0</v>
      </c>
      <c r="I1573"/>
      <c r="J1573"/>
      <c r="K1573"/>
      <c r="L1573"/>
      <c r="M1573"/>
      <c r="N1573">
        <v>1</v>
      </c>
      <c r="O1573">
        <v>2</v>
      </c>
      <c r="P1573"/>
      <c r="Q1573">
        <v>2</v>
      </c>
    </row>
    <row r="1574" spans="1:17" ht="15.95" customHeight="1" x14ac:dyDescent="0.2">
      <c r="A1574" t="s">
        <v>2958</v>
      </c>
      <c r="B1574" t="s">
        <v>428</v>
      </c>
      <c r="C1574" t="s">
        <v>336</v>
      </c>
      <c r="D1574">
        <v>0</v>
      </c>
      <c r="E1574">
        <v>0</v>
      </c>
      <c r="F1574">
        <v>0</v>
      </c>
      <c r="G1574">
        <v>1</v>
      </c>
      <c r="H1574">
        <v>0</v>
      </c>
      <c r="I1574"/>
      <c r="J1574"/>
      <c r="K1574"/>
      <c r="L1574"/>
      <c r="M1574"/>
      <c r="N1574"/>
      <c r="O1574"/>
      <c r="P1574"/>
      <c r="Q1574">
        <v>1</v>
      </c>
    </row>
    <row r="1575" spans="1:17" ht="15.95" customHeight="1" x14ac:dyDescent="0.2">
      <c r="A1575" t="s">
        <v>2602</v>
      </c>
      <c r="B1575" t="s">
        <v>173</v>
      </c>
      <c r="C1575" t="s">
        <v>378</v>
      </c>
      <c r="D1575">
        <v>0</v>
      </c>
      <c r="E1575">
        <v>0</v>
      </c>
      <c r="F1575">
        <v>0</v>
      </c>
      <c r="G1575">
        <v>1</v>
      </c>
      <c r="H1575">
        <v>0</v>
      </c>
      <c r="I1575"/>
      <c r="J1575"/>
      <c r="K1575"/>
      <c r="L1575"/>
      <c r="M1575"/>
      <c r="N1575"/>
      <c r="O1575"/>
      <c r="P1575"/>
      <c r="Q1575">
        <v>1</v>
      </c>
    </row>
    <row r="1576" spans="1:17" ht="15.95" customHeight="1" x14ac:dyDescent="0.2">
      <c r="A1576" t="s">
        <v>2380</v>
      </c>
      <c r="B1576" t="s">
        <v>318</v>
      </c>
      <c r="C1576" t="s">
        <v>360</v>
      </c>
      <c r="D1576">
        <v>0</v>
      </c>
      <c r="E1576">
        <v>0</v>
      </c>
      <c r="F1576">
        <v>0</v>
      </c>
      <c r="G1576">
        <v>1</v>
      </c>
      <c r="H1576">
        <v>0</v>
      </c>
      <c r="I1576"/>
      <c r="J1576"/>
      <c r="K1576"/>
      <c r="L1576"/>
      <c r="M1576"/>
      <c r="N1576"/>
      <c r="O1576"/>
      <c r="P1576"/>
      <c r="Q1576">
        <v>2</v>
      </c>
    </row>
    <row r="1577" spans="1:17" ht="15.95" customHeight="1" x14ac:dyDescent="0.2">
      <c r="A1577" t="s">
        <v>2884</v>
      </c>
      <c r="B1577" t="s">
        <v>158</v>
      </c>
      <c r="C1577" t="s">
        <v>363</v>
      </c>
      <c r="D1577">
        <v>0</v>
      </c>
      <c r="E1577">
        <v>0</v>
      </c>
      <c r="F1577">
        <v>0</v>
      </c>
      <c r="G1577">
        <v>1</v>
      </c>
      <c r="H1577">
        <v>0</v>
      </c>
      <c r="I1577"/>
      <c r="J1577"/>
      <c r="K1577"/>
      <c r="L1577"/>
      <c r="M1577"/>
      <c r="N1577"/>
      <c r="O1577"/>
      <c r="P1577"/>
      <c r="Q1577">
        <v>1</v>
      </c>
    </row>
    <row r="1578" spans="1:17" ht="15.95" customHeight="1" x14ac:dyDescent="0.2">
      <c r="A1578" t="s">
        <v>3030</v>
      </c>
      <c r="B1578" t="s">
        <v>130</v>
      </c>
      <c r="C1578" t="s">
        <v>361</v>
      </c>
      <c r="D1578">
        <v>0</v>
      </c>
      <c r="E1578">
        <v>0</v>
      </c>
      <c r="F1578">
        <v>0</v>
      </c>
      <c r="G1578">
        <v>1</v>
      </c>
      <c r="H1578">
        <v>0</v>
      </c>
      <c r="I1578"/>
      <c r="J1578"/>
      <c r="K1578"/>
      <c r="L1578"/>
      <c r="M1578"/>
      <c r="N1578"/>
      <c r="O1578"/>
      <c r="P1578"/>
      <c r="Q1578">
        <v>1</v>
      </c>
    </row>
    <row r="1579" spans="1:17" ht="15.95" customHeight="1" x14ac:dyDescent="0.2">
      <c r="A1579" t="s">
        <v>2868</v>
      </c>
      <c r="B1579" t="s">
        <v>301</v>
      </c>
      <c r="C1579" t="s">
        <v>338</v>
      </c>
      <c r="D1579">
        <v>0</v>
      </c>
      <c r="E1579">
        <v>0</v>
      </c>
      <c r="F1579">
        <v>0</v>
      </c>
      <c r="G1579">
        <v>1</v>
      </c>
      <c r="H1579">
        <v>0</v>
      </c>
      <c r="I1579"/>
      <c r="J1579"/>
      <c r="K1579"/>
      <c r="L1579"/>
      <c r="M1579"/>
      <c r="N1579"/>
      <c r="O1579"/>
      <c r="P1579"/>
      <c r="Q1579">
        <v>1</v>
      </c>
    </row>
    <row r="1580" spans="1:17" ht="15.95" customHeight="1" x14ac:dyDescent="0.2">
      <c r="A1580" t="s">
        <v>3031</v>
      </c>
      <c r="B1580" t="s">
        <v>496</v>
      </c>
      <c r="C1580" t="s">
        <v>343</v>
      </c>
      <c r="D1580">
        <v>0</v>
      </c>
      <c r="E1580">
        <v>0</v>
      </c>
      <c r="F1580">
        <v>0</v>
      </c>
      <c r="G1580">
        <v>1</v>
      </c>
      <c r="H1580">
        <v>0</v>
      </c>
      <c r="I1580"/>
      <c r="J1580"/>
      <c r="K1580"/>
      <c r="L1580"/>
      <c r="M1580"/>
      <c r="N1580"/>
      <c r="O1580"/>
      <c r="P1580"/>
      <c r="Q1580">
        <v>1</v>
      </c>
    </row>
    <row r="1581" spans="1:17" ht="15.95" customHeight="1" x14ac:dyDescent="0.2">
      <c r="A1581" t="s">
        <v>1336</v>
      </c>
      <c r="B1581" t="s">
        <v>633</v>
      </c>
      <c r="C1581" t="s">
        <v>351</v>
      </c>
      <c r="D1581">
        <v>1</v>
      </c>
      <c r="E1581">
        <v>1</v>
      </c>
      <c r="F1581">
        <v>0</v>
      </c>
      <c r="G1581">
        <v>1</v>
      </c>
      <c r="H1581">
        <v>0</v>
      </c>
      <c r="I1581"/>
      <c r="J1581"/>
      <c r="K1581"/>
      <c r="L1581"/>
      <c r="M1581"/>
      <c r="N1581">
        <v>1</v>
      </c>
      <c r="O1581">
        <v>1</v>
      </c>
      <c r="P1581"/>
      <c r="Q1581">
        <v>3</v>
      </c>
    </row>
    <row r="1582" spans="1:17" ht="15.95" customHeight="1" x14ac:dyDescent="0.2">
      <c r="A1582" t="s">
        <v>2886</v>
      </c>
      <c r="B1582" t="s">
        <v>311</v>
      </c>
      <c r="C1582" t="s">
        <v>387</v>
      </c>
      <c r="D1582">
        <v>0</v>
      </c>
      <c r="E1582">
        <v>0</v>
      </c>
      <c r="F1582">
        <v>0</v>
      </c>
      <c r="G1582">
        <v>1</v>
      </c>
      <c r="H1582">
        <v>0</v>
      </c>
      <c r="I1582"/>
      <c r="J1582"/>
      <c r="K1582"/>
      <c r="L1582"/>
      <c r="M1582"/>
      <c r="N1582"/>
      <c r="O1582"/>
      <c r="P1582"/>
      <c r="Q1582">
        <v>0</v>
      </c>
    </row>
    <row r="1583" spans="1:17" ht="15.95" customHeight="1" x14ac:dyDescent="0.2">
      <c r="A1583" t="s">
        <v>1429</v>
      </c>
      <c r="B1583" t="s">
        <v>301</v>
      </c>
      <c r="C1583" t="s">
        <v>338</v>
      </c>
      <c r="D1583">
        <v>1</v>
      </c>
      <c r="E1583">
        <v>1</v>
      </c>
      <c r="F1583">
        <v>0</v>
      </c>
      <c r="G1583">
        <v>1</v>
      </c>
      <c r="H1583">
        <v>0</v>
      </c>
      <c r="I1583"/>
      <c r="J1583"/>
      <c r="K1583"/>
      <c r="L1583"/>
      <c r="M1583"/>
      <c r="N1583">
        <v>12</v>
      </c>
      <c r="O1583">
        <v>1</v>
      </c>
      <c r="P1583"/>
      <c r="Q1583">
        <v>1</v>
      </c>
    </row>
    <row r="1584" spans="1:17" ht="15.95" customHeight="1" x14ac:dyDescent="0.2">
      <c r="A1584" t="s">
        <v>2862</v>
      </c>
      <c r="B1584" t="s">
        <v>310</v>
      </c>
      <c r="C1584" t="s">
        <v>346</v>
      </c>
      <c r="D1584">
        <v>0</v>
      </c>
      <c r="E1584">
        <v>0</v>
      </c>
      <c r="F1584">
        <v>0</v>
      </c>
      <c r="G1584">
        <v>1</v>
      </c>
      <c r="H1584">
        <v>0</v>
      </c>
      <c r="I1584"/>
      <c r="J1584"/>
      <c r="K1584"/>
      <c r="L1584"/>
      <c r="M1584"/>
      <c r="N1584"/>
      <c r="O1584"/>
      <c r="P1584"/>
      <c r="Q1584">
        <v>4</v>
      </c>
    </row>
    <row r="1585" spans="1:17" ht="15.95" customHeight="1" x14ac:dyDescent="0.2">
      <c r="A1585" t="s">
        <v>2506</v>
      </c>
      <c r="B1585" t="s">
        <v>174</v>
      </c>
      <c r="C1585" t="s">
        <v>355</v>
      </c>
      <c r="D1585">
        <v>0</v>
      </c>
      <c r="E1585">
        <v>0</v>
      </c>
      <c r="F1585">
        <v>0</v>
      </c>
      <c r="G1585">
        <v>1</v>
      </c>
      <c r="H1585">
        <v>0</v>
      </c>
      <c r="I1585"/>
      <c r="J1585"/>
      <c r="K1585"/>
      <c r="L1585"/>
      <c r="M1585"/>
      <c r="N1585"/>
      <c r="O1585"/>
      <c r="P1585"/>
      <c r="Q1585">
        <v>1</v>
      </c>
    </row>
    <row r="1586" spans="1:17" ht="15.95" customHeight="1" x14ac:dyDescent="0.2">
      <c r="A1586" t="s">
        <v>2861</v>
      </c>
      <c r="B1586" t="s">
        <v>404</v>
      </c>
      <c r="C1586" t="s">
        <v>343</v>
      </c>
      <c r="D1586">
        <v>0</v>
      </c>
      <c r="E1586">
        <v>0</v>
      </c>
      <c r="F1586">
        <v>0</v>
      </c>
      <c r="G1586">
        <v>1</v>
      </c>
      <c r="H1586">
        <v>0</v>
      </c>
      <c r="I1586"/>
      <c r="J1586"/>
      <c r="K1586"/>
      <c r="L1586"/>
      <c r="M1586"/>
      <c r="N1586"/>
      <c r="O1586"/>
      <c r="P1586"/>
      <c r="Q1586">
        <v>0</v>
      </c>
    </row>
    <row r="1587" spans="1:17" ht="15.95" customHeight="1" x14ac:dyDescent="0.2">
      <c r="A1587" t="s">
        <v>2518</v>
      </c>
      <c r="B1587" t="s">
        <v>157</v>
      </c>
      <c r="C1587" t="s">
        <v>349</v>
      </c>
      <c r="D1587">
        <v>0</v>
      </c>
      <c r="E1587">
        <v>0</v>
      </c>
      <c r="F1587">
        <v>0</v>
      </c>
      <c r="G1587">
        <v>1</v>
      </c>
      <c r="H1587">
        <v>0</v>
      </c>
      <c r="I1587"/>
      <c r="J1587"/>
      <c r="K1587"/>
      <c r="L1587"/>
      <c r="M1587"/>
      <c r="N1587"/>
      <c r="O1587"/>
      <c r="P1587"/>
      <c r="Q1587">
        <v>3</v>
      </c>
    </row>
    <row r="1588" spans="1:17" ht="15.95" customHeight="1" x14ac:dyDescent="0.2">
      <c r="A1588" t="s">
        <v>3032</v>
      </c>
      <c r="B1588" t="s">
        <v>547</v>
      </c>
      <c r="C1588" t="s">
        <v>338</v>
      </c>
      <c r="D1588">
        <v>0</v>
      </c>
      <c r="E1588">
        <v>0</v>
      </c>
      <c r="F1588">
        <v>0</v>
      </c>
      <c r="G1588">
        <v>1</v>
      </c>
      <c r="H1588">
        <v>0</v>
      </c>
      <c r="I1588"/>
      <c r="J1588"/>
      <c r="K1588"/>
      <c r="L1588"/>
      <c r="M1588"/>
      <c r="N1588"/>
      <c r="O1588"/>
      <c r="P1588"/>
      <c r="Q1588">
        <v>2</v>
      </c>
    </row>
    <row r="1589" spans="1:17" ht="15.95" customHeight="1" x14ac:dyDescent="0.2">
      <c r="A1589" t="s">
        <v>2502</v>
      </c>
      <c r="B1589" t="s">
        <v>172</v>
      </c>
      <c r="C1589" t="s">
        <v>364</v>
      </c>
      <c r="D1589">
        <v>0</v>
      </c>
      <c r="E1589">
        <v>0</v>
      </c>
      <c r="F1589">
        <v>0</v>
      </c>
      <c r="G1589">
        <v>1</v>
      </c>
      <c r="H1589">
        <v>0</v>
      </c>
      <c r="I1589"/>
      <c r="J1589"/>
      <c r="K1589"/>
      <c r="L1589"/>
      <c r="M1589"/>
      <c r="N1589"/>
      <c r="O1589"/>
      <c r="P1589"/>
      <c r="Q1589">
        <v>7</v>
      </c>
    </row>
    <row r="1590" spans="1:17" ht="15.95" customHeight="1" x14ac:dyDescent="0.2">
      <c r="A1590" t="s">
        <v>2871</v>
      </c>
      <c r="B1590" t="s">
        <v>636</v>
      </c>
      <c r="C1590" t="s">
        <v>351</v>
      </c>
      <c r="D1590">
        <v>0</v>
      </c>
      <c r="E1590">
        <v>0</v>
      </c>
      <c r="F1590">
        <v>0</v>
      </c>
      <c r="G1590">
        <v>1</v>
      </c>
      <c r="H1590">
        <v>0</v>
      </c>
      <c r="I1590"/>
      <c r="J1590"/>
      <c r="K1590"/>
      <c r="L1590"/>
      <c r="M1590"/>
      <c r="N1590"/>
      <c r="O1590"/>
      <c r="P1590"/>
      <c r="Q1590">
        <v>0</v>
      </c>
    </row>
    <row r="1591" spans="1:17" ht="15.95" customHeight="1" x14ac:dyDescent="0.2">
      <c r="A1591" t="s">
        <v>3115</v>
      </c>
      <c r="B1591" t="s">
        <v>428</v>
      </c>
      <c r="C1591" t="s">
        <v>336</v>
      </c>
      <c r="D1591">
        <v>0</v>
      </c>
      <c r="E1591">
        <v>0</v>
      </c>
      <c r="F1591">
        <v>0</v>
      </c>
      <c r="G1591">
        <v>1</v>
      </c>
      <c r="H1591">
        <v>0</v>
      </c>
      <c r="I1591"/>
      <c r="J1591"/>
      <c r="K1591"/>
      <c r="L1591"/>
      <c r="M1591"/>
      <c r="N1591"/>
      <c r="O1591"/>
      <c r="P1591"/>
      <c r="Q1591">
        <v>4</v>
      </c>
    </row>
    <row r="1592" spans="1:17" ht="15.95" customHeight="1" x14ac:dyDescent="0.2">
      <c r="A1592" t="s">
        <v>2966</v>
      </c>
      <c r="B1592" t="s">
        <v>444</v>
      </c>
      <c r="C1592" t="s">
        <v>343</v>
      </c>
      <c r="D1592">
        <v>0</v>
      </c>
      <c r="E1592">
        <v>0</v>
      </c>
      <c r="F1592">
        <v>0</v>
      </c>
      <c r="G1592">
        <v>1</v>
      </c>
      <c r="H1592">
        <v>0</v>
      </c>
      <c r="I1592"/>
      <c r="J1592"/>
      <c r="K1592"/>
      <c r="L1592">
        <v>1</v>
      </c>
      <c r="M1592"/>
      <c r="N1592"/>
      <c r="O1592"/>
      <c r="P1592"/>
      <c r="Q1592">
        <v>8</v>
      </c>
    </row>
    <row r="1593" spans="1:17" ht="15.95" customHeight="1" x14ac:dyDescent="0.2">
      <c r="A1593" t="s">
        <v>2421</v>
      </c>
      <c r="B1593" t="s">
        <v>428</v>
      </c>
      <c r="C1593" t="s">
        <v>336</v>
      </c>
      <c r="D1593">
        <v>0</v>
      </c>
      <c r="E1593">
        <v>0</v>
      </c>
      <c r="F1593">
        <v>0</v>
      </c>
      <c r="G1593">
        <v>1</v>
      </c>
      <c r="H1593">
        <v>0</v>
      </c>
      <c r="I1593"/>
      <c r="J1593"/>
      <c r="K1593"/>
      <c r="L1593">
        <v>1</v>
      </c>
      <c r="M1593"/>
      <c r="N1593"/>
      <c r="O1593"/>
      <c r="P1593"/>
      <c r="Q1593">
        <v>0</v>
      </c>
    </row>
    <row r="1594" spans="1:17" ht="15.95" customHeight="1" x14ac:dyDescent="0.2">
      <c r="A1594" t="s">
        <v>2466</v>
      </c>
      <c r="B1594" t="s">
        <v>460</v>
      </c>
      <c r="C1594" t="s">
        <v>343</v>
      </c>
      <c r="D1594">
        <v>0</v>
      </c>
      <c r="E1594">
        <v>0</v>
      </c>
      <c r="F1594">
        <v>0</v>
      </c>
      <c r="G1594">
        <v>1</v>
      </c>
      <c r="H1594">
        <v>0</v>
      </c>
      <c r="I1594"/>
      <c r="J1594"/>
      <c r="K1594"/>
      <c r="L1594">
        <v>1</v>
      </c>
      <c r="M1594"/>
      <c r="N1594"/>
      <c r="O1594"/>
      <c r="P1594"/>
      <c r="Q1594">
        <v>2</v>
      </c>
    </row>
    <row r="1595" spans="1:17" ht="15.95" customHeight="1" x14ac:dyDescent="0.2">
      <c r="A1595" t="s">
        <v>1322</v>
      </c>
      <c r="B1595" t="s">
        <v>320</v>
      </c>
      <c r="C1595" t="s">
        <v>351</v>
      </c>
      <c r="D1595">
        <v>1</v>
      </c>
      <c r="E1595">
        <v>1</v>
      </c>
      <c r="F1595">
        <v>0</v>
      </c>
      <c r="G1595">
        <v>1</v>
      </c>
      <c r="H1595">
        <v>0</v>
      </c>
      <c r="I1595"/>
      <c r="J1595"/>
      <c r="K1595"/>
      <c r="L1595"/>
      <c r="M1595"/>
      <c r="N1595">
        <v>1</v>
      </c>
      <c r="O1595">
        <v>1</v>
      </c>
      <c r="P1595"/>
      <c r="Q1595">
        <v>3</v>
      </c>
    </row>
    <row r="1596" spans="1:17" ht="15.95" customHeight="1" x14ac:dyDescent="0.2">
      <c r="A1596" t="s">
        <v>2574</v>
      </c>
      <c r="B1596" t="s">
        <v>444</v>
      </c>
      <c r="C1596" t="s">
        <v>343</v>
      </c>
      <c r="D1596">
        <v>0</v>
      </c>
      <c r="E1596">
        <v>0</v>
      </c>
      <c r="F1596">
        <v>0</v>
      </c>
      <c r="G1596">
        <v>1</v>
      </c>
      <c r="H1596">
        <v>0</v>
      </c>
      <c r="I1596"/>
      <c r="J1596"/>
      <c r="K1596"/>
      <c r="L1596">
        <v>1</v>
      </c>
      <c r="M1596"/>
      <c r="N1596"/>
      <c r="O1596"/>
      <c r="P1596"/>
      <c r="Q1596">
        <v>6</v>
      </c>
    </row>
    <row r="1597" spans="1:17" ht="15.95" customHeight="1" x14ac:dyDescent="0.2">
      <c r="A1597" t="s">
        <v>3033</v>
      </c>
      <c r="B1597" t="s">
        <v>174</v>
      </c>
      <c r="C1597" t="s">
        <v>355</v>
      </c>
      <c r="D1597">
        <v>0</v>
      </c>
      <c r="E1597">
        <v>0</v>
      </c>
      <c r="F1597">
        <v>0</v>
      </c>
      <c r="G1597">
        <v>1</v>
      </c>
      <c r="H1597">
        <v>0</v>
      </c>
      <c r="I1597"/>
      <c r="J1597"/>
      <c r="K1597"/>
      <c r="L1597">
        <v>1</v>
      </c>
      <c r="M1597"/>
      <c r="N1597"/>
      <c r="O1597"/>
      <c r="P1597"/>
      <c r="Q1597">
        <v>14</v>
      </c>
    </row>
    <row r="1598" spans="1:17" ht="15.95" customHeight="1" x14ac:dyDescent="0.2">
      <c r="A1598" t="s">
        <v>3125</v>
      </c>
      <c r="B1598" t="s">
        <v>438</v>
      </c>
      <c r="C1598" t="s">
        <v>336</v>
      </c>
      <c r="D1598">
        <v>0</v>
      </c>
      <c r="E1598">
        <v>0</v>
      </c>
      <c r="F1598">
        <v>0</v>
      </c>
      <c r="G1598">
        <v>1</v>
      </c>
      <c r="H1598">
        <v>0</v>
      </c>
      <c r="I1598"/>
      <c r="J1598"/>
      <c r="K1598"/>
      <c r="L1598">
        <v>1</v>
      </c>
      <c r="M1598"/>
      <c r="N1598"/>
      <c r="O1598"/>
      <c r="P1598"/>
      <c r="Q1598">
        <v>10</v>
      </c>
    </row>
    <row r="1599" spans="1:17" ht="15.95" customHeight="1" x14ac:dyDescent="0.2">
      <c r="A1599" t="s">
        <v>2628</v>
      </c>
      <c r="B1599" t="s">
        <v>498</v>
      </c>
      <c r="C1599" t="s">
        <v>338</v>
      </c>
      <c r="D1599">
        <v>0</v>
      </c>
      <c r="E1599">
        <v>0</v>
      </c>
      <c r="F1599">
        <v>0</v>
      </c>
      <c r="G1599">
        <v>1</v>
      </c>
      <c r="H1599">
        <v>0</v>
      </c>
      <c r="I1599"/>
      <c r="J1599"/>
      <c r="K1599"/>
      <c r="L1599">
        <v>1</v>
      </c>
      <c r="M1599"/>
      <c r="N1599"/>
      <c r="O1599"/>
      <c r="P1599"/>
      <c r="Q1599">
        <v>40</v>
      </c>
    </row>
    <row r="1600" spans="1:17" ht="15.95" customHeight="1" x14ac:dyDescent="0.2">
      <c r="A1600" t="s">
        <v>1363</v>
      </c>
      <c r="B1600" t="s">
        <v>534</v>
      </c>
      <c r="C1600" t="s">
        <v>345</v>
      </c>
      <c r="D1600">
        <v>1</v>
      </c>
      <c r="E1600">
        <v>1</v>
      </c>
      <c r="F1600">
        <v>0</v>
      </c>
      <c r="G1600">
        <v>1</v>
      </c>
      <c r="H1600">
        <v>0</v>
      </c>
      <c r="I1600"/>
      <c r="J1600"/>
      <c r="K1600"/>
      <c r="L1600"/>
      <c r="M1600"/>
      <c r="N1600">
        <v>0</v>
      </c>
      <c r="O1600">
        <v>2</v>
      </c>
      <c r="P1600"/>
      <c r="Q1600">
        <v>4</v>
      </c>
    </row>
    <row r="1601" spans="1:17" ht="15.95" customHeight="1" x14ac:dyDescent="0.2">
      <c r="A1601" t="s">
        <v>394</v>
      </c>
      <c r="B1601" t="s">
        <v>301</v>
      </c>
      <c r="C1601" t="s">
        <v>338</v>
      </c>
      <c r="D1601">
        <v>0</v>
      </c>
      <c r="E1601">
        <v>4</v>
      </c>
      <c r="F1601">
        <v>0</v>
      </c>
      <c r="G1601">
        <v>1</v>
      </c>
      <c r="H1601">
        <v>0</v>
      </c>
      <c r="I1601"/>
      <c r="J1601"/>
      <c r="K1601"/>
      <c r="L1601"/>
      <c r="M1601"/>
      <c r="N1601"/>
      <c r="O1601">
        <v>3</v>
      </c>
      <c r="P1601"/>
      <c r="Q1601">
        <v>4</v>
      </c>
    </row>
    <row r="1602" spans="1:17" ht="15.95" customHeight="1" x14ac:dyDescent="0.2">
      <c r="A1602" t="s">
        <v>1729</v>
      </c>
      <c r="B1602" t="s">
        <v>311</v>
      </c>
      <c r="C1602" t="s">
        <v>387</v>
      </c>
      <c r="D1602">
        <v>0</v>
      </c>
      <c r="E1602">
        <v>1</v>
      </c>
      <c r="F1602">
        <v>0</v>
      </c>
      <c r="G1602">
        <v>1</v>
      </c>
      <c r="H1602">
        <v>0</v>
      </c>
      <c r="I1602"/>
      <c r="J1602"/>
      <c r="K1602"/>
      <c r="L1602"/>
      <c r="M1602"/>
      <c r="N1602"/>
      <c r="O1602">
        <v>1</v>
      </c>
      <c r="P1602"/>
      <c r="Q1602">
        <v>1</v>
      </c>
    </row>
    <row r="1603" spans="1:17" ht="15.95" customHeight="1" x14ac:dyDescent="0.2">
      <c r="A1603" t="s">
        <v>1499</v>
      </c>
      <c r="B1603" t="s">
        <v>174</v>
      </c>
      <c r="C1603" t="s">
        <v>355</v>
      </c>
      <c r="D1603">
        <v>0</v>
      </c>
      <c r="E1603">
        <v>1</v>
      </c>
      <c r="F1603">
        <v>0</v>
      </c>
      <c r="G1603">
        <v>1</v>
      </c>
      <c r="H1603">
        <v>0</v>
      </c>
      <c r="I1603"/>
      <c r="J1603"/>
      <c r="K1603"/>
      <c r="L1603"/>
      <c r="M1603"/>
      <c r="N1603"/>
      <c r="O1603">
        <v>2</v>
      </c>
      <c r="P1603"/>
      <c r="Q1603">
        <v>2</v>
      </c>
    </row>
    <row r="1604" spans="1:17" ht="15.95" customHeight="1" x14ac:dyDescent="0.2">
      <c r="A1604" t="s">
        <v>1551</v>
      </c>
      <c r="B1604" t="s">
        <v>83</v>
      </c>
      <c r="C1604" t="s">
        <v>338</v>
      </c>
      <c r="D1604">
        <v>0</v>
      </c>
      <c r="E1604">
        <v>1</v>
      </c>
      <c r="F1604">
        <v>0</v>
      </c>
      <c r="G1604">
        <v>1</v>
      </c>
      <c r="H1604">
        <v>0</v>
      </c>
      <c r="I1604"/>
      <c r="J1604"/>
      <c r="K1604"/>
      <c r="L1604"/>
      <c r="M1604"/>
      <c r="N1604"/>
      <c r="O1604">
        <v>1</v>
      </c>
      <c r="P1604"/>
      <c r="Q1604">
        <v>2</v>
      </c>
    </row>
    <row r="1605" spans="1:17" ht="15.95" customHeight="1" x14ac:dyDescent="0.2">
      <c r="A1605" t="s">
        <v>1671</v>
      </c>
      <c r="B1605" t="s">
        <v>320</v>
      </c>
      <c r="C1605" t="s">
        <v>351</v>
      </c>
      <c r="D1605">
        <v>0</v>
      </c>
      <c r="E1605">
        <v>1</v>
      </c>
      <c r="F1605">
        <v>0</v>
      </c>
      <c r="G1605">
        <v>1</v>
      </c>
      <c r="H1605">
        <v>0</v>
      </c>
      <c r="I1605"/>
      <c r="J1605"/>
      <c r="K1605"/>
      <c r="L1605"/>
      <c r="M1605"/>
      <c r="N1605"/>
      <c r="O1605">
        <v>1</v>
      </c>
      <c r="P1605"/>
      <c r="Q1605">
        <v>3</v>
      </c>
    </row>
    <row r="1606" spans="1:17" ht="15.95" customHeight="1" x14ac:dyDescent="0.2">
      <c r="A1606" t="s">
        <v>1515</v>
      </c>
      <c r="B1606" t="s">
        <v>547</v>
      </c>
      <c r="C1606" t="s">
        <v>338</v>
      </c>
      <c r="D1606">
        <v>0</v>
      </c>
      <c r="E1606">
        <v>1</v>
      </c>
      <c r="F1606">
        <v>0</v>
      </c>
      <c r="G1606">
        <v>1</v>
      </c>
      <c r="H1606">
        <v>0</v>
      </c>
      <c r="I1606"/>
      <c r="J1606"/>
      <c r="K1606"/>
      <c r="L1606"/>
      <c r="M1606"/>
      <c r="N1606"/>
      <c r="O1606">
        <v>49</v>
      </c>
      <c r="P1606"/>
      <c r="Q1606">
        <v>1</v>
      </c>
    </row>
    <row r="1607" spans="1:17" ht="15.95" customHeight="1" x14ac:dyDescent="0.2">
      <c r="A1607" t="s">
        <v>1747</v>
      </c>
      <c r="B1607" t="s">
        <v>636</v>
      </c>
      <c r="C1607" t="s">
        <v>351</v>
      </c>
      <c r="D1607">
        <v>0</v>
      </c>
      <c r="E1607">
        <v>1</v>
      </c>
      <c r="F1607">
        <v>0</v>
      </c>
      <c r="G1607">
        <v>1</v>
      </c>
      <c r="H1607">
        <v>0</v>
      </c>
      <c r="I1607"/>
      <c r="J1607"/>
      <c r="K1607"/>
      <c r="L1607"/>
      <c r="M1607"/>
      <c r="N1607"/>
      <c r="O1607">
        <v>2</v>
      </c>
      <c r="P1607"/>
      <c r="Q1607">
        <v>3</v>
      </c>
    </row>
    <row r="1608" spans="1:17" ht="15.95" customHeight="1" x14ac:dyDescent="0.2">
      <c r="A1608" t="s">
        <v>1797</v>
      </c>
      <c r="B1608" t="s">
        <v>558</v>
      </c>
      <c r="C1608" t="s">
        <v>361</v>
      </c>
      <c r="D1608">
        <v>0</v>
      </c>
      <c r="E1608">
        <v>1</v>
      </c>
      <c r="F1608">
        <v>0</v>
      </c>
      <c r="G1608">
        <v>1</v>
      </c>
      <c r="H1608">
        <v>0</v>
      </c>
      <c r="I1608"/>
      <c r="J1608"/>
      <c r="K1608"/>
      <c r="L1608"/>
      <c r="M1608"/>
      <c r="N1608"/>
      <c r="O1608">
        <v>0</v>
      </c>
      <c r="P1608"/>
      <c r="Q1608">
        <v>3</v>
      </c>
    </row>
    <row r="1609" spans="1:17" ht="15.95" customHeight="1" x14ac:dyDescent="0.2">
      <c r="A1609" t="s">
        <v>1535</v>
      </c>
      <c r="B1609" t="s">
        <v>173</v>
      </c>
      <c r="C1609" t="s">
        <v>378</v>
      </c>
      <c r="D1609">
        <v>0</v>
      </c>
      <c r="E1609">
        <v>1</v>
      </c>
      <c r="F1609">
        <v>0</v>
      </c>
      <c r="G1609">
        <v>1</v>
      </c>
      <c r="H1609">
        <v>0</v>
      </c>
      <c r="I1609"/>
      <c r="J1609"/>
      <c r="K1609"/>
      <c r="L1609"/>
      <c r="M1609"/>
      <c r="N1609"/>
      <c r="O1609">
        <v>15</v>
      </c>
      <c r="P1609"/>
      <c r="Q1609">
        <v>1</v>
      </c>
    </row>
    <row r="1610" spans="1:17" ht="15.95" customHeight="1" x14ac:dyDescent="0.2">
      <c r="A1610" t="s">
        <v>1112</v>
      </c>
      <c r="B1610" t="s">
        <v>157</v>
      </c>
      <c r="C1610" t="s">
        <v>349</v>
      </c>
      <c r="D1610">
        <v>0</v>
      </c>
      <c r="E1610">
        <v>2</v>
      </c>
      <c r="F1610">
        <v>0</v>
      </c>
      <c r="G1610">
        <v>1</v>
      </c>
      <c r="H1610">
        <v>0</v>
      </c>
      <c r="I1610"/>
      <c r="J1610"/>
      <c r="K1610"/>
      <c r="L1610"/>
      <c r="M1610"/>
      <c r="N1610"/>
      <c r="O1610">
        <v>6</v>
      </c>
      <c r="P1610"/>
      <c r="Q1610">
        <v>1</v>
      </c>
    </row>
    <row r="1611" spans="1:17" ht="15.95" customHeight="1" x14ac:dyDescent="0.2">
      <c r="A1611" t="s">
        <v>1646</v>
      </c>
      <c r="B1611" t="s">
        <v>558</v>
      </c>
      <c r="C1611" t="s">
        <v>361</v>
      </c>
      <c r="D1611">
        <v>0</v>
      </c>
      <c r="E1611">
        <v>1</v>
      </c>
      <c r="F1611">
        <v>0</v>
      </c>
      <c r="G1611">
        <v>1</v>
      </c>
      <c r="H1611">
        <v>0</v>
      </c>
      <c r="I1611"/>
      <c r="J1611"/>
      <c r="K1611"/>
      <c r="L1611"/>
      <c r="M1611"/>
      <c r="N1611"/>
      <c r="O1611">
        <v>1</v>
      </c>
      <c r="P1611"/>
      <c r="Q1611">
        <v>1</v>
      </c>
    </row>
    <row r="1612" spans="1:17" ht="15.95" customHeight="1" x14ac:dyDescent="0.2">
      <c r="A1612" t="s">
        <v>1691</v>
      </c>
      <c r="B1612" t="s">
        <v>496</v>
      </c>
      <c r="C1612" t="s">
        <v>343</v>
      </c>
      <c r="D1612">
        <v>0</v>
      </c>
      <c r="E1612">
        <v>3</v>
      </c>
      <c r="F1612">
        <v>0</v>
      </c>
      <c r="G1612">
        <v>1</v>
      </c>
      <c r="H1612">
        <v>0</v>
      </c>
      <c r="I1612"/>
      <c r="J1612"/>
      <c r="K1612"/>
      <c r="L1612"/>
      <c r="M1612"/>
      <c r="N1612"/>
      <c r="O1612">
        <v>3</v>
      </c>
      <c r="P1612"/>
      <c r="Q1612">
        <v>3</v>
      </c>
    </row>
    <row r="1613" spans="1:17" ht="15.95" customHeight="1" x14ac:dyDescent="0.2">
      <c r="A1613" t="s">
        <v>1651</v>
      </c>
      <c r="B1613" t="s">
        <v>173</v>
      </c>
      <c r="C1613" t="s">
        <v>378</v>
      </c>
      <c r="D1613">
        <v>0</v>
      </c>
      <c r="E1613">
        <v>1</v>
      </c>
      <c r="F1613">
        <v>0</v>
      </c>
      <c r="G1613">
        <v>1</v>
      </c>
      <c r="H1613">
        <v>0</v>
      </c>
      <c r="I1613"/>
      <c r="J1613"/>
      <c r="K1613"/>
      <c r="L1613"/>
      <c r="M1613"/>
      <c r="N1613"/>
      <c r="O1613">
        <v>4</v>
      </c>
      <c r="P1613"/>
      <c r="Q1613">
        <v>0</v>
      </c>
    </row>
    <row r="1614" spans="1:17" ht="15.95" customHeight="1" x14ac:dyDescent="0.2">
      <c r="A1614" t="s">
        <v>1166</v>
      </c>
      <c r="B1614" t="s">
        <v>441</v>
      </c>
      <c r="C1614" t="s">
        <v>349</v>
      </c>
      <c r="D1614">
        <v>0</v>
      </c>
      <c r="E1614">
        <v>2</v>
      </c>
      <c r="F1614">
        <v>0</v>
      </c>
      <c r="G1614">
        <v>1</v>
      </c>
      <c r="H1614">
        <v>0</v>
      </c>
      <c r="I1614"/>
      <c r="J1614"/>
      <c r="K1614"/>
      <c r="L1614"/>
      <c r="M1614"/>
      <c r="N1614"/>
      <c r="O1614">
        <v>1</v>
      </c>
      <c r="P1614"/>
      <c r="Q1614">
        <v>1</v>
      </c>
    </row>
    <row r="1615" spans="1:17" ht="15.95" customHeight="1" x14ac:dyDescent="0.2">
      <c r="A1615" t="s">
        <v>1592</v>
      </c>
      <c r="B1615" t="s">
        <v>172</v>
      </c>
      <c r="C1615" t="s">
        <v>364</v>
      </c>
      <c r="D1615">
        <v>0</v>
      </c>
      <c r="E1615">
        <v>1</v>
      </c>
      <c r="F1615">
        <v>0</v>
      </c>
      <c r="G1615">
        <v>1</v>
      </c>
      <c r="H1615">
        <v>0</v>
      </c>
      <c r="I1615"/>
      <c r="J1615"/>
      <c r="K1615"/>
      <c r="L1615"/>
      <c r="M1615"/>
      <c r="N1615"/>
      <c r="O1615">
        <v>5</v>
      </c>
      <c r="P1615"/>
      <c r="Q1615">
        <v>1</v>
      </c>
    </row>
    <row r="1616" spans="1:17" ht="15.95" customHeight="1" x14ac:dyDescent="0.2">
      <c r="A1616" t="s">
        <v>910</v>
      </c>
      <c r="B1616" t="s">
        <v>547</v>
      </c>
      <c r="C1616" t="s">
        <v>338</v>
      </c>
      <c r="D1616">
        <v>0</v>
      </c>
      <c r="E1616">
        <v>3</v>
      </c>
      <c r="F1616">
        <v>0</v>
      </c>
      <c r="G1616">
        <v>1</v>
      </c>
      <c r="H1616">
        <v>0</v>
      </c>
      <c r="I1616"/>
      <c r="J1616"/>
      <c r="K1616"/>
      <c r="L1616"/>
      <c r="M1616"/>
      <c r="N1616"/>
      <c r="O1616">
        <v>2</v>
      </c>
      <c r="P1616"/>
      <c r="Q1616">
        <v>7</v>
      </c>
    </row>
    <row r="1617" spans="1:17" ht="15.95" customHeight="1" x14ac:dyDescent="0.2">
      <c r="A1617" t="s">
        <v>1772</v>
      </c>
      <c r="B1617" t="s">
        <v>636</v>
      </c>
      <c r="C1617" t="s">
        <v>351</v>
      </c>
      <c r="D1617">
        <v>0</v>
      </c>
      <c r="E1617">
        <v>1</v>
      </c>
      <c r="F1617">
        <v>0</v>
      </c>
      <c r="G1617">
        <v>1</v>
      </c>
      <c r="H1617">
        <v>0</v>
      </c>
      <c r="I1617"/>
      <c r="J1617"/>
      <c r="K1617"/>
      <c r="L1617"/>
      <c r="M1617"/>
      <c r="N1617"/>
      <c r="O1617">
        <v>1</v>
      </c>
      <c r="P1617"/>
      <c r="Q1617" s="1">
        <v>2</v>
      </c>
    </row>
    <row r="1618" spans="1:17" ht="15.95" customHeight="1" x14ac:dyDescent="0.2">
      <c r="A1618" t="s">
        <v>1783</v>
      </c>
      <c r="B1618" t="s">
        <v>157</v>
      </c>
      <c r="C1618" t="s">
        <v>349</v>
      </c>
      <c r="D1618">
        <v>0</v>
      </c>
      <c r="E1618">
        <v>1</v>
      </c>
      <c r="F1618">
        <v>0</v>
      </c>
      <c r="G1618">
        <v>1</v>
      </c>
      <c r="H1618">
        <v>0</v>
      </c>
      <c r="I1618"/>
      <c r="J1618"/>
      <c r="K1618"/>
      <c r="L1618"/>
      <c r="M1618"/>
      <c r="N1618"/>
      <c r="O1618">
        <v>1</v>
      </c>
      <c r="P1618"/>
      <c r="Q1618" s="1">
        <v>4</v>
      </c>
    </row>
    <row r="1619" spans="1:17" ht="15.95" customHeight="1" x14ac:dyDescent="0.2">
      <c r="A1619" t="s">
        <v>1726</v>
      </c>
      <c r="B1619" t="s">
        <v>320</v>
      </c>
      <c r="C1619" t="s">
        <v>351</v>
      </c>
      <c r="D1619">
        <v>0</v>
      </c>
      <c r="E1619">
        <v>1</v>
      </c>
      <c r="F1619">
        <v>0</v>
      </c>
      <c r="G1619">
        <v>1</v>
      </c>
      <c r="H1619">
        <v>0</v>
      </c>
      <c r="I1619"/>
      <c r="J1619"/>
      <c r="K1619"/>
      <c r="L1619"/>
      <c r="M1619"/>
      <c r="N1619"/>
      <c r="O1619">
        <v>1</v>
      </c>
      <c r="P1619"/>
      <c r="Q1619" s="1">
        <v>6</v>
      </c>
    </row>
    <row r="1620" spans="1:17" ht="15.95" customHeight="1" x14ac:dyDescent="0.2">
      <c r="A1620" t="s">
        <v>1168</v>
      </c>
      <c r="B1620" t="s">
        <v>460</v>
      </c>
      <c r="C1620" t="s">
        <v>343</v>
      </c>
      <c r="D1620">
        <v>0</v>
      </c>
      <c r="E1620">
        <v>2</v>
      </c>
      <c r="F1620">
        <v>0</v>
      </c>
      <c r="G1620">
        <v>1</v>
      </c>
      <c r="H1620">
        <v>0</v>
      </c>
      <c r="I1620"/>
      <c r="J1620"/>
      <c r="K1620"/>
      <c r="L1620"/>
      <c r="M1620"/>
      <c r="N1620"/>
      <c r="O1620">
        <v>2</v>
      </c>
      <c r="P1620"/>
      <c r="Q1620" s="1">
        <v>3</v>
      </c>
    </row>
    <row r="1621" spans="1:17" ht="15.95" customHeight="1" x14ac:dyDescent="0.2">
      <c r="A1621" t="s">
        <v>1540</v>
      </c>
      <c r="B1621" t="s">
        <v>150</v>
      </c>
      <c r="C1621" t="s">
        <v>372</v>
      </c>
      <c r="D1621">
        <v>0</v>
      </c>
      <c r="E1621">
        <v>1</v>
      </c>
      <c r="F1621">
        <v>0</v>
      </c>
      <c r="G1621">
        <v>1</v>
      </c>
      <c r="H1621">
        <v>0</v>
      </c>
      <c r="I1621"/>
      <c r="J1621"/>
      <c r="K1621"/>
      <c r="L1621"/>
      <c r="M1621"/>
      <c r="N1621"/>
      <c r="O1621">
        <v>2</v>
      </c>
      <c r="P1621"/>
      <c r="Q1621" s="1">
        <v>6</v>
      </c>
    </row>
    <row r="1622" spans="1:17" ht="15.95" customHeight="1" x14ac:dyDescent="0.2">
      <c r="A1622" t="s">
        <v>1585</v>
      </c>
      <c r="B1622" t="s">
        <v>174</v>
      </c>
      <c r="C1622" t="s">
        <v>355</v>
      </c>
      <c r="D1622">
        <v>0</v>
      </c>
      <c r="E1622">
        <v>1</v>
      </c>
      <c r="F1622">
        <v>0</v>
      </c>
      <c r="G1622">
        <v>1</v>
      </c>
      <c r="H1622">
        <v>0</v>
      </c>
      <c r="I1622"/>
      <c r="J1622"/>
      <c r="K1622"/>
      <c r="L1622"/>
      <c r="M1622"/>
      <c r="N1622"/>
      <c r="O1622">
        <v>1</v>
      </c>
      <c r="P1622"/>
      <c r="Q1622" s="1">
        <v>1</v>
      </c>
    </row>
    <row r="1623" spans="1:17" ht="15.95" customHeight="1" x14ac:dyDescent="0.2">
      <c r="A1623" t="s">
        <v>1752</v>
      </c>
      <c r="B1623" t="s">
        <v>438</v>
      </c>
      <c r="C1623" t="s">
        <v>336</v>
      </c>
      <c r="D1623">
        <v>0</v>
      </c>
      <c r="E1623">
        <v>1</v>
      </c>
      <c r="F1623">
        <v>0</v>
      </c>
      <c r="G1623">
        <v>1</v>
      </c>
      <c r="H1623">
        <v>0</v>
      </c>
      <c r="I1623"/>
      <c r="J1623"/>
      <c r="K1623"/>
      <c r="L1623"/>
      <c r="M1623"/>
      <c r="N1623"/>
      <c r="O1623">
        <v>0</v>
      </c>
      <c r="P1623"/>
      <c r="Q1623" s="1">
        <v>1</v>
      </c>
    </row>
    <row r="1624" spans="1:17" ht="15.95" customHeight="1" x14ac:dyDescent="0.2">
      <c r="A1624" t="s">
        <v>1803</v>
      </c>
      <c r="B1624" t="s">
        <v>464</v>
      </c>
      <c r="C1624" t="s">
        <v>338</v>
      </c>
      <c r="D1624">
        <v>0</v>
      </c>
      <c r="E1624">
        <v>1</v>
      </c>
      <c r="F1624">
        <v>0</v>
      </c>
      <c r="G1624">
        <v>1</v>
      </c>
      <c r="H1624">
        <v>0</v>
      </c>
      <c r="I1624"/>
      <c r="J1624"/>
      <c r="K1624"/>
      <c r="L1624"/>
      <c r="M1624"/>
      <c r="N1624"/>
      <c r="O1624">
        <v>2</v>
      </c>
      <c r="P1624"/>
      <c r="Q1624" s="1">
        <v>1</v>
      </c>
    </row>
    <row r="1625" spans="1:17" ht="15.95" customHeight="1" x14ac:dyDescent="0.2">
      <c r="A1625" t="s">
        <v>2431</v>
      </c>
      <c r="B1625" t="s">
        <v>441</v>
      </c>
      <c r="C1625" t="s">
        <v>349</v>
      </c>
      <c r="D1625">
        <v>0</v>
      </c>
      <c r="E1625">
        <v>1</v>
      </c>
      <c r="F1625">
        <v>0</v>
      </c>
      <c r="G1625">
        <v>1</v>
      </c>
      <c r="H1625">
        <v>0</v>
      </c>
      <c r="I1625"/>
      <c r="J1625"/>
      <c r="K1625"/>
      <c r="L1625"/>
      <c r="M1625"/>
      <c r="N1625"/>
      <c r="O1625">
        <v>7</v>
      </c>
      <c r="P1625"/>
      <c r="Q1625" s="1">
        <v>3</v>
      </c>
    </row>
    <row r="1626" spans="1:17" ht="15.95" customHeight="1" x14ac:dyDescent="0.2">
      <c r="A1626" t="s">
        <v>1713</v>
      </c>
      <c r="B1626" t="s">
        <v>307</v>
      </c>
      <c r="C1626" t="s">
        <v>338</v>
      </c>
      <c r="D1626">
        <v>0</v>
      </c>
      <c r="E1626">
        <v>1</v>
      </c>
      <c r="F1626">
        <v>0</v>
      </c>
      <c r="G1626">
        <v>1</v>
      </c>
      <c r="H1626">
        <v>0</v>
      </c>
      <c r="I1626"/>
      <c r="J1626"/>
      <c r="K1626"/>
      <c r="L1626"/>
      <c r="M1626"/>
      <c r="N1626"/>
      <c r="O1626">
        <v>1</v>
      </c>
      <c r="P1626"/>
      <c r="Q1626" s="1">
        <v>1</v>
      </c>
    </row>
    <row r="1627" spans="1:17" ht="15.95" customHeight="1" x14ac:dyDescent="0.2">
      <c r="A1627" t="s">
        <v>1720</v>
      </c>
      <c r="B1627" t="s">
        <v>315</v>
      </c>
      <c r="C1627" t="s">
        <v>363</v>
      </c>
      <c r="D1627">
        <v>0</v>
      </c>
      <c r="E1627">
        <v>1</v>
      </c>
      <c r="F1627">
        <v>0</v>
      </c>
      <c r="G1627">
        <v>1</v>
      </c>
      <c r="H1627">
        <v>0</v>
      </c>
      <c r="I1627"/>
      <c r="J1627"/>
      <c r="K1627"/>
      <c r="L1627"/>
      <c r="M1627"/>
      <c r="N1627"/>
      <c r="O1627">
        <v>8</v>
      </c>
      <c r="P1627"/>
      <c r="Q1627" s="1">
        <v>0</v>
      </c>
    </row>
    <row r="1628" spans="1:17" ht="15.95" customHeight="1" x14ac:dyDescent="0.2">
      <c r="A1628" t="s">
        <v>551</v>
      </c>
      <c r="B1628" t="s">
        <v>444</v>
      </c>
      <c r="C1628" t="s">
        <v>343</v>
      </c>
      <c r="D1628">
        <v>0</v>
      </c>
      <c r="E1628">
        <v>1</v>
      </c>
      <c r="F1628">
        <v>0</v>
      </c>
      <c r="G1628">
        <v>1</v>
      </c>
      <c r="H1628">
        <v>0</v>
      </c>
      <c r="I1628"/>
      <c r="J1628"/>
      <c r="K1628"/>
      <c r="L1628"/>
      <c r="M1628"/>
      <c r="N1628"/>
      <c r="O1628">
        <v>6</v>
      </c>
      <c r="P1628"/>
      <c r="Q1628" s="1">
        <v>1</v>
      </c>
    </row>
    <row r="1629" spans="1:17" ht="15.95" customHeight="1" x14ac:dyDescent="0.2">
      <c r="A1629" t="s">
        <v>1027</v>
      </c>
      <c r="B1629" t="s">
        <v>319</v>
      </c>
      <c r="C1629" t="s">
        <v>349</v>
      </c>
      <c r="D1629">
        <v>0</v>
      </c>
      <c r="E1629">
        <v>1</v>
      </c>
      <c r="F1629">
        <v>0</v>
      </c>
      <c r="G1629">
        <v>1</v>
      </c>
      <c r="H1629">
        <v>0</v>
      </c>
      <c r="I1629"/>
      <c r="J1629"/>
      <c r="K1629"/>
      <c r="L1629"/>
      <c r="M1629"/>
      <c r="N1629"/>
      <c r="O1629">
        <v>1</v>
      </c>
      <c r="P1629"/>
      <c r="Q1629" s="1">
        <v>1</v>
      </c>
    </row>
    <row r="1630" spans="1:17" ht="15.95" customHeight="1" x14ac:dyDescent="0.2">
      <c r="A1630" t="s">
        <v>1179</v>
      </c>
      <c r="B1630" t="s">
        <v>316</v>
      </c>
      <c r="C1630" t="s">
        <v>378</v>
      </c>
      <c r="D1630">
        <v>0</v>
      </c>
      <c r="E1630">
        <v>4</v>
      </c>
      <c r="F1630">
        <v>0</v>
      </c>
      <c r="G1630">
        <v>1</v>
      </c>
      <c r="H1630">
        <v>0</v>
      </c>
      <c r="I1630"/>
      <c r="J1630">
        <v>1</v>
      </c>
      <c r="K1630"/>
      <c r="L1630"/>
      <c r="M1630"/>
      <c r="N1630"/>
      <c r="O1630">
        <v>9</v>
      </c>
      <c r="P1630"/>
      <c r="Q1630" s="1">
        <v>5</v>
      </c>
    </row>
    <row r="1631" spans="1:17" ht="15.95" customHeight="1" x14ac:dyDescent="0.2">
      <c r="A1631" t="s">
        <v>1509</v>
      </c>
      <c r="B1631" t="s">
        <v>320</v>
      </c>
      <c r="C1631" t="s">
        <v>351</v>
      </c>
      <c r="D1631">
        <v>0</v>
      </c>
      <c r="E1631">
        <v>1</v>
      </c>
      <c r="F1631">
        <v>0</v>
      </c>
      <c r="G1631">
        <v>1</v>
      </c>
      <c r="H1631">
        <v>0</v>
      </c>
      <c r="I1631"/>
      <c r="J1631"/>
      <c r="K1631"/>
      <c r="L1631"/>
      <c r="M1631"/>
      <c r="N1631"/>
      <c r="O1631">
        <v>1</v>
      </c>
      <c r="P1631"/>
      <c r="Q1631" s="1">
        <v>0</v>
      </c>
    </row>
    <row r="1632" spans="1:17" ht="15.95" customHeight="1" x14ac:dyDescent="0.2">
      <c r="A1632" t="s">
        <v>720</v>
      </c>
      <c r="B1632" t="s">
        <v>311</v>
      </c>
      <c r="C1632" t="s">
        <v>387</v>
      </c>
      <c r="D1632">
        <v>0</v>
      </c>
      <c r="E1632">
        <v>1</v>
      </c>
      <c r="F1632">
        <v>0</v>
      </c>
      <c r="G1632">
        <v>1</v>
      </c>
      <c r="H1632">
        <v>0</v>
      </c>
      <c r="I1632"/>
      <c r="J1632"/>
      <c r="K1632"/>
      <c r="L1632"/>
      <c r="M1632"/>
      <c r="N1632"/>
      <c r="O1632">
        <v>1</v>
      </c>
      <c r="P1632"/>
      <c r="Q1632" s="1">
        <v>2</v>
      </c>
    </row>
    <row r="1633" spans="1:17" ht="15.95" customHeight="1" x14ac:dyDescent="0.2">
      <c r="A1633" t="s">
        <v>523</v>
      </c>
      <c r="B1633" t="s">
        <v>307</v>
      </c>
      <c r="C1633" t="s">
        <v>338</v>
      </c>
      <c r="D1633">
        <v>0</v>
      </c>
      <c r="E1633">
        <v>1</v>
      </c>
      <c r="F1633">
        <v>0</v>
      </c>
      <c r="G1633">
        <v>1</v>
      </c>
      <c r="H1633">
        <v>0</v>
      </c>
      <c r="I1633"/>
      <c r="J1633">
        <v>1</v>
      </c>
      <c r="K1633"/>
      <c r="L1633"/>
      <c r="M1633"/>
      <c r="N1633"/>
      <c r="O1633">
        <v>19</v>
      </c>
      <c r="P1633"/>
      <c r="Q1633" s="1">
        <v>7</v>
      </c>
    </row>
    <row r="1634" spans="1:17" ht="15.95" customHeight="1" x14ac:dyDescent="0.2">
      <c r="A1634" t="s">
        <v>927</v>
      </c>
      <c r="B1634" t="s">
        <v>314</v>
      </c>
      <c r="C1634" t="s">
        <v>360</v>
      </c>
      <c r="D1634">
        <v>0</v>
      </c>
      <c r="E1634">
        <v>3</v>
      </c>
      <c r="F1634">
        <v>0</v>
      </c>
      <c r="G1634">
        <v>1</v>
      </c>
      <c r="H1634">
        <v>0</v>
      </c>
      <c r="I1634"/>
      <c r="J1634">
        <v>1</v>
      </c>
      <c r="K1634"/>
      <c r="L1634"/>
      <c r="M1634"/>
      <c r="N1634"/>
      <c r="O1634">
        <v>18</v>
      </c>
      <c r="P1634"/>
      <c r="Q1634" s="1">
        <v>0</v>
      </c>
    </row>
    <row r="1635" spans="1:17" ht="15.95" customHeight="1" x14ac:dyDescent="0.2">
      <c r="A1635" t="s">
        <v>2483</v>
      </c>
      <c r="B1635" t="s">
        <v>444</v>
      </c>
      <c r="C1635" t="s">
        <v>343</v>
      </c>
      <c r="D1635">
        <v>0</v>
      </c>
      <c r="E1635">
        <v>1</v>
      </c>
      <c r="F1635">
        <v>0</v>
      </c>
      <c r="G1635">
        <v>1</v>
      </c>
      <c r="H1635">
        <v>0</v>
      </c>
      <c r="I1635"/>
      <c r="J1635">
        <v>1</v>
      </c>
      <c r="K1635"/>
      <c r="L1635"/>
      <c r="M1635"/>
      <c r="N1635"/>
      <c r="O1635">
        <v>1</v>
      </c>
      <c r="P1635"/>
      <c r="Q1635" s="1">
        <v>2</v>
      </c>
    </row>
    <row r="1636" spans="1:17" ht="15.95" customHeight="1" x14ac:dyDescent="0.2">
      <c r="A1636" t="s">
        <v>1795</v>
      </c>
      <c r="B1636" t="s">
        <v>398</v>
      </c>
      <c r="C1636" t="s">
        <v>345</v>
      </c>
      <c r="D1636">
        <v>0</v>
      </c>
      <c r="E1636">
        <v>2</v>
      </c>
      <c r="F1636">
        <v>0</v>
      </c>
      <c r="G1636">
        <v>1</v>
      </c>
      <c r="H1636">
        <v>0</v>
      </c>
      <c r="I1636"/>
      <c r="J1636">
        <v>1</v>
      </c>
      <c r="K1636"/>
      <c r="L1636"/>
      <c r="M1636"/>
      <c r="N1636"/>
      <c r="O1636">
        <v>171</v>
      </c>
      <c r="P1636"/>
      <c r="Q1636" s="1">
        <v>7</v>
      </c>
    </row>
    <row r="1637" spans="1:17" ht="15.95" customHeight="1" x14ac:dyDescent="0.2">
      <c r="A1637" t="s">
        <v>1594</v>
      </c>
      <c r="B1637" t="s">
        <v>310</v>
      </c>
      <c r="C1637" t="s">
        <v>346</v>
      </c>
      <c r="D1637">
        <v>0</v>
      </c>
      <c r="E1637">
        <v>1</v>
      </c>
      <c r="F1637">
        <v>0</v>
      </c>
      <c r="G1637">
        <v>1</v>
      </c>
      <c r="H1637">
        <v>0</v>
      </c>
      <c r="I1637"/>
      <c r="J1637"/>
      <c r="K1637"/>
      <c r="L1637"/>
      <c r="M1637"/>
      <c r="N1637"/>
      <c r="O1637">
        <v>1</v>
      </c>
      <c r="P1637"/>
      <c r="Q1637" s="1">
        <v>0</v>
      </c>
    </row>
    <row r="1638" spans="1:17" ht="15.95" customHeight="1" x14ac:dyDescent="0.2">
      <c r="A1638" t="s">
        <v>1862</v>
      </c>
      <c r="B1638" t="s">
        <v>316</v>
      </c>
      <c r="C1638" t="s">
        <v>378</v>
      </c>
      <c r="D1638">
        <v>0</v>
      </c>
      <c r="E1638">
        <v>1</v>
      </c>
      <c r="F1638">
        <v>0</v>
      </c>
      <c r="G1638">
        <v>1</v>
      </c>
      <c r="H1638">
        <v>0</v>
      </c>
      <c r="I1638"/>
      <c r="J1638">
        <v>1</v>
      </c>
      <c r="K1638"/>
      <c r="L1638"/>
      <c r="M1638"/>
      <c r="N1638"/>
      <c r="O1638">
        <v>1</v>
      </c>
      <c r="P1638"/>
      <c r="Q1638" s="1">
        <v>5</v>
      </c>
    </row>
    <row r="1639" spans="1:17" ht="15.95" customHeight="1" x14ac:dyDescent="0.2">
      <c r="A1639" t="s">
        <v>1172</v>
      </c>
      <c r="B1639" t="s">
        <v>498</v>
      </c>
      <c r="C1639" t="s">
        <v>338</v>
      </c>
      <c r="D1639">
        <v>0</v>
      </c>
      <c r="E1639">
        <v>2</v>
      </c>
      <c r="F1639">
        <v>0</v>
      </c>
      <c r="G1639">
        <v>1</v>
      </c>
      <c r="H1639">
        <v>0</v>
      </c>
      <c r="I1639"/>
      <c r="J1639">
        <v>1</v>
      </c>
      <c r="K1639"/>
      <c r="L1639"/>
      <c r="M1639"/>
      <c r="N1639"/>
      <c r="O1639">
        <v>7</v>
      </c>
      <c r="P1639"/>
      <c r="Q1639" s="1">
        <v>1</v>
      </c>
    </row>
    <row r="1640" spans="1:17" ht="15.95" customHeight="1" x14ac:dyDescent="0.2">
      <c r="A1640" t="s">
        <v>1863</v>
      </c>
      <c r="B1640" t="s">
        <v>83</v>
      </c>
      <c r="C1640" t="s">
        <v>338</v>
      </c>
      <c r="D1640">
        <v>0</v>
      </c>
      <c r="E1640">
        <v>1</v>
      </c>
      <c r="F1640">
        <v>0</v>
      </c>
      <c r="G1640">
        <v>1</v>
      </c>
      <c r="H1640">
        <v>0</v>
      </c>
      <c r="I1640"/>
      <c r="J1640">
        <v>1</v>
      </c>
      <c r="K1640"/>
      <c r="L1640"/>
      <c r="M1640"/>
      <c r="N1640"/>
      <c r="O1640">
        <v>3</v>
      </c>
      <c r="P1640"/>
      <c r="Q1640" s="1">
        <v>1</v>
      </c>
    </row>
    <row r="1641" spans="1:17" ht="15.95" customHeight="1" x14ac:dyDescent="0.2">
      <c r="A1641" t="s">
        <v>923</v>
      </c>
      <c r="B1641" t="s">
        <v>311</v>
      </c>
      <c r="C1641" t="s">
        <v>387</v>
      </c>
      <c r="D1641">
        <v>0</v>
      </c>
      <c r="E1641">
        <v>2</v>
      </c>
      <c r="F1641">
        <v>0</v>
      </c>
      <c r="G1641">
        <v>1</v>
      </c>
      <c r="H1641">
        <v>0</v>
      </c>
      <c r="I1641"/>
      <c r="J1641">
        <v>1</v>
      </c>
      <c r="K1641"/>
      <c r="L1641"/>
      <c r="M1641"/>
      <c r="N1641"/>
      <c r="O1641">
        <v>1</v>
      </c>
      <c r="P1641"/>
      <c r="Q1641" s="1">
        <v>1</v>
      </c>
    </row>
    <row r="1642" spans="1:17" ht="15.95" customHeight="1" x14ac:dyDescent="0.2">
      <c r="A1642" t="s">
        <v>1683</v>
      </c>
      <c r="B1642" t="s">
        <v>173</v>
      </c>
      <c r="C1642" t="s">
        <v>378</v>
      </c>
      <c r="D1642">
        <v>0</v>
      </c>
      <c r="E1642">
        <v>2</v>
      </c>
      <c r="F1642">
        <v>0</v>
      </c>
      <c r="G1642">
        <v>1</v>
      </c>
      <c r="H1642">
        <v>0</v>
      </c>
      <c r="I1642"/>
      <c r="J1642"/>
      <c r="K1642"/>
      <c r="L1642">
        <v>1</v>
      </c>
      <c r="M1642"/>
      <c r="N1642"/>
      <c r="O1642">
        <v>8</v>
      </c>
      <c r="P1642"/>
      <c r="Q1642" s="1">
        <v>0</v>
      </c>
    </row>
    <row r="1643" spans="1:17" ht="15.95" customHeight="1" x14ac:dyDescent="0.2">
      <c r="A1643" t="s">
        <v>1174</v>
      </c>
      <c r="B1643" t="s">
        <v>83</v>
      </c>
      <c r="C1643" t="s">
        <v>338</v>
      </c>
      <c r="D1643">
        <v>0</v>
      </c>
      <c r="E1643">
        <v>2</v>
      </c>
      <c r="F1643">
        <v>0</v>
      </c>
      <c r="G1643">
        <v>1</v>
      </c>
      <c r="H1643">
        <v>0</v>
      </c>
      <c r="I1643"/>
      <c r="J1643"/>
      <c r="K1643"/>
      <c r="L1643">
        <v>1</v>
      </c>
      <c r="M1643"/>
      <c r="N1643"/>
      <c r="O1643">
        <v>3</v>
      </c>
      <c r="P1643"/>
      <c r="Q1643" s="1">
        <v>4</v>
      </c>
    </row>
    <row r="1644" spans="1:17" ht="15.95" customHeight="1" x14ac:dyDescent="0.2">
      <c r="A1644" t="s">
        <v>1650</v>
      </c>
      <c r="B1644" t="s">
        <v>460</v>
      </c>
      <c r="C1644" t="s">
        <v>343</v>
      </c>
      <c r="D1644">
        <v>0</v>
      </c>
      <c r="E1644">
        <v>1</v>
      </c>
      <c r="F1644">
        <v>0</v>
      </c>
      <c r="G1644">
        <v>1</v>
      </c>
      <c r="H1644">
        <v>0</v>
      </c>
      <c r="I1644"/>
      <c r="J1644"/>
      <c r="K1644"/>
      <c r="L1644">
        <v>1</v>
      </c>
      <c r="M1644"/>
      <c r="N1644"/>
      <c r="O1644">
        <v>1</v>
      </c>
      <c r="P1644"/>
      <c r="Q1644" s="1">
        <v>1</v>
      </c>
    </row>
    <row r="1645" spans="1:17" ht="15.95" customHeight="1" x14ac:dyDescent="0.2">
      <c r="A1645" t="s">
        <v>1802</v>
      </c>
      <c r="B1645" t="s">
        <v>313</v>
      </c>
      <c r="C1645" t="s">
        <v>336</v>
      </c>
      <c r="D1645">
        <v>0</v>
      </c>
      <c r="E1645">
        <v>1</v>
      </c>
      <c r="F1645">
        <v>0</v>
      </c>
      <c r="G1645">
        <v>1</v>
      </c>
      <c r="H1645">
        <v>0</v>
      </c>
      <c r="I1645"/>
      <c r="J1645"/>
      <c r="K1645"/>
      <c r="L1645">
        <v>1</v>
      </c>
      <c r="M1645"/>
      <c r="N1645"/>
      <c r="O1645">
        <v>3</v>
      </c>
      <c r="P1645"/>
      <c r="Q1645" s="1">
        <v>6</v>
      </c>
    </row>
    <row r="1646" spans="1:17" ht="15.95" customHeight="1" x14ac:dyDescent="0.2">
      <c r="A1646" t="s">
        <v>1118</v>
      </c>
      <c r="B1646" t="s">
        <v>311</v>
      </c>
      <c r="C1646" t="s">
        <v>387</v>
      </c>
      <c r="D1646">
        <v>0</v>
      </c>
      <c r="E1646">
        <v>2</v>
      </c>
      <c r="F1646">
        <v>0</v>
      </c>
      <c r="G1646">
        <v>1</v>
      </c>
      <c r="H1646">
        <v>0</v>
      </c>
      <c r="I1646"/>
      <c r="J1646"/>
      <c r="K1646"/>
      <c r="L1646"/>
      <c r="M1646"/>
      <c r="N1646"/>
      <c r="O1646">
        <v>6</v>
      </c>
      <c r="P1646"/>
      <c r="Q1646" s="1">
        <v>3</v>
      </c>
    </row>
    <row r="1647" spans="1:17" ht="15.95" customHeight="1" x14ac:dyDescent="0.2">
      <c r="A1647" t="s">
        <v>1136</v>
      </c>
      <c r="B1647" t="s">
        <v>310</v>
      </c>
      <c r="C1647" t="s">
        <v>346</v>
      </c>
      <c r="D1647">
        <v>0</v>
      </c>
      <c r="E1647">
        <v>2</v>
      </c>
      <c r="F1647">
        <v>0</v>
      </c>
      <c r="G1647">
        <v>1</v>
      </c>
      <c r="H1647">
        <v>0</v>
      </c>
      <c r="I1647"/>
      <c r="J1647"/>
      <c r="K1647"/>
      <c r="L1647"/>
      <c r="M1647"/>
      <c r="N1647"/>
      <c r="O1647">
        <v>1</v>
      </c>
      <c r="P1647"/>
      <c r="Q1647" s="1">
        <v>30</v>
      </c>
    </row>
    <row r="1648" spans="1:17" ht="15.95" customHeight="1" x14ac:dyDescent="0.2">
      <c r="A1648" t="s">
        <v>1723</v>
      </c>
      <c r="B1648" t="s">
        <v>171</v>
      </c>
      <c r="C1648" t="s">
        <v>364</v>
      </c>
      <c r="D1648">
        <v>1</v>
      </c>
      <c r="E1648">
        <v>0</v>
      </c>
      <c r="F1648">
        <v>0</v>
      </c>
      <c r="G1648">
        <v>1</v>
      </c>
      <c r="H1648">
        <v>0</v>
      </c>
      <c r="I1648"/>
      <c r="J1648"/>
      <c r="K1648"/>
      <c r="L1648"/>
      <c r="M1648"/>
      <c r="N1648">
        <v>1</v>
      </c>
      <c r="O1648"/>
      <c r="P1648"/>
      <c r="Q1648" s="1">
        <v>1</v>
      </c>
    </row>
    <row r="1649" spans="1:17" ht="15.95" customHeight="1" x14ac:dyDescent="0.2">
      <c r="A1649" t="s">
        <v>2350</v>
      </c>
      <c r="B1649" t="s">
        <v>636</v>
      </c>
      <c r="C1649" t="s">
        <v>351</v>
      </c>
      <c r="D1649">
        <v>1</v>
      </c>
      <c r="E1649">
        <v>0</v>
      </c>
      <c r="F1649">
        <v>0</v>
      </c>
      <c r="G1649">
        <v>1</v>
      </c>
      <c r="H1649">
        <v>0</v>
      </c>
      <c r="I1649"/>
      <c r="J1649"/>
      <c r="K1649"/>
      <c r="L1649"/>
      <c r="M1649"/>
      <c r="N1649">
        <v>1</v>
      </c>
      <c r="O1649"/>
      <c r="P1649"/>
      <c r="Q1649" s="1">
        <v>2</v>
      </c>
    </row>
    <row r="1650" spans="1:17" ht="15.95" customHeight="1" x14ac:dyDescent="0.2">
      <c r="A1650" t="s">
        <v>1879</v>
      </c>
      <c r="B1650" t="s">
        <v>467</v>
      </c>
      <c r="C1650" t="s">
        <v>336</v>
      </c>
      <c r="D1650">
        <v>4</v>
      </c>
      <c r="E1650">
        <v>0</v>
      </c>
      <c r="F1650">
        <v>0</v>
      </c>
      <c r="G1650">
        <v>1</v>
      </c>
      <c r="H1650">
        <v>0</v>
      </c>
      <c r="I1650"/>
      <c r="J1650"/>
      <c r="K1650"/>
      <c r="L1650"/>
      <c r="M1650"/>
      <c r="N1650">
        <v>5</v>
      </c>
      <c r="O1650"/>
      <c r="P1650"/>
      <c r="Q1650" s="1">
        <v>0</v>
      </c>
    </row>
    <row r="1651" spans="1:17" ht="15.95" customHeight="1" x14ac:dyDescent="0.2">
      <c r="A1651" t="s">
        <v>2189</v>
      </c>
      <c r="B1651" t="s">
        <v>311</v>
      </c>
      <c r="C1651" t="s">
        <v>387</v>
      </c>
      <c r="D1651">
        <v>1</v>
      </c>
      <c r="E1651">
        <v>0</v>
      </c>
      <c r="F1651">
        <v>0</v>
      </c>
      <c r="G1651">
        <v>1</v>
      </c>
      <c r="H1651">
        <v>0</v>
      </c>
      <c r="I1651"/>
      <c r="J1651"/>
      <c r="K1651"/>
      <c r="L1651"/>
      <c r="M1651"/>
      <c r="N1651">
        <v>0</v>
      </c>
      <c r="O1651"/>
      <c r="P1651"/>
      <c r="Q1651" s="1">
        <v>1</v>
      </c>
    </row>
    <row r="1652" spans="1:17" ht="15.95" customHeight="1" x14ac:dyDescent="0.2">
      <c r="A1652" t="s">
        <v>1513</v>
      </c>
      <c r="B1652" t="s">
        <v>150</v>
      </c>
      <c r="C1652" t="s">
        <v>372</v>
      </c>
      <c r="D1652">
        <v>0</v>
      </c>
      <c r="E1652">
        <v>1</v>
      </c>
      <c r="F1652">
        <v>0</v>
      </c>
      <c r="G1652">
        <v>1</v>
      </c>
      <c r="H1652">
        <v>0</v>
      </c>
      <c r="I1652"/>
      <c r="J1652"/>
      <c r="K1652"/>
      <c r="L1652"/>
      <c r="M1652"/>
      <c r="N1652"/>
      <c r="O1652">
        <v>1</v>
      </c>
      <c r="P1652"/>
      <c r="Q1652" s="1">
        <v>2</v>
      </c>
    </row>
    <row r="1653" spans="1:17" ht="15.95" customHeight="1" x14ac:dyDescent="0.2">
      <c r="A1653" t="s">
        <v>1625</v>
      </c>
      <c r="B1653" t="s">
        <v>158</v>
      </c>
      <c r="C1653" t="s">
        <v>363</v>
      </c>
      <c r="D1653">
        <v>0</v>
      </c>
      <c r="E1653">
        <v>1</v>
      </c>
      <c r="F1653">
        <v>0</v>
      </c>
      <c r="G1653">
        <v>1</v>
      </c>
      <c r="H1653">
        <v>0</v>
      </c>
      <c r="I1653"/>
      <c r="J1653"/>
      <c r="K1653"/>
      <c r="L1653"/>
      <c r="M1653"/>
      <c r="N1653"/>
      <c r="O1653">
        <v>2</v>
      </c>
      <c r="P1653"/>
      <c r="Q1653" s="1">
        <v>1</v>
      </c>
    </row>
    <row r="1654" spans="1:17" ht="15.95" customHeight="1" x14ac:dyDescent="0.2">
      <c r="A1654" t="s">
        <v>2182</v>
      </c>
      <c r="B1654" t="s">
        <v>682</v>
      </c>
      <c r="C1654" t="s">
        <v>378</v>
      </c>
      <c r="D1654">
        <v>1</v>
      </c>
      <c r="E1654">
        <v>0</v>
      </c>
      <c r="F1654">
        <v>0</v>
      </c>
      <c r="G1654">
        <v>1</v>
      </c>
      <c r="H1654">
        <v>0</v>
      </c>
      <c r="I1654"/>
      <c r="J1654"/>
      <c r="K1654"/>
      <c r="L1654"/>
      <c r="M1654"/>
      <c r="N1654">
        <v>1</v>
      </c>
      <c r="O1654"/>
      <c r="P1654"/>
      <c r="Q1654" s="1">
        <v>0</v>
      </c>
    </row>
    <row r="1655" spans="1:17" ht="15.95" customHeight="1" x14ac:dyDescent="0.2">
      <c r="A1655" t="s">
        <v>1815</v>
      </c>
      <c r="B1655" t="s">
        <v>174</v>
      </c>
      <c r="C1655" t="s">
        <v>355</v>
      </c>
      <c r="D1655">
        <v>0</v>
      </c>
      <c r="E1655">
        <v>0</v>
      </c>
      <c r="F1655">
        <v>0</v>
      </c>
      <c r="G1655">
        <v>1</v>
      </c>
      <c r="H1655">
        <v>0</v>
      </c>
      <c r="I1655"/>
      <c r="J1655"/>
      <c r="K1655"/>
      <c r="L1655"/>
      <c r="M1655"/>
      <c r="N1655"/>
      <c r="O1655"/>
      <c r="P1655"/>
      <c r="Q1655" s="1">
        <v>0</v>
      </c>
    </row>
    <row r="1656" spans="1:17" ht="15.95" customHeight="1" x14ac:dyDescent="0.2">
      <c r="A1656" t="s">
        <v>856</v>
      </c>
      <c r="B1656" t="s">
        <v>501</v>
      </c>
      <c r="C1656" t="s">
        <v>349</v>
      </c>
      <c r="D1656">
        <v>1</v>
      </c>
      <c r="E1656">
        <v>0</v>
      </c>
      <c r="F1656">
        <v>0</v>
      </c>
      <c r="G1656">
        <v>1</v>
      </c>
      <c r="H1656">
        <v>0</v>
      </c>
      <c r="I1656"/>
      <c r="J1656"/>
      <c r="K1656"/>
      <c r="L1656"/>
      <c r="M1656"/>
      <c r="N1656">
        <v>1</v>
      </c>
      <c r="O1656"/>
      <c r="P1656"/>
      <c r="Q1656" s="1">
        <v>3</v>
      </c>
    </row>
    <row r="1657" spans="1:17" ht="15.95" customHeight="1" x14ac:dyDescent="0.2">
      <c r="A1657" t="s">
        <v>2325</v>
      </c>
      <c r="B1657" t="s">
        <v>558</v>
      </c>
      <c r="C1657" t="s">
        <v>361</v>
      </c>
      <c r="D1657">
        <v>1</v>
      </c>
      <c r="E1657">
        <v>0</v>
      </c>
      <c r="F1657">
        <v>0</v>
      </c>
      <c r="G1657">
        <v>1</v>
      </c>
      <c r="H1657">
        <v>0</v>
      </c>
      <c r="I1657"/>
      <c r="J1657"/>
      <c r="K1657"/>
      <c r="L1657"/>
      <c r="M1657"/>
      <c r="N1657">
        <v>0</v>
      </c>
      <c r="O1657"/>
      <c r="P1657"/>
      <c r="Q1657" s="1">
        <v>28</v>
      </c>
    </row>
    <row r="1658" spans="1:17" ht="15.95" customHeight="1" x14ac:dyDescent="0.2">
      <c r="A1658" t="s">
        <v>1943</v>
      </c>
      <c r="B1658" t="s">
        <v>312</v>
      </c>
      <c r="C1658" t="s">
        <v>351</v>
      </c>
      <c r="D1658">
        <v>2</v>
      </c>
      <c r="E1658">
        <v>0</v>
      </c>
      <c r="F1658">
        <v>0</v>
      </c>
      <c r="G1658">
        <v>1</v>
      </c>
      <c r="H1658">
        <v>0</v>
      </c>
      <c r="I1658"/>
      <c r="J1658"/>
      <c r="K1658"/>
      <c r="L1658"/>
      <c r="M1658"/>
      <c r="N1658">
        <v>2</v>
      </c>
      <c r="O1658"/>
      <c r="P1658"/>
      <c r="Q1658" s="1">
        <v>1</v>
      </c>
    </row>
    <row r="1659" spans="1:17" ht="15.95" customHeight="1" x14ac:dyDescent="0.2">
      <c r="A1659" t="s">
        <v>2295</v>
      </c>
      <c r="B1659" t="s">
        <v>312</v>
      </c>
      <c r="C1659" t="s">
        <v>351</v>
      </c>
      <c r="D1659">
        <v>1</v>
      </c>
      <c r="E1659">
        <v>0</v>
      </c>
      <c r="F1659">
        <v>0</v>
      </c>
      <c r="G1659">
        <v>1</v>
      </c>
      <c r="H1659">
        <v>0</v>
      </c>
      <c r="I1659"/>
      <c r="J1659"/>
      <c r="K1659"/>
      <c r="L1659"/>
      <c r="M1659"/>
      <c r="N1659">
        <v>0</v>
      </c>
      <c r="O1659"/>
      <c r="P1659"/>
      <c r="Q1659" s="1">
        <v>1</v>
      </c>
    </row>
    <row r="1660" spans="1:17" ht="15.95" customHeight="1" x14ac:dyDescent="0.2">
      <c r="A1660" t="s">
        <v>690</v>
      </c>
      <c r="B1660" t="s">
        <v>498</v>
      </c>
      <c r="C1660" t="s">
        <v>338</v>
      </c>
      <c r="D1660">
        <v>0</v>
      </c>
      <c r="E1660">
        <v>1</v>
      </c>
      <c r="F1660">
        <v>0</v>
      </c>
      <c r="G1660">
        <v>1</v>
      </c>
      <c r="H1660">
        <v>0</v>
      </c>
      <c r="I1660"/>
      <c r="J1660"/>
      <c r="K1660"/>
      <c r="L1660"/>
      <c r="M1660"/>
      <c r="N1660"/>
      <c r="O1660">
        <v>1</v>
      </c>
      <c r="P1660"/>
      <c r="Q1660" s="1">
        <v>3</v>
      </c>
    </row>
    <row r="1661" spans="1:17" ht="15.95" customHeight="1" x14ac:dyDescent="0.2">
      <c r="A1661" t="s">
        <v>1583</v>
      </c>
      <c r="B1661" t="s">
        <v>150</v>
      </c>
      <c r="C1661" t="s">
        <v>372</v>
      </c>
      <c r="D1661">
        <v>0</v>
      </c>
      <c r="E1661">
        <v>1</v>
      </c>
      <c r="F1661">
        <v>0</v>
      </c>
      <c r="G1661">
        <v>1</v>
      </c>
      <c r="H1661">
        <v>0</v>
      </c>
      <c r="I1661"/>
      <c r="J1661"/>
      <c r="K1661"/>
      <c r="L1661"/>
      <c r="M1661"/>
      <c r="N1661"/>
      <c r="O1661">
        <v>1</v>
      </c>
      <c r="P1661"/>
      <c r="Q1661" s="1">
        <v>1</v>
      </c>
    </row>
    <row r="1662" spans="1:17" ht="15.95" customHeight="1" x14ac:dyDescent="0.2">
      <c r="A1662" t="s">
        <v>930</v>
      </c>
      <c r="B1662" t="s">
        <v>682</v>
      </c>
      <c r="C1662" t="s">
        <v>378</v>
      </c>
      <c r="D1662">
        <v>0</v>
      </c>
      <c r="E1662">
        <v>2</v>
      </c>
      <c r="F1662">
        <v>0</v>
      </c>
      <c r="G1662">
        <v>1</v>
      </c>
      <c r="H1662">
        <v>0</v>
      </c>
      <c r="I1662"/>
      <c r="J1662"/>
      <c r="K1662"/>
      <c r="L1662"/>
      <c r="M1662"/>
      <c r="N1662"/>
      <c r="O1662">
        <v>5</v>
      </c>
      <c r="P1662"/>
      <c r="Q1662" s="1">
        <v>12</v>
      </c>
    </row>
    <row r="1663" spans="1:17" ht="15.95" customHeight="1" x14ac:dyDescent="0.2">
      <c r="A1663" t="s">
        <v>1759</v>
      </c>
      <c r="B1663" t="s">
        <v>312</v>
      </c>
      <c r="C1663" t="s">
        <v>351</v>
      </c>
      <c r="D1663">
        <v>0</v>
      </c>
      <c r="E1663">
        <v>1</v>
      </c>
      <c r="F1663">
        <v>0</v>
      </c>
      <c r="G1663">
        <v>1</v>
      </c>
      <c r="H1663">
        <v>0</v>
      </c>
      <c r="I1663"/>
      <c r="J1663"/>
      <c r="K1663"/>
      <c r="L1663"/>
      <c r="M1663"/>
      <c r="N1663"/>
      <c r="O1663">
        <v>0</v>
      </c>
      <c r="P1663"/>
      <c r="Q1663" s="1">
        <v>7</v>
      </c>
    </row>
    <row r="1664" spans="1:17" ht="15.95" customHeight="1" x14ac:dyDescent="0.2">
      <c r="A1664" t="s">
        <v>2158</v>
      </c>
      <c r="B1664" t="s">
        <v>547</v>
      </c>
      <c r="C1664" t="s">
        <v>338</v>
      </c>
      <c r="D1664">
        <v>1</v>
      </c>
      <c r="E1664">
        <v>0</v>
      </c>
      <c r="F1664">
        <v>0</v>
      </c>
      <c r="G1664">
        <v>1</v>
      </c>
      <c r="H1664">
        <v>0</v>
      </c>
      <c r="I1664"/>
      <c r="J1664"/>
      <c r="K1664"/>
      <c r="L1664"/>
      <c r="M1664"/>
      <c r="N1664">
        <v>1</v>
      </c>
      <c r="O1664"/>
      <c r="P1664"/>
      <c r="Q1664" s="1">
        <v>3</v>
      </c>
    </row>
    <row r="1665" spans="1:17" ht="15.95" customHeight="1" x14ac:dyDescent="0.2">
      <c r="A1665" t="s">
        <v>2245</v>
      </c>
      <c r="B1665" t="s">
        <v>36</v>
      </c>
      <c r="C1665" t="s">
        <v>336</v>
      </c>
      <c r="D1665">
        <v>1</v>
      </c>
      <c r="E1665">
        <v>0</v>
      </c>
      <c r="F1665">
        <v>0</v>
      </c>
      <c r="G1665">
        <v>1</v>
      </c>
      <c r="H1665">
        <v>0</v>
      </c>
      <c r="I1665"/>
      <c r="J1665"/>
      <c r="K1665"/>
      <c r="L1665"/>
      <c r="M1665"/>
      <c r="N1665">
        <v>1</v>
      </c>
      <c r="O1665"/>
      <c r="P1665"/>
      <c r="Q1665" s="1">
        <v>0</v>
      </c>
    </row>
    <row r="1666" spans="1:17" ht="15.95" customHeight="1" x14ac:dyDescent="0.2">
      <c r="A1666" t="s">
        <v>2119</v>
      </c>
      <c r="B1666" t="s">
        <v>558</v>
      </c>
      <c r="C1666" t="s">
        <v>361</v>
      </c>
      <c r="D1666">
        <v>1</v>
      </c>
      <c r="E1666">
        <v>0</v>
      </c>
      <c r="F1666">
        <v>0</v>
      </c>
      <c r="G1666">
        <v>1</v>
      </c>
      <c r="H1666">
        <v>0</v>
      </c>
      <c r="I1666"/>
      <c r="J1666"/>
      <c r="K1666"/>
      <c r="L1666"/>
      <c r="M1666"/>
      <c r="N1666">
        <v>0</v>
      </c>
      <c r="O1666"/>
      <c r="P1666"/>
      <c r="Q1666" s="1">
        <v>2</v>
      </c>
    </row>
    <row r="1667" spans="1:17" ht="15.95" customHeight="1" x14ac:dyDescent="0.2">
      <c r="A1667" t="s">
        <v>2019</v>
      </c>
      <c r="B1667" t="s">
        <v>428</v>
      </c>
      <c r="C1667" t="s">
        <v>336</v>
      </c>
      <c r="D1667">
        <v>1</v>
      </c>
      <c r="E1667">
        <v>0</v>
      </c>
      <c r="F1667">
        <v>0</v>
      </c>
      <c r="G1667">
        <v>1</v>
      </c>
      <c r="H1667">
        <v>0</v>
      </c>
      <c r="I1667"/>
      <c r="J1667"/>
      <c r="K1667"/>
      <c r="L1667"/>
      <c r="M1667"/>
      <c r="N1667">
        <v>2</v>
      </c>
      <c r="O1667"/>
      <c r="P1667"/>
      <c r="Q1667" s="1">
        <v>2</v>
      </c>
    </row>
    <row r="1668" spans="1:17" ht="15.95" customHeight="1" x14ac:dyDescent="0.2">
      <c r="A1668" t="s">
        <v>2210</v>
      </c>
      <c r="B1668" t="s">
        <v>157</v>
      </c>
      <c r="C1668" t="s">
        <v>349</v>
      </c>
      <c r="D1668">
        <v>1</v>
      </c>
      <c r="E1668">
        <v>0</v>
      </c>
      <c r="F1668">
        <v>0</v>
      </c>
      <c r="G1668">
        <v>1</v>
      </c>
      <c r="H1668">
        <v>0</v>
      </c>
      <c r="I1668"/>
      <c r="J1668"/>
      <c r="K1668"/>
      <c r="L1668"/>
      <c r="M1668"/>
      <c r="N1668">
        <v>2</v>
      </c>
      <c r="O1668"/>
      <c r="P1668"/>
      <c r="Q1668" s="1">
        <v>0</v>
      </c>
    </row>
    <row r="1669" spans="1:17" ht="15.95" customHeight="1" x14ac:dyDescent="0.2">
      <c r="A1669" t="s">
        <v>1878</v>
      </c>
      <c r="B1669" t="s">
        <v>312</v>
      </c>
      <c r="C1669" t="s">
        <v>351</v>
      </c>
      <c r="D1669">
        <v>1</v>
      </c>
      <c r="E1669">
        <v>0</v>
      </c>
      <c r="F1669">
        <v>0</v>
      </c>
      <c r="G1669">
        <v>1</v>
      </c>
      <c r="H1669">
        <v>0</v>
      </c>
      <c r="I1669"/>
      <c r="J1669"/>
      <c r="K1669"/>
      <c r="L1669"/>
      <c r="M1669"/>
      <c r="N1669">
        <v>1</v>
      </c>
      <c r="O1669"/>
      <c r="P1669"/>
      <c r="Q1669" s="1">
        <v>2</v>
      </c>
    </row>
    <row r="1670" spans="1:17" ht="15.95" customHeight="1" x14ac:dyDescent="0.2">
      <c r="A1670" t="s">
        <v>2244</v>
      </c>
      <c r="B1670" t="s">
        <v>36</v>
      </c>
      <c r="C1670" t="s">
        <v>336</v>
      </c>
      <c r="D1670">
        <v>1</v>
      </c>
      <c r="E1670">
        <v>0</v>
      </c>
      <c r="F1670">
        <v>0</v>
      </c>
      <c r="G1670">
        <v>1</v>
      </c>
      <c r="H1670">
        <v>0</v>
      </c>
      <c r="I1670"/>
      <c r="J1670"/>
      <c r="K1670"/>
      <c r="L1670"/>
      <c r="M1670"/>
      <c r="N1670">
        <v>0</v>
      </c>
      <c r="O1670"/>
      <c r="P1670"/>
      <c r="Q1670" s="1">
        <v>1</v>
      </c>
    </row>
    <row r="1671" spans="1:17" ht="15.95" customHeight="1" x14ac:dyDescent="0.2">
      <c r="A1671" t="s">
        <v>1976</v>
      </c>
      <c r="B1671" t="s">
        <v>310</v>
      </c>
      <c r="C1671" t="s">
        <v>346</v>
      </c>
      <c r="D1671">
        <v>2</v>
      </c>
      <c r="E1671">
        <v>0</v>
      </c>
      <c r="F1671">
        <v>0</v>
      </c>
      <c r="G1671">
        <v>1</v>
      </c>
      <c r="H1671">
        <v>0</v>
      </c>
      <c r="I1671"/>
      <c r="J1671"/>
      <c r="K1671"/>
      <c r="L1671"/>
      <c r="M1671"/>
      <c r="N1671">
        <v>2</v>
      </c>
      <c r="O1671"/>
      <c r="P1671"/>
      <c r="Q1671" s="1">
        <v>1</v>
      </c>
    </row>
    <row r="1672" spans="1:17" ht="15.95" customHeight="1" x14ac:dyDescent="0.2">
      <c r="A1672" t="s">
        <v>2073</v>
      </c>
      <c r="B1672" t="s">
        <v>501</v>
      </c>
      <c r="C1672" t="s">
        <v>349</v>
      </c>
      <c r="D1672">
        <v>1</v>
      </c>
      <c r="E1672">
        <v>0</v>
      </c>
      <c r="F1672">
        <v>0</v>
      </c>
      <c r="G1672">
        <v>1</v>
      </c>
      <c r="H1672">
        <v>0</v>
      </c>
      <c r="I1672"/>
      <c r="J1672"/>
      <c r="K1672"/>
      <c r="L1672"/>
      <c r="M1672"/>
      <c r="N1672">
        <v>1</v>
      </c>
      <c r="O1672"/>
      <c r="P1672"/>
      <c r="Q1672" s="1">
        <v>4</v>
      </c>
    </row>
    <row r="1673" spans="1:17" ht="15.95" customHeight="1" x14ac:dyDescent="0.2">
      <c r="A1673" t="s">
        <v>1707</v>
      </c>
      <c r="B1673" t="s">
        <v>275</v>
      </c>
      <c r="C1673" t="s">
        <v>349</v>
      </c>
      <c r="D1673">
        <v>0</v>
      </c>
      <c r="E1673">
        <v>1</v>
      </c>
      <c r="F1673">
        <v>0</v>
      </c>
      <c r="G1673">
        <v>1</v>
      </c>
      <c r="H1673">
        <v>0</v>
      </c>
      <c r="I1673"/>
      <c r="J1673"/>
      <c r="K1673"/>
      <c r="L1673"/>
      <c r="M1673"/>
      <c r="N1673"/>
      <c r="O1673">
        <v>2</v>
      </c>
      <c r="P1673"/>
      <c r="Q1673" s="1">
        <v>1</v>
      </c>
    </row>
    <row r="1674" spans="1:17" ht="15.95" customHeight="1" x14ac:dyDescent="0.2">
      <c r="A1674" t="s">
        <v>2076</v>
      </c>
      <c r="B1674" t="s">
        <v>316</v>
      </c>
      <c r="C1674" t="s">
        <v>378</v>
      </c>
      <c r="D1674">
        <v>1</v>
      </c>
      <c r="E1674">
        <v>0</v>
      </c>
      <c r="F1674">
        <v>0</v>
      </c>
      <c r="G1674">
        <v>1</v>
      </c>
      <c r="H1674">
        <v>0</v>
      </c>
      <c r="I1674"/>
      <c r="J1674"/>
      <c r="K1674"/>
      <c r="L1674"/>
      <c r="M1674"/>
      <c r="N1674">
        <v>2</v>
      </c>
      <c r="O1674"/>
      <c r="P1674"/>
      <c r="Q1674" s="1">
        <v>2</v>
      </c>
    </row>
    <row r="1675" spans="1:17" ht="15.95" customHeight="1" x14ac:dyDescent="0.2">
      <c r="A1675" t="s">
        <v>2218</v>
      </c>
      <c r="B1675" t="s">
        <v>158</v>
      </c>
      <c r="C1675" t="s">
        <v>363</v>
      </c>
      <c r="D1675">
        <v>1</v>
      </c>
      <c r="E1675">
        <v>0</v>
      </c>
      <c r="F1675">
        <v>0</v>
      </c>
      <c r="G1675">
        <v>1</v>
      </c>
      <c r="H1675">
        <v>0</v>
      </c>
      <c r="I1675"/>
      <c r="J1675"/>
      <c r="K1675"/>
      <c r="L1675"/>
      <c r="M1675"/>
      <c r="N1675">
        <v>1</v>
      </c>
      <c r="O1675"/>
      <c r="P1675"/>
      <c r="Q1675" s="1">
        <v>1</v>
      </c>
    </row>
    <row r="1676" spans="1:17" ht="15.95" customHeight="1" x14ac:dyDescent="0.2">
      <c r="A1676" t="s">
        <v>1657</v>
      </c>
      <c r="B1676" t="s">
        <v>424</v>
      </c>
      <c r="C1676" t="s">
        <v>364</v>
      </c>
      <c r="D1676">
        <v>0</v>
      </c>
      <c r="E1676">
        <v>1</v>
      </c>
      <c r="F1676">
        <v>0</v>
      </c>
      <c r="G1676">
        <v>1</v>
      </c>
      <c r="H1676">
        <v>0</v>
      </c>
      <c r="I1676"/>
      <c r="J1676"/>
      <c r="K1676"/>
      <c r="L1676"/>
      <c r="M1676"/>
      <c r="N1676"/>
      <c r="O1676">
        <v>2</v>
      </c>
      <c r="P1676"/>
      <c r="Q1676" s="1">
        <v>2</v>
      </c>
    </row>
    <row r="1677" spans="1:17" ht="15.95" customHeight="1" x14ac:dyDescent="0.2">
      <c r="A1677" t="s">
        <v>2257</v>
      </c>
      <c r="B1677" t="s">
        <v>174</v>
      </c>
      <c r="C1677" t="s">
        <v>355</v>
      </c>
      <c r="D1677">
        <v>1</v>
      </c>
      <c r="E1677">
        <v>0</v>
      </c>
      <c r="F1677">
        <v>0</v>
      </c>
      <c r="G1677">
        <v>1</v>
      </c>
      <c r="H1677">
        <v>0</v>
      </c>
      <c r="I1677"/>
      <c r="J1677"/>
      <c r="K1677"/>
      <c r="L1677"/>
      <c r="M1677"/>
      <c r="N1677">
        <v>1</v>
      </c>
      <c r="O1677"/>
      <c r="P1677"/>
      <c r="Q1677" s="1">
        <v>1</v>
      </c>
    </row>
    <row r="1678" spans="1:17" ht="15.95" customHeight="1" x14ac:dyDescent="0.2">
      <c r="A1678" t="s">
        <v>2127</v>
      </c>
      <c r="B1678" t="s">
        <v>558</v>
      </c>
      <c r="C1678" t="s">
        <v>361</v>
      </c>
      <c r="D1678">
        <v>1</v>
      </c>
      <c r="E1678">
        <v>0</v>
      </c>
      <c r="F1678">
        <v>0</v>
      </c>
      <c r="G1678">
        <v>1</v>
      </c>
      <c r="H1678">
        <v>0</v>
      </c>
      <c r="I1678"/>
      <c r="J1678"/>
      <c r="K1678"/>
      <c r="L1678"/>
      <c r="M1678"/>
      <c r="N1678">
        <v>3</v>
      </c>
      <c r="O1678"/>
      <c r="P1678"/>
      <c r="Q1678" s="1">
        <v>5</v>
      </c>
    </row>
    <row r="1679" spans="1:17" ht="15.95" customHeight="1" x14ac:dyDescent="0.2">
      <c r="A1679" t="s">
        <v>2201</v>
      </c>
      <c r="B1679" t="s">
        <v>258</v>
      </c>
      <c r="C1679" t="s">
        <v>345</v>
      </c>
      <c r="D1679">
        <v>1</v>
      </c>
      <c r="E1679">
        <v>0</v>
      </c>
      <c r="F1679">
        <v>0</v>
      </c>
      <c r="G1679">
        <v>1</v>
      </c>
      <c r="H1679">
        <v>0</v>
      </c>
      <c r="I1679"/>
      <c r="J1679"/>
      <c r="K1679"/>
      <c r="L1679"/>
      <c r="M1679"/>
      <c r="N1679">
        <v>1</v>
      </c>
      <c r="O1679"/>
      <c r="P1679"/>
      <c r="Q1679" s="1">
        <v>1</v>
      </c>
    </row>
    <row r="1680" spans="1:17" ht="15.95" customHeight="1" x14ac:dyDescent="0.2">
      <c r="A1680" t="s">
        <v>2044</v>
      </c>
      <c r="B1680" t="s">
        <v>558</v>
      </c>
      <c r="C1680" t="s">
        <v>361</v>
      </c>
      <c r="D1680">
        <v>1</v>
      </c>
      <c r="E1680">
        <v>0</v>
      </c>
      <c r="F1680">
        <v>0</v>
      </c>
      <c r="G1680">
        <v>1</v>
      </c>
      <c r="H1680">
        <v>0</v>
      </c>
      <c r="I1680"/>
      <c r="J1680"/>
      <c r="K1680"/>
      <c r="L1680"/>
      <c r="M1680"/>
      <c r="N1680">
        <v>1</v>
      </c>
      <c r="O1680"/>
      <c r="P1680"/>
      <c r="Q1680" s="1">
        <v>5</v>
      </c>
    </row>
    <row r="1681" spans="1:17" ht="15.95" customHeight="1" x14ac:dyDescent="0.2">
      <c r="A1681" t="s">
        <v>2292</v>
      </c>
      <c r="B1681" t="s">
        <v>314</v>
      </c>
      <c r="C1681" t="s">
        <v>360</v>
      </c>
      <c r="D1681">
        <v>1</v>
      </c>
      <c r="E1681">
        <v>0</v>
      </c>
      <c r="F1681">
        <v>0</v>
      </c>
      <c r="G1681">
        <v>1</v>
      </c>
      <c r="H1681">
        <v>0</v>
      </c>
      <c r="I1681"/>
      <c r="J1681"/>
      <c r="K1681"/>
      <c r="L1681"/>
      <c r="M1681"/>
      <c r="N1681">
        <v>2</v>
      </c>
      <c r="O1681"/>
      <c r="P1681"/>
      <c r="Q1681" s="1">
        <v>1</v>
      </c>
    </row>
    <row r="1682" spans="1:17" ht="15.95" customHeight="1" x14ac:dyDescent="0.2">
      <c r="A1682" t="s">
        <v>2036</v>
      </c>
      <c r="B1682" t="s">
        <v>320</v>
      </c>
      <c r="C1682" t="s">
        <v>351</v>
      </c>
      <c r="D1682">
        <v>1</v>
      </c>
      <c r="E1682">
        <v>0</v>
      </c>
      <c r="F1682">
        <v>0</v>
      </c>
      <c r="G1682">
        <v>1</v>
      </c>
      <c r="H1682">
        <v>0</v>
      </c>
      <c r="I1682"/>
      <c r="J1682"/>
      <c r="K1682"/>
      <c r="L1682"/>
      <c r="M1682"/>
      <c r="N1682">
        <v>0</v>
      </c>
      <c r="O1682"/>
      <c r="P1682"/>
      <c r="Q1682" s="1">
        <v>2</v>
      </c>
    </row>
    <row r="1683" spans="1:17" ht="15.95" customHeight="1" x14ac:dyDescent="0.2">
      <c r="A1683" t="s">
        <v>2070</v>
      </c>
      <c r="B1683" t="s">
        <v>558</v>
      </c>
      <c r="C1683" t="s">
        <v>361</v>
      </c>
      <c r="D1683">
        <v>1</v>
      </c>
      <c r="E1683">
        <v>0</v>
      </c>
      <c r="F1683">
        <v>0</v>
      </c>
      <c r="G1683">
        <v>1</v>
      </c>
      <c r="H1683">
        <v>0</v>
      </c>
      <c r="I1683"/>
      <c r="J1683"/>
      <c r="K1683"/>
      <c r="L1683"/>
      <c r="M1683"/>
      <c r="N1683">
        <v>1</v>
      </c>
      <c r="O1683"/>
      <c r="P1683"/>
      <c r="Q1683" s="1">
        <v>1</v>
      </c>
    </row>
    <row r="1684" spans="1:17" ht="15.95" customHeight="1" x14ac:dyDescent="0.2">
      <c r="A1684" t="s">
        <v>581</v>
      </c>
      <c r="B1684" t="s">
        <v>460</v>
      </c>
      <c r="C1684" t="s">
        <v>343</v>
      </c>
      <c r="D1684">
        <v>0</v>
      </c>
      <c r="E1684">
        <v>1</v>
      </c>
      <c r="F1684">
        <v>0</v>
      </c>
      <c r="G1684">
        <v>1</v>
      </c>
      <c r="H1684">
        <v>0</v>
      </c>
      <c r="I1684"/>
      <c r="J1684"/>
      <c r="K1684"/>
      <c r="L1684"/>
      <c r="M1684"/>
      <c r="N1684"/>
      <c r="O1684">
        <v>1</v>
      </c>
      <c r="P1684"/>
      <c r="Q1684" s="1">
        <v>4</v>
      </c>
    </row>
    <row r="1685" spans="1:17" ht="15.95" customHeight="1" x14ac:dyDescent="0.2">
      <c r="A1685" t="s">
        <v>1984</v>
      </c>
      <c r="B1685" t="s">
        <v>157</v>
      </c>
      <c r="C1685" t="s">
        <v>349</v>
      </c>
      <c r="D1685">
        <v>2</v>
      </c>
      <c r="E1685">
        <v>0</v>
      </c>
      <c r="F1685">
        <v>0</v>
      </c>
      <c r="G1685">
        <v>1</v>
      </c>
      <c r="H1685">
        <v>0</v>
      </c>
      <c r="I1685"/>
      <c r="J1685"/>
      <c r="K1685"/>
      <c r="L1685"/>
      <c r="M1685"/>
      <c r="N1685">
        <v>0</v>
      </c>
      <c r="O1685"/>
      <c r="P1685"/>
      <c r="Q1685" s="1">
        <v>2</v>
      </c>
    </row>
    <row r="1686" spans="1:17" ht="15.95" customHeight="1" x14ac:dyDescent="0.2">
      <c r="A1686" t="s">
        <v>1593</v>
      </c>
      <c r="B1686" t="s">
        <v>258</v>
      </c>
      <c r="C1686" t="s">
        <v>345</v>
      </c>
      <c r="D1686">
        <v>0</v>
      </c>
      <c r="E1686">
        <v>1</v>
      </c>
      <c r="F1686">
        <v>0</v>
      </c>
      <c r="G1686">
        <v>1</v>
      </c>
      <c r="H1686">
        <v>0</v>
      </c>
      <c r="I1686"/>
      <c r="J1686"/>
      <c r="K1686"/>
      <c r="L1686"/>
      <c r="M1686"/>
      <c r="N1686"/>
      <c r="O1686">
        <v>0</v>
      </c>
      <c r="P1686"/>
      <c r="Q1686" s="1">
        <v>1</v>
      </c>
    </row>
    <row r="1687" spans="1:17" ht="15.95" customHeight="1" x14ac:dyDescent="0.2">
      <c r="A1687" t="s">
        <v>2198</v>
      </c>
      <c r="B1687" t="s">
        <v>157</v>
      </c>
      <c r="C1687" t="s">
        <v>349</v>
      </c>
      <c r="D1687">
        <v>1</v>
      </c>
      <c r="E1687">
        <v>0</v>
      </c>
      <c r="F1687">
        <v>0</v>
      </c>
      <c r="G1687">
        <v>1</v>
      </c>
      <c r="H1687">
        <v>0</v>
      </c>
      <c r="I1687"/>
      <c r="J1687"/>
      <c r="K1687"/>
      <c r="L1687"/>
      <c r="M1687"/>
      <c r="N1687">
        <v>1</v>
      </c>
      <c r="O1687"/>
      <c r="P1687"/>
      <c r="Q1687" s="1">
        <v>1</v>
      </c>
    </row>
    <row r="1688" spans="1:17" ht="15.95" customHeight="1" x14ac:dyDescent="0.2">
      <c r="A1688" t="s">
        <v>2031</v>
      </c>
      <c r="B1688" t="s">
        <v>301</v>
      </c>
      <c r="C1688" t="s">
        <v>338</v>
      </c>
      <c r="D1688">
        <v>1</v>
      </c>
      <c r="E1688">
        <v>0</v>
      </c>
      <c r="F1688">
        <v>0</v>
      </c>
      <c r="G1688">
        <v>1</v>
      </c>
      <c r="H1688">
        <v>0</v>
      </c>
      <c r="I1688"/>
      <c r="J1688"/>
      <c r="K1688"/>
      <c r="L1688"/>
      <c r="M1688"/>
      <c r="N1688">
        <v>1</v>
      </c>
      <c r="O1688"/>
      <c r="P1688"/>
      <c r="Q1688" s="1">
        <v>1</v>
      </c>
    </row>
    <row r="1689" spans="1:17" ht="15.95" customHeight="1" x14ac:dyDescent="0.2">
      <c r="A1689" t="s">
        <v>1915</v>
      </c>
      <c r="B1689" t="s">
        <v>438</v>
      </c>
      <c r="C1689" t="s">
        <v>336</v>
      </c>
      <c r="D1689">
        <v>2</v>
      </c>
      <c r="E1689">
        <v>0</v>
      </c>
      <c r="F1689">
        <v>0</v>
      </c>
      <c r="G1689">
        <v>1</v>
      </c>
      <c r="H1689">
        <v>0</v>
      </c>
      <c r="I1689"/>
      <c r="J1689"/>
      <c r="K1689"/>
      <c r="L1689"/>
      <c r="M1689"/>
      <c r="N1689">
        <v>4</v>
      </c>
      <c r="O1689"/>
      <c r="P1689"/>
      <c r="Q1689" s="1">
        <v>1</v>
      </c>
    </row>
    <row r="1690" spans="1:17" ht="15.95" customHeight="1" x14ac:dyDescent="0.2">
      <c r="A1690" t="s">
        <v>1739</v>
      </c>
      <c r="B1690" t="s">
        <v>319</v>
      </c>
      <c r="C1690" t="s">
        <v>349</v>
      </c>
      <c r="D1690">
        <v>0</v>
      </c>
      <c r="E1690">
        <v>1</v>
      </c>
      <c r="F1690">
        <v>0</v>
      </c>
      <c r="G1690">
        <v>1</v>
      </c>
      <c r="H1690">
        <v>0</v>
      </c>
      <c r="I1690"/>
      <c r="J1690"/>
      <c r="K1690"/>
      <c r="L1690"/>
      <c r="M1690"/>
      <c r="N1690"/>
      <c r="O1690">
        <v>4</v>
      </c>
      <c r="P1690"/>
      <c r="Q1690" s="1">
        <v>2</v>
      </c>
    </row>
    <row r="1691" spans="1:17" ht="15.95" customHeight="1" x14ac:dyDescent="0.2">
      <c r="A1691" t="s">
        <v>2191</v>
      </c>
      <c r="B1691" t="s">
        <v>374</v>
      </c>
      <c r="C1691" t="s">
        <v>336</v>
      </c>
      <c r="D1691">
        <v>1</v>
      </c>
      <c r="E1691">
        <v>0</v>
      </c>
      <c r="F1691">
        <v>0</v>
      </c>
      <c r="G1691">
        <v>1</v>
      </c>
      <c r="H1691">
        <v>0</v>
      </c>
      <c r="I1691"/>
      <c r="J1691"/>
      <c r="K1691"/>
      <c r="L1691"/>
      <c r="M1691"/>
      <c r="N1691">
        <v>1</v>
      </c>
      <c r="O1691"/>
      <c r="P1691"/>
      <c r="Q1691" s="1">
        <v>1</v>
      </c>
    </row>
    <row r="1692" spans="1:17" ht="15.95" customHeight="1" x14ac:dyDescent="0.2">
      <c r="A1692" t="s">
        <v>1708</v>
      </c>
      <c r="B1692" t="s">
        <v>275</v>
      </c>
      <c r="C1692" t="s">
        <v>349</v>
      </c>
      <c r="D1692">
        <v>0</v>
      </c>
      <c r="E1692">
        <v>1</v>
      </c>
      <c r="F1692">
        <v>0</v>
      </c>
      <c r="G1692">
        <v>1</v>
      </c>
      <c r="H1692">
        <v>0</v>
      </c>
      <c r="I1692"/>
      <c r="J1692"/>
      <c r="K1692"/>
      <c r="L1692"/>
      <c r="M1692"/>
      <c r="N1692"/>
      <c r="O1692">
        <v>2</v>
      </c>
      <c r="P1692"/>
      <c r="Q1692" s="1">
        <v>1</v>
      </c>
    </row>
    <row r="1693" spans="1:17" ht="15.95" customHeight="1" x14ac:dyDescent="0.2">
      <c r="A1693" t="s">
        <v>1828</v>
      </c>
      <c r="B1693" t="s">
        <v>157</v>
      </c>
      <c r="C1693" t="s">
        <v>349</v>
      </c>
      <c r="D1693">
        <v>0</v>
      </c>
      <c r="E1693">
        <v>1</v>
      </c>
      <c r="F1693">
        <v>0</v>
      </c>
      <c r="G1693">
        <v>1</v>
      </c>
      <c r="H1693">
        <v>0</v>
      </c>
      <c r="I1693"/>
      <c r="J1693"/>
      <c r="K1693"/>
      <c r="L1693"/>
      <c r="M1693"/>
      <c r="N1693"/>
      <c r="O1693">
        <v>1</v>
      </c>
      <c r="P1693"/>
      <c r="Q1693" s="1">
        <v>2</v>
      </c>
    </row>
    <row r="1694" spans="1:17" ht="15.95" customHeight="1" x14ac:dyDescent="0.2">
      <c r="A1694" t="s">
        <v>1050</v>
      </c>
      <c r="B1694" t="s">
        <v>150</v>
      </c>
      <c r="C1694" t="s">
        <v>372</v>
      </c>
      <c r="D1694">
        <v>1</v>
      </c>
      <c r="E1694">
        <v>2</v>
      </c>
      <c r="F1694">
        <v>0</v>
      </c>
      <c r="G1694">
        <v>1</v>
      </c>
      <c r="H1694">
        <v>0</v>
      </c>
      <c r="I1694">
        <v>1</v>
      </c>
      <c r="J1694">
        <v>1</v>
      </c>
      <c r="K1694"/>
      <c r="L1694">
        <v>1</v>
      </c>
      <c r="M1694"/>
      <c r="N1694">
        <v>18</v>
      </c>
      <c r="O1694">
        <v>5</v>
      </c>
      <c r="P1694"/>
      <c r="Q1694" s="1">
        <v>3</v>
      </c>
    </row>
    <row r="1695" spans="1:17" ht="15.95" customHeight="1" x14ac:dyDescent="0.2">
      <c r="A1695" t="s">
        <v>439</v>
      </c>
      <c r="B1695" t="s">
        <v>444</v>
      </c>
      <c r="C1695" t="s">
        <v>343</v>
      </c>
      <c r="D1695">
        <v>1</v>
      </c>
      <c r="E1695">
        <v>1</v>
      </c>
      <c r="F1695">
        <v>0</v>
      </c>
      <c r="G1695">
        <v>1</v>
      </c>
      <c r="H1695">
        <v>0</v>
      </c>
      <c r="I1695"/>
      <c r="J1695"/>
      <c r="K1695"/>
      <c r="L1695">
        <v>1</v>
      </c>
      <c r="M1695"/>
      <c r="N1695">
        <v>1</v>
      </c>
      <c r="O1695">
        <v>3</v>
      </c>
      <c r="P1695"/>
      <c r="Q1695" s="1">
        <v>1</v>
      </c>
    </row>
    <row r="1696" spans="1:17" ht="15.95" customHeight="1" x14ac:dyDescent="0.2">
      <c r="A1696" t="s">
        <v>626</v>
      </c>
      <c r="B1696" t="s">
        <v>174</v>
      </c>
      <c r="C1696" t="s">
        <v>355</v>
      </c>
      <c r="D1696">
        <v>1</v>
      </c>
      <c r="E1696">
        <v>0</v>
      </c>
      <c r="F1696">
        <v>0</v>
      </c>
      <c r="G1696">
        <v>1</v>
      </c>
      <c r="H1696">
        <v>0</v>
      </c>
      <c r="I1696"/>
      <c r="J1696"/>
      <c r="K1696"/>
      <c r="L1696"/>
      <c r="M1696"/>
      <c r="N1696">
        <v>1</v>
      </c>
      <c r="O1696"/>
      <c r="P1696"/>
      <c r="Q1696" s="1">
        <v>1</v>
      </c>
    </row>
    <row r="1697" spans="1:17" ht="15.95" customHeight="1" x14ac:dyDescent="0.2">
      <c r="A1697" t="s">
        <v>1367</v>
      </c>
      <c r="B1697" t="s">
        <v>555</v>
      </c>
      <c r="C1697" t="s">
        <v>363</v>
      </c>
      <c r="D1697">
        <v>1</v>
      </c>
      <c r="E1697">
        <v>1</v>
      </c>
      <c r="F1697">
        <v>0</v>
      </c>
      <c r="G1697">
        <v>1</v>
      </c>
      <c r="H1697">
        <v>0</v>
      </c>
      <c r="I1697"/>
      <c r="J1697"/>
      <c r="K1697"/>
      <c r="L1697">
        <v>1</v>
      </c>
      <c r="M1697"/>
      <c r="N1697">
        <v>1</v>
      </c>
      <c r="O1697">
        <v>0</v>
      </c>
      <c r="P1697"/>
      <c r="Q1697" s="1">
        <v>8</v>
      </c>
    </row>
    <row r="1698" spans="1:17" ht="15.95" customHeight="1" x14ac:dyDescent="0.2">
      <c r="A1698" t="s">
        <v>2220</v>
      </c>
      <c r="B1698" t="s">
        <v>558</v>
      </c>
      <c r="C1698" t="s">
        <v>361</v>
      </c>
      <c r="D1698">
        <v>1</v>
      </c>
      <c r="E1698">
        <v>0</v>
      </c>
      <c r="F1698">
        <v>0</v>
      </c>
      <c r="G1698">
        <v>1</v>
      </c>
      <c r="H1698">
        <v>0</v>
      </c>
      <c r="I1698"/>
      <c r="J1698"/>
      <c r="K1698"/>
      <c r="L1698"/>
      <c r="M1698"/>
      <c r="N1698">
        <v>0</v>
      </c>
      <c r="O1698"/>
      <c r="P1698"/>
      <c r="Q1698" s="1">
        <v>0</v>
      </c>
    </row>
    <row r="1699" spans="1:17" ht="15.95" customHeight="1" x14ac:dyDescent="0.2">
      <c r="A1699" t="s">
        <v>1957</v>
      </c>
      <c r="B1699" t="s">
        <v>311</v>
      </c>
      <c r="C1699" t="s">
        <v>387</v>
      </c>
      <c r="D1699">
        <v>2</v>
      </c>
      <c r="E1699">
        <v>0</v>
      </c>
      <c r="F1699">
        <v>0</v>
      </c>
      <c r="G1699">
        <v>1</v>
      </c>
      <c r="H1699">
        <v>0</v>
      </c>
      <c r="I1699"/>
      <c r="J1699"/>
      <c r="K1699"/>
      <c r="L1699"/>
      <c r="M1699"/>
      <c r="N1699">
        <v>3</v>
      </c>
      <c r="O1699"/>
      <c r="P1699"/>
      <c r="Q1699" s="1">
        <v>1</v>
      </c>
    </row>
    <row r="1700" spans="1:17" ht="15.95" customHeight="1" x14ac:dyDescent="0.2">
      <c r="A1700" t="s">
        <v>2034</v>
      </c>
      <c r="B1700" t="s">
        <v>172</v>
      </c>
      <c r="C1700" t="s">
        <v>364</v>
      </c>
      <c r="D1700">
        <v>1</v>
      </c>
      <c r="E1700">
        <v>0</v>
      </c>
      <c r="F1700">
        <v>0</v>
      </c>
      <c r="G1700">
        <v>1</v>
      </c>
      <c r="H1700">
        <v>0</v>
      </c>
      <c r="I1700"/>
      <c r="J1700"/>
      <c r="K1700"/>
      <c r="L1700"/>
      <c r="M1700"/>
      <c r="N1700">
        <v>5</v>
      </c>
      <c r="O1700"/>
      <c r="P1700"/>
      <c r="Q1700" s="1">
        <v>2</v>
      </c>
    </row>
    <row r="1701" spans="1:17" ht="15.95" customHeight="1" x14ac:dyDescent="0.2">
      <c r="A1701" t="s">
        <v>1444</v>
      </c>
      <c r="B1701" t="s">
        <v>424</v>
      </c>
      <c r="C1701" t="s">
        <v>364</v>
      </c>
      <c r="D1701">
        <v>1</v>
      </c>
      <c r="E1701">
        <v>1</v>
      </c>
      <c r="F1701">
        <v>0</v>
      </c>
      <c r="G1701">
        <v>1</v>
      </c>
      <c r="H1701">
        <v>0</v>
      </c>
      <c r="I1701"/>
      <c r="J1701"/>
      <c r="K1701"/>
      <c r="L1701">
        <v>1</v>
      </c>
      <c r="M1701"/>
      <c r="N1701">
        <v>2</v>
      </c>
      <c r="O1701">
        <v>3</v>
      </c>
      <c r="P1701"/>
      <c r="Q1701" s="1">
        <v>5</v>
      </c>
    </row>
    <row r="1702" spans="1:17" ht="15.95" customHeight="1" x14ac:dyDescent="0.2">
      <c r="A1702" t="s">
        <v>2146</v>
      </c>
      <c r="B1702" t="s">
        <v>171</v>
      </c>
      <c r="C1702" t="s">
        <v>364</v>
      </c>
      <c r="D1702">
        <v>1</v>
      </c>
      <c r="E1702">
        <v>0</v>
      </c>
      <c r="F1702">
        <v>0</v>
      </c>
      <c r="G1702">
        <v>1</v>
      </c>
      <c r="H1702">
        <v>0</v>
      </c>
      <c r="I1702">
        <v>1</v>
      </c>
      <c r="J1702"/>
      <c r="K1702"/>
      <c r="L1702"/>
      <c r="M1702"/>
      <c r="N1702">
        <v>4</v>
      </c>
      <c r="O1702"/>
      <c r="P1702"/>
      <c r="Q1702" s="1">
        <v>6</v>
      </c>
    </row>
    <row r="1703" spans="1:17" ht="15.95" customHeight="1" x14ac:dyDescent="0.2">
      <c r="A1703" t="s">
        <v>1474</v>
      </c>
      <c r="B1703" t="s">
        <v>456</v>
      </c>
      <c r="C1703" t="s">
        <v>346</v>
      </c>
      <c r="D1703">
        <v>1</v>
      </c>
      <c r="E1703">
        <v>1</v>
      </c>
      <c r="F1703">
        <v>0</v>
      </c>
      <c r="G1703">
        <v>1</v>
      </c>
      <c r="H1703">
        <v>0</v>
      </c>
      <c r="I1703"/>
      <c r="J1703"/>
      <c r="K1703"/>
      <c r="L1703">
        <v>1</v>
      </c>
      <c r="M1703"/>
      <c r="N1703">
        <v>4</v>
      </c>
      <c r="O1703">
        <v>7</v>
      </c>
      <c r="P1703"/>
      <c r="Q1703" s="1">
        <v>238</v>
      </c>
    </row>
    <row r="1704" spans="1:17" ht="15.95" customHeight="1" x14ac:dyDescent="0.2">
      <c r="A1704" t="s">
        <v>1995</v>
      </c>
      <c r="B1704" t="s">
        <v>682</v>
      </c>
      <c r="C1704" t="s">
        <v>378</v>
      </c>
      <c r="D1704">
        <v>2</v>
      </c>
      <c r="E1704">
        <v>0</v>
      </c>
      <c r="F1704">
        <v>0</v>
      </c>
      <c r="G1704">
        <v>1</v>
      </c>
      <c r="H1704">
        <v>0</v>
      </c>
      <c r="I1704">
        <v>1</v>
      </c>
      <c r="J1704"/>
      <c r="K1704"/>
      <c r="L1704"/>
      <c r="M1704"/>
      <c r="N1704">
        <v>7</v>
      </c>
      <c r="O1704"/>
      <c r="P1704"/>
      <c r="Q1704" s="1">
        <v>0</v>
      </c>
    </row>
    <row r="1705" spans="1:17" ht="15.95" customHeight="1" x14ac:dyDescent="0.2">
      <c r="A1705" t="s">
        <v>1439</v>
      </c>
      <c r="B1705" t="s">
        <v>130</v>
      </c>
      <c r="C1705" t="s">
        <v>361</v>
      </c>
      <c r="D1705">
        <v>1</v>
      </c>
      <c r="E1705">
        <v>1</v>
      </c>
      <c r="F1705">
        <v>0</v>
      </c>
      <c r="G1705">
        <v>1</v>
      </c>
      <c r="H1705">
        <v>0</v>
      </c>
      <c r="I1705"/>
      <c r="J1705"/>
      <c r="K1705"/>
      <c r="L1705">
        <v>1</v>
      </c>
      <c r="M1705"/>
      <c r="N1705">
        <v>3</v>
      </c>
      <c r="O1705">
        <v>2</v>
      </c>
      <c r="P1705"/>
      <c r="Q1705" s="1">
        <v>0</v>
      </c>
    </row>
    <row r="1706" spans="1:17" ht="15.95" customHeight="1" x14ac:dyDescent="0.2">
      <c r="A1706" t="s">
        <v>1955</v>
      </c>
      <c r="B1706" t="s">
        <v>316</v>
      </c>
      <c r="C1706" t="s">
        <v>378</v>
      </c>
      <c r="D1706">
        <v>2</v>
      </c>
      <c r="E1706">
        <v>0</v>
      </c>
      <c r="F1706">
        <v>0</v>
      </c>
      <c r="G1706">
        <v>1</v>
      </c>
      <c r="H1706">
        <v>0</v>
      </c>
      <c r="I1706">
        <v>1</v>
      </c>
      <c r="J1706"/>
      <c r="K1706"/>
      <c r="L1706"/>
      <c r="M1706"/>
      <c r="N1706">
        <v>1</v>
      </c>
      <c r="O1706"/>
      <c r="P1706"/>
      <c r="Q1706" s="1">
        <v>0</v>
      </c>
    </row>
    <row r="1707" spans="1:17" ht="15.95" customHeight="1" x14ac:dyDescent="0.2">
      <c r="A1707" t="s">
        <v>2159</v>
      </c>
      <c r="B1707" t="s">
        <v>411</v>
      </c>
      <c r="C1707" t="s">
        <v>336</v>
      </c>
      <c r="D1707">
        <v>1</v>
      </c>
      <c r="E1707">
        <v>0</v>
      </c>
      <c r="F1707">
        <v>0</v>
      </c>
      <c r="G1707">
        <v>1</v>
      </c>
      <c r="H1707">
        <v>0</v>
      </c>
      <c r="I1707"/>
      <c r="J1707"/>
      <c r="K1707"/>
      <c r="L1707">
        <v>1</v>
      </c>
      <c r="M1707"/>
      <c r="N1707">
        <v>1</v>
      </c>
      <c r="O1707"/>
      <c r="P1707"/>
      <c r="Q1707" s="1">
        <v>29</v>
      </c>
    </row>
    <row r="1708" spans="1:17" ht="15.95" customHeight="1" x14ac:dyDescent="0.2">
      <c r="A1708" t="s">
        <v>2317</v>
      </c>
      <c r="B1708" t="s">
        <v>171</v>
      </c>
      <c r="C1708" t="s">
        <v>364</v>
      </c>
      <c r="D1708">
        <v>1</v>
      </c>
      <c r="E1708">
        <v>0</v>
      </c>
      <c r="F1708">
        <v>0</v>
      </c>
      <c r="G1708">
        <v>1</v>
      </c>
      <c r="H1708">
        <v>0</v>
      </c>
      <c r="I1708"/>
      <c r="J1708"/>
      <c r="K1708"/>
      <c r="L1708">
        <v>1</v>
      </c>
      <c r="M1708"/>
      <c r="N1708">
        <v>15</v>
      </c>
      <c r="O1708"/>
      <c r="P1708"/>
      <c r="Q1708" s="1">
        <v>62</v>
      </c>
    </row>
    <row r="1709" spans="1:17" ht="15.95" customHeight="1" x14ac:dyDescent="0.2">
      <c r="A1709" t="s">
        <v>1356</v>
      </c>
      <c r="B1709" t="s">
        <v>475</v>
      </c>
      <c r="C1709" t="s">
        <v>343</v>
      </c>
      <c r="D1709">
        <v>1</v>
      </c>
      <c r="E1709">
        <v>1</v>
      </c>
      <c r="F1709">
        <v>0</v>
      </c>
      <c r="G1709">
        <v>1</v>
      </c>
      <c r="H1709">
        <v>0</v>
      </c>
      <c r="I1709"/>
      <c r="J1709"/>
      <c r="K1709"/>
      <c r="L1709">
        <v>1</v>
      </c>
      <c r="M1709"/>
      <c r="N1709">
        <v>7</v>
      </c>
      <c r="O1709">
        <v>17</v>
      </c>
      <c r="P1709"/>
      <c r="Q1709" s="1">
        <v>37</v>
      </c>
    </row>
    <row r="1710" spans="1:17" ht="15.95" customHeight="1" x14ac:dyDescent="0.2">
      <c r="A1710" t="s">
        <v>1044</v>
      </c>
      <c r="B1710" t="s">
        <v>171</v>
      </c>
      <c r="C1710" t="s">
        <v>364</v>
      </c>
      <c r="D1710">
        <v>1</v>
      </c>
      <c r="E1710">
        <v>2</v>
      </c>
      <c r="F1710">
        <v>0</v>
      </c>
      <c r="G1710">
        <v>1</v>
      </c>
      <c r="H1710">
        <v>0</v>
      </c>
      <c r="I1710"/>
      <c r="J1710"/>
      <c r="K1710"/>
      <c r="L1710">
        <v>1</v>
      </c>
      <c r="M1710"/>
      <c r="N1710">
        <v>2</v>
      </c>
      <c r="O1710">
        <v>5</v>
      </c>
      <c r="P1710"/>
      <c r="Q1710" s="1">
        <v>0</v>
      </c>
    </row>
    <row r="1711" spans="1:17" ht="15.95" customHeight="1" x14ac:dyDescent="0.2">
      <c r="A1711" t="s">
        <v>2964</v>
      </c>
      <c r="B1711" t="s">
        <v>316</v>
      </c>
      <c r="C1711" t="s">
        <v>378</v>
      </c>
      <c r="D1711">
        <v>0</v>
      </c>
      <c r="E1711">
        <v>0</v>
      </c>
      <c r="F1711">
        <v>0</v>
      </c>
      <c r="G1711">
        <v>1</v>
      </c>
      <c r="H1711">
        <v>0</v>
      </c>
      <c r="I1711"/>
      <c r="J1711"/>
      <c r="K1711"/>
      <c r="L1711"/>
      <c r="M1711"/>
      <c r="N1711"/>
      <c r="O1711"/>
      <c r="P1711"/>
      <c r="Q1711" s="1">
        <v>1</v>
      </c>
    </row>
    <row r="1712" spans="1:17" ht="15.95" customHeight="1" x14ac:dyDescent="0.2">
      <c r="A1712" t="s">
        <v>1221</v>
      </c>
      <c r="B1712" t="s">
        <v>431</v>
      </c>
      <c r="C1712" t="s">
        <v>349</v>
      </c>
      <c r="D1712">
        <v>0</v>
      </c>
      <c r="E1712">
        <v>0</v>
      </c>
      <c r="F1712">
        <v>0</v>
      </c>
      <c r="G1712">
        <v>1</v>
      </c>
      <c r="H1712">
        <v>0</v>
      </c>
      <c r="I1712"/>
      <c r="J1712"/>
      <c r="K1712"/>
      <c r="L1712"/>
      <c r="M1712"/>
      <c r="N1712"/>
      <c r="O1712"/>
      <c r="P1712"/>
      <c r="Q1712" s="1">
        <v>1</v>
      </c>
    </row>
    <row r="1713" spans="1:17" ht="15.95" customHeight="1" x14ac:dyDescent="0.2">
      <c r="A1713" t="s">
        <v>2404</v>
      </c>
      <c r="B1713" t="s">
        <v>636</v>
      </c>
      <c r="C1713" t="s">
        <v>351</v>
      </c>
      <c r="D1713">
        <v>0</v>
      </c>
      <c r="E1713">
        <v>0</v>
      </c>
      <c r="F1713">
        <v>0</v>
      </c>
      <c r="G1713">
        <v>1</v>
      </c>
      <c r="H1713">
        <v>0</v>
      </c>
      <c r="I1713"/>
      <c r="J1713"/>
      <c r="K1713"/>
      <c r="L1713"/>
      <c r="M1713"/>
      <c r="N1713"/>
      <c r="O1713"/>
      <c r="P1713"/>
      <c r="Q1713" s="1">
        <v>2</v>
      </c>
    </row>
    <row r="1714" spans="1:17" ht="15.95" customHeight="1" x14ac:dyDescent="0.2">
      <c r="A1714" t="s">
        <v>1565</v>
      </c>
      <c r="B1714" t="s">
        <v>126</v>
      </c>
      <c r="C1714" t="s">
        <v>336</v>
      </c>
      <c r="D1714">
        <v>0</v>
      </c>
      <c r="E1714">
        <v>1</v>
      </c>
      <c r="F1714">
        <v>0</v>
      </c>
      <c r="G1714">
        <v>1</v>
      </c>
      <c r="H1714">
        <v>0</v>
      </c>
      <c r="I1714"/>
      <c r="J1714"/>
      <c r="K1714"/>
      <c r="L1714"/>
      <c r="M1714"/>
      <c r="N1714"/>
      <c r="O1714">
        <v>1</v>
      </c>
      <c r="P1714"/>
      <c r="Q1714" s="1">
        <v>3</v>
      </c>
    </row>
    <row r="1715" spans="1:17" ht="15.95" customHeight="1" x14ac:dyDescent="0.2">
      <c r="A1715" t="s">
        <v>1879</v>
      </c>
      <c r="B1715" t="s">
        <v>460</v>
      </c>
      <c r="C1715" t="s">
        <v>343</v>
      </c>
      <c r="D1715">
        <v>0</v>
      </c>
      <c r="E1715">
        <v>0</v>
      </c>
      <c r="F1715">
        <v>0</v>
      </c>
      <c r="G1715">
        <v>1</v>
      </c>
      <c r="H1715">
        <v>0</v>
      </c>
      <c r="I1715"/>
      <c r="J1715"/>
      <c r="K1715"/>
      <c r="L1715"/>
      <c r="M1715"/>
      <c r="N1715"/>
      <c r="O1715"/>
      <c r="P1715"/>
      <c r="Q1715" s="1">
        <v>2</v>
      </c>
    </row>
    <row r="1716" spans="1:17" ht="15.95" customHeight="1" x14ac:dyDescent="0.2">
      <c r="A1716" t="s">
        <v>2982</v>
      </c>
      <c r="B1716" t="s">
        <v>150</v>
      </c>
      <c r="C1716" t="s">
        <v>372</v>
      </c>
      <c r="D1716">
        <v>0</v>
      </c>
      <c r="E1716">
        <v>0</v>
      </c>
      <c r="F1716">
        <v>0</v>
      </c>
      <c r="G1716">
        <v>1</v>
      </c>
      <c r="H1716">
        <v>0</v>
      </c>
      <c r="I1716"/>
      <c r="J1716"/>
      <c r="K1716"/>
      <c r="L1716"/>
      <c r="M1716"/>
      <c r="N1716"/>
      <c r="O1716"/>
      <c r="P1716"/>
      <c r="Q1716" s="1">
        <v>5</v>
      </c>
    </row>
    <row r="1717" spans="1:17" ht="15.95" customHeight="1" x14ac:dyDescent="0.2">
      <c r="A1717" t="s">
        <v>1094</v>
      </c>
      <c r="B1717" t="s">
        <v>318</v>
      </c>
      <c r="C1717" t="s">
        <v>360</v>
      </c>
      <c r="D1717">
        <v>1</v>
      </c>
      <c r="E1717">
        <v>2</v>
      </c>
      <c r="F1717">
        <v>0</v>
      </c>
      <c r="G1717">
        <v>1</v>
      </c>
      <c r="H1717">
        <v>0</v>
      </c>
      <c r="I1717"/>
      <c r="J1717">
        <v>1</v>
      </c>
      <c r="K1717"/>
      <c r="L1717"/>
      <c r="M1717"/>
      <c r="N1717">
        <v>1</v>
      </c>
      <c r="O1717">
        <v>2</v>
      </c>
      <c r="P1717"/>
      <c r="Q1717" s="1">
        <v>4</v>
      </c>
    </row>
    <row r="1718" spans="1:17" ht="15.95" customHeight="1" x14ac:dyDescent="0.2">
      <c r="A1718" t="s">
        <v>2944</v>
      </c>
      <c r="B1718" t="s">
        <v>558</v>
      </c>
      <c r="C1718" t="s">
        <v>361</v>
      </c>
      <c r="D1718">
        <v>0</v>
      </c>
      <c r="E1718">
        <v>0</v>
      </c>
      <c r="F1718">
        <v>0</v>
      </c>
      <c r="G1718">
        <v>1</v>
      </c>
      <c r="H1718">
        <v>0</v>
      </c>
      <c r="I1718"/>
      <c r="J1718"/>
      <c r="K1718"/>
      <c r="L1718"/>
      <c r="M1718"/>
      <c r="N1718"/>
      <c r="O1718"/>
      <c r="P1718"/>
      <c r="Q1718" s="1">
        <v>0</v>
      </c>
    </row>
    <row r="1719" spans="1:17" ht="15.95" customHeight="1" x14ac:dyDescent="0.2">
      <c r="A1719" t="s">
        <v>2983</v>
      </c>
      <c r="B1719" t="s">
        <v>312</v>
      </c>
      <c r="C1719" t="s">
        <v>351</v>
      </c>
      <c r="D1719">
        <v>0</v>
      </c>
      <c r="E1719">
        <v>0</v>
      </c>
      <c r="F1719">
        <v>0</v>
      </c>
      <c r="G1719">
        <v>1</v>
      </c>
      <c r="H1719">
        <v>0</v>
      </c>
      <c r="I1719"/>
      <c r="J1719"/>
      <c r="K1719"/>
      <c r="L1719"/>
      <c r="M1719"/>
      <c r="N1719"/>
      <c r="O1719"/>
      <c r="P1719"/>
      <c r="Q1719" s="1">
        <v>1</v>
      </c>
    </row>
    <row r="1720" spans="1:17" ht="15.95" customHeight="1" x14ac:dyDescent="0.2">
      <c r="A1720" t="s">
        <v>2984</v>
      </c>
      <c r="B1720" t="s">
        <v>449</v>
      </c>
      <c r="C1720" t="s">
        <v>338</v>
      </c>
      <c r="D1720">
        <v>0</v>
      </c>
      <c r="E1720">
        <v>0</v>
      </c>
      <c r="F1720">
        <v>0</v>
      </c>
      <c r="G1720">
        <v>1</v>
      </c>
      <c r="H1720">
        <v>0</v>
      </c>
      <c r="I1720"/>
      <c r="J1720"/>
      <c r="K1720"/>
      <c r="L1720"/>
      <c r="M1720"/>
      <c r="N1720"/>
      <c r="O1720"/>
      <c r="P1720"/>
      <c r="Q1720" s="1">
        <v>2</v>
      </c>
    </row>
    <row r="1721" spans="1:17" ht="15.95" customHeight="1" x14ac:dyDescent="0.2">
      <c r="A1721" t="s">
        <v>704</v>
      </c>
      <c r="B1721" t="s">
        <v>475</v>
      </c>
      <c r="C1721" t="s">
        <v>343</v>
      </c>
      <c r="D1721">
        <v>1</v>
      </c>
      <c r="E1721">
        <v>5</v>
      </c>
      <c r="F1721">
        <v>0</v>
      </c>
      <c r="G1721">
        <v>1</v>
      </c>
      <c r="H1721">
        <v>0</v>
      </c>
      <c r="I1721"/>
      <c r="J1721">
        <v>3</v>
      </c>
      <c r="K1721"/>
      <c r="L1721"/>
      <c r="M1721"/>
      <c r="N1721">
        <v>1</v>
      </c>
      <c r="O1721">
        <v>82</v>
      </c>
      <c r="P1721"/>
      <c r="Q1721" s="1">
        <v>1</v>
      </c>
    </row>
    <row r="1722" spans="1:17" ht="15.95" customHeight="1" x14ac:dyDescent="0.2">
      <c r="A1722" t="s">
        <v>1488</v>
      </c>
      <c r="B1722" t="s">
        <v>636</v>
      </c>
      <c r="C1722" t="s">
        <v>351</v>
      </c>
      <c r="D1722">
        <v>1</v>
      </c>
      <c r="E1722">
        <v>1</v>
      </c>
      <c r="F1722">
        <v>0</v>
      </c>
      <c r="G1722">
        <v>1</v>
      </c>
      <c r="H1722">
        <v>0</v>
      </c>
      <c r="I1722"/>
      <c r="J1722">
        <v>1</v>
      </c>
      <c r="K1722"/>
      <c r="L1722"/>
      <c r="M1722"/>
      <c r="N1722">
        <v>0</v>
      </c>
      <c r="O1722">
        <v>3</v>
      </c>
      <c r="P1722"/>
      <c r="Q1722" s="1">
        <v>2</v>
      </c>
    </row>
    <row r="1723" spans="1:17" ht="15.95" customHeight="1" x14ac:dyDescent="0.2">
      <c r="A1723" t="s">
        <v>2437</v>
      </c>
      <c r="B1723" t="s">
        <v>555</v>
      </c>
      <c r="C1723" t="s">
        <v>363</v>
      </c>
      <c r="D1723">
        <v>0</v>
      </c>
      <c r="E1723">
        <v>0</v>
      </c>
      <c r="F1723">
        <v>0</v>
      </c>
      <c r="G1723">
        <v>1</v>
      </c>
      <c r="H1723">
        <v>0</v>
      </c>
      <c r="I1723"/>
      <c r="J1723"/>
      <c r="K1723"/>
      <c r="L1723"/>
      <c r="M1723"/>
      <c r="N1723"/>
      <c r="O1723"/>
      <c r="P1723"/>
      <c r="Q1723" s="1">
        <v>3</v>
      </c>
    </row>
    <row r="1724" spans="1:17" ht="15.95" customHeight="1" x14ac:dyDescent="0.2">
      <c r="A1724" t="s">
        <v>2410</v>
      </c>
      <c r="B1724" t="s">
        <v>179</v>
      </c>
      <c r="C1724" t="s">
        <v>372</v>
      </c>
      <c r="D1724">
        <v>0</v>
      </c>
      <c r="E1724">
        <v>0</v>
      </c>
      <c r="F1724">
        <v>0</v>
      </c>
      <c r="G1724">
        <v>1</v>
      </c>
      <c r="H1724">
        <v>0</v>
      </c>
      <c r="I1724"/>
      <c r="J1724"/>
      <c r="K1724"/>
      <c r="L1724"/>
      <c r="M1724"/>
      <c r="N1724"/>
      <c r="O1724"/>
      <c r="P1724"/>
      <c r="Q1724" s="1">
        <v>1</v>
      </c>
    </row>
    <row r="1725" spans="1:17" ht="15.95" customHeight="1" x14ac:dyDescent="0.2">
      <c r="A1725" t="s">
        <v>3116</v>
      </c>
      <c r="B1725" t="s">
        <v>320</v>
      </c>
      <c r="C1725" t="s">
        <v>351</v>
      </c>
      <c r="D1725">
        <v>0</v>
      </c>
      <c r="E1725">
        <v>0</v>
      </c>
      <c r="F1725">
        <v>0</v>
      </c>
      <c r="G1725">
        <v>1</v>
      </c>
      <c r="H1725">
        <v>0</v>
      </c>
      <c r="I1725"/>
      <c r="J1725"/>
      <c r="K1725"/>
      <c r="L1725"/>
      <c r="M1725"/>
      <c r="N1725"/>
      <c r="O1725"/>
      <c r="P1725"/>
      <c r="Q1725" s="1">
        <v>1</v>
      </c>
    </row>
    <row r="1726" spans="1:17" ht="15.95" customHeight="1" x14ac:dyDescent="0.2">
      <c r="A1726" t="s">
        <v>2985</v>
      </c>
      <c r="B1726" t="s">
        <v>682</v>
      </c>
      <c r="C1726" t="s">
        <v>378</v>
      </c>
      <c r="D1726">
        <v>0</v>
      </c>
      <c r="E1726">
        <v>0</v>
      </c>
      <c r="F1726">
        <v>0</v>
      </c>
      <c r="G1726">
        <v>1</v>
      </c>
      <c r="H1726">
        <v>0</v>
      </c>
      <c r="I1726"/>
      <c r="J1726"/>
      <c r="K1726"/>
      <c r="L1726"/>
      <c r="M1726"/>
      <c r="N1726"/>
      <c r="O1726"/>
      <c r="P1726"/>
      <c r="Q1726" s="1">
        <v>2</v>
      </c>
    </row>
    <row r="1727" spans="1:17" ht="15.95" customHeight="1" x14ac:dyDescent="0.2">
      <c r="A1727" t="s">
        <v>2627</v>
      </c>
      <c r="B1727" t="s">
        <v>174</v>
      </c>
      <c r="C1727" t="s">
        <v>355</v>
      </c>
      <c r="D1727">
        <v>0</v>
      </c>
      <c r="E1727">
        <v>0</v>
      </c>
      <c r="F1727">
        <v>0</v>
      </c>
      <c r="G1727">
        <v>1</v>
      </c>
      <c r="H1727">
        <v>0</v>
      </c>
      <c r="I1727"/>
      <c r="J1727"/>
      <c r="K1727"/>
      <c r="L1727"/>
      <c r="M1727"/>
      <c r="N1727"/>
      <c r="O1727"/>
      <c r="P1727"/>
      <c r="Q1727" s="1">
        <v>1</v>
      </c>
    </row>
    <row r="1728" spans="1:17" ht="15.95" customHeight="1" x14ac:dyDescent="0.2">
      <c r="A1728" t="s">
        <v>2887</v>
      </c>
      <c r="B1728" t="s">
        <v>444</v>
      </c>
      <c r="C1728" t="s">
        <v>343</v>
      </c>
      <c r="D1728">
        <v>0</v>
      </c>
      <c r="E1728">
        <v>0</v>
      </c>
      <c r="F1728">
        <v>0</v>
      </c>
      <c r="G1728">
        <v>1</v>
      </c>
      <c r="H1728">
        <v>0</v>
      </c>
      <c r="I1728"/>
      <c r="J1728"/>
      <c r="K1728"/>
      <c r="L1728"/>
      <c r="M1728"/>
      <c r="N1728"/>
      <c r="O1728"/>
      <c r="P1728"/>
      <c r="Q1728" s="1">
        <v>1</v>
      </c>
    </row>
    <row r="1729" spans="1:17" ht="15.95" customHeight="1" x14ac:dyDescent="0.2">
      <c r="A1729" t="s">
        <v>2987</v>
      </c>
      <c r="B1729" t="s">
        <v>113</v>
      </c>
      <c r="C1729" t="s">
        <v>355</v>
      </c>
      <c r="D1729">
        <v>0</v>
      </c>
      <c r="E1729">
        <v>0</v>
      </c>
      <c r="F1729">
        <v>0</v>
      </c>
      <c r="G1729">
        <v>1</v>
      </c>
      <c r="H1729">
        <v>0</v>
      </c>
      <c r="I1729"/>
      <c r="J1729"/>
      <c r="K1729"/>
      <c r="L1729"/>
      <c r="M1729"/>
      <c r="N1729"/>
      <c r="O1729"/>
      <c r="P1729"/>
      <c r="Q1729" s="1">
        <v>1</v>
      </c>
    </row>
    <row r="1730" spans="1:17" ht="15.95" customHeight="1" x14ac:dyDescent="0.2">
      <c r="A1730" t="s">
        <v>2988</v>
      </c>
      <c r="B1730" t="s">
        <v>158</v>
      </c>
      <c r="C1730" t="s">
        <v>363</v>
      </c>
      <c r="D1730">
        <v>0</v>
      </c>
      <c r="E1730">
        <v>0</v>
      </c>
      <c r="F1730">
        <v>0</v>
      </c>
      <c r="G1730">
        <v>1</v>
      </c>
      <c r="H1730">
        <v>0</v>
      </c>
      <c r="I1730"/>
      <c r="J1730"/>
      <c r="K1730"/>
      <c r="L1730"/>
      <c r="M1730"/>
      <c r="N1730"/>
      <c r="O1730"/>
      <c r="P1730"/>
      <c r="Q1730" s="1">
        <v>2</v>
      </c>
    </row>
    <row r="1731" spans="1:17" ht="15.95" customHeight="1" x14ac:dyDescent="0.2">
      <c r="A1731" t="s">
        <v>2572</v>
      </c>
      <c r="B1731" t="s">
        <v>496</v>
      </c>
      <c r="C1731" t="s">
        <v>343</v>
      </c>
      <c r="D1731">
        <v>0</v>
      </c>
      <c r="E1731">
        <v>0</v>
      </c>
      <c r="F1731">
        <v>0</v>
      </c>
      <c r="G1731">
        <v>1</v>
      </c>
      <c r="H1731">
        <v>0</v>
      </c>
      <c r="I1731"/>
      <c r="J1731"/>
      <c r="K1731"/>
      <c r="L1731"/>
      <c r="M1731"/>
      <c r="N1731"/>
      <c r="O1731"/>
      <c r="P1731"/>
      <c r="Q1731" s="1">
        <v>1</v>
      </c>
    </row>
    <row r="1732" spans="1:17" ht="15.95" customHeight="1" x14ac:dyDescent="0.2">
      <c r="A1732" t="s">
        <v>628</v>
      </c>
      <c r="B1732" t="s">
        <v>682</v>
      </c>
      <c r="C1732" t="s">
        <v>378</v>
      </c>
      <c r="D1732">
        <v>0</v>
      </c>
      <c r="E1732">
        <v>0</v>
      </c>
      <c r="F1732">
        <v>0</v>
      </c>
      <c r="G1732">
        <v>1</v>
      </c>
      <c r="H1732">
        <v>0</v>
      </c>
      <c r="I1732"/>
      <c r="J1732"/>
      <c r="K1732"/>
      <c r="L1732"/>
      <c r="M1732"/>
      <c r="N1732"/>
      <c r="O1732"/>
      <c r="P1732"/>
      <c r="Q1732" s="1">
        <v>1</v>
      </c>
    </row>
    <row r="1733" spans="1:17" ht="15.95" customHeight="1" x14ac:dyDescent="0.2">
      <c r="A1733" t="s">
        <v>3117</v>
      </c>
      <c r="B1733" t="s">
        <v>558</v>
      </c>
      <c r="C1733" t="s">
        <v>361</v>
      </c>
      <c r="D1733">
        <v>0</v>
      </c>
      <c r="E1733">
        <v>0</v>
      </c>
      <c r="F1733">
        <v>0</v>
      </c>
      <c r="G1733">
        <v>1</v>
      </c>
      <c r="H1733">
        <v>0</v>
      </c>
      <c r="I1733"/>
      <c r="J1733"/>
      <c r="K1733"/>
      <c r="L1733"/>
      <c r="M1733"/>
      <c r="N1733"/>
      <c r="O1733"/>
      <c r="P1733"/>
      <c r="Q1733" s="1">
        <v>1</v>
      </c>
    </row>
    <row r="1734" spans="1:17" ht="15.95" customHeight="1" x14ac:dyDescent="0.2">
      <c r="A1734" t="s">
        <v>2877</v>
      </c>
      <c r="B1734" t="s">
        <v>446</v>
      </c>
      <c r="C1734" t="s">
        <v>372</v>
      </c>
      <c r="D1734">
        <v>0</v>
      </c>
      <c r="E1734">
        <v>0</v>
      </c>
      <c r="F1734">
        <v>0</v>
      </c>
      <c r="G1734">
        <v>1</v>
      </c>
      <c r="H1734">
        <v>0</v>
      </c>
      <c r="I1734"/>
      <c r="J1734"/>
      <c r="K1734"/>
      <c r="L1734"/>
      <c r="M1734"/>
      <c r="N1734"/>
      <c r="O1734"/>
      <c r="P1734"/>
      <c r="Q1734" s="1">
        <v>1</v>
      </c>
    </row>
    <row r="1735" spans="1:17" ht="15.95" customHeight="1" x14ac:dyDescent="0.2">
      <c r="A1735" t="s">
        <v>2458</v>
      </c>
      <c r="B1735" t="s">
        <v>174</v>
      </c>
      <c r="C1735" t="s">
        <v>355</v>
      </c>
      <c r="D1735">
        <v>0</v>
      </c>
      <c r="E1735">
        <v>0</v>
      </c>
      <c r="F1735">
        <v>0</v>
      </c>
      <c r="G1735">
        <v>1</v>
      </c>
      <c r="H1735">
        <v>0</v>
      </c>
      <c r="I1735"/>
      <c r="J1735"/>
      <c r="K1735"/>
      <c r="L1735"/>
      <c r="M1735"/>
      <c r="N1735"/>
      <c r="O1735"/>
      <c r="P1735"/>
      <c r="Q1735" s="1">
        <v>3</v>
      </c>
    </row>
    <row r="1736" spans="1:17" ht="15.95" customHeight="1" x14ac:dyDescent="0.2">
      <c r="A1736" t="s">
        <v>2885</v>
      </c>
      <c r="B1736" t="s">
        <v>633</v>
      </c>
      <c r="C1736" t="s">
        <v>351</v>
      </c>
      <c r="D1736">
        <v>0</v>
      </c>
      <c r="E1736">
        <v>0</v>
      </c>
      <c r="F1736">
        <v>0</v>
      </c>
      <c r="G1736">
        <v>1</v>
      </c>
      <c r="H1736">
        <v>0</v>
      </c>
      <c r="I1736"/>
      <c r="J1736"/>
      <c r="K1736"/>
      <c r="L1736"/>
      <c r="M1736"/>
      <c r="N1736"/>
      <c r="O1736"/>
      <c r="P1736"/>
      <c r="Q1736" s="1">
        <v>4</v>
      </c>
    </row>
    <row r="1737" spans="1:17" ht="15.95" customHeight="1" x14ac:dyDescent="0.2">
      <c r="A1737" t="s">
        <v>2952</v>
      </c>
      <c r="B1737" t="s">
        <v>424</v>
      </c>
      <c r="C1737" t="s">
        <v>364</v>
      </c>
      <c r="D1737">
        <v>0</v>
      </c>
      <c r="E1737">
        <v>0</v>
      </c>
      <c r="F1737">
        <v>0</v>
      </c>
      <c r="G1737">
        <v>1</v>
      </c>
      <c r="H1737">
        <v>0</v>
      </c>
      <c r="I1737"/>
      <c r="J1737"/>
      <c r="K1737"/>
      <c r="L1737"/>
      <c r="M1737"/>
      <c r="N1737"/>
      <c r="O1737"/>
      <c r="P1737"/>
      <c r="Q1737" s="1">
        <v>2</v>
      </c>
    </row>
    <row r="1738" spans="1:17" ht="15.95" customHeight="1" x14ac:dyDescent="0.2">
      <c r="A1738" t="s">
        <v>2989</v>
      </c>
      <c r="B1738" t="s">
        <v>179</v>
      </c>
      <c r="C1738" t="s">
        <v>372</v>
      </c>
      <c r="D1738">
        <v>0</v>
      </c>
      <c r="E1738">
        <v>0</v>
      </c>
      <c r="F1738">
        <v>0</v>
      </c>
      <c r="G1738">
        <v>1</v>
      </c>
      <c r="H1738">
        <v>0</v>
      </c>
      <c r="I1738"/>
      <c r="J1738"/>
      <c r="K1738"/>
      <c r="L1738"/>
      <c r="M1738"/>
      <c r="N1738"/>
      <c r="O1738"/>
      <c r="P1738"/>
      <c r="Q1738" s="1">
        <v>1</v>
      </c>
    </row>
    <row r="1739" spans="1:17" ht="15.95" customHeight="1" x14ac:dyDescent="0.2">
      <c r="A1739" t="s">
        <v>2409</v>
      </c>
      <c r="B1739" t="s">
        <v>261</v>
      </c>
      <c r="C1739" t="s">
        <v>360</v>
      </c>
      <c r="D1739">
        <v>0</v>
      </c>
      <c r="E1739">
        <v>0</v>
      </c>
      <c r="F1739">
        <v>0</v>
      </c>
      <c r="G1739">
        <v>1</v>
      </c>
      <c r="H1739">
        <v>0</v>
      </c>
      <c r="I1739"/>
      <c r="J1739"/>
      <c r="K1739"/>
      <c r="L1739"/>
      <c r="M1739"/>
      <c r="N1739"/>
      <c r="O1739"/>
      <c r="P1739"/>
      <c r="Q1739" s="1">
        <v>2</v>
      </c>
    </row>
    <row r="1740" spans="1:17" ht="15.95" customHeight="1" x14ac:dyDescent="0.2">
      <c r="A1740" t="s">
        <v>2990</v>
      </c>
      <c r="B1740" t="s">
        <v>174</v>
      </c>
      <c r="C1740" t="s">
        <v>355</v>
      </c>
      <c r="D1740">
        <v>0</v>
      </c>
      <c r="E1740">
        <v>0</v>
      </c>
      <c r="F1740">
        <v>0</v>
      </c>
      <c r="G1740">
        <v>1</v>
      </c>
      <c r="H1740">
        <v>0</v>
      </c>
      <c r="I1740"/>
      <c r="J1740"/>
      <c r="K1740"/>
      <c r="L1740"/>
      <c r="M1740"/>
      <c r="N1740"/>
      <c r="O1740"/>
      <c r="P1740"/>
      <c r="Q1740" s="1">
        <v>1</v>
      </c>
    </row>
    <row r="1741" spans="1:17" ht="15.95" customHeight="1" x14ac:dyDescent="0.2">
      <c r="A1741" t="s">
        <v>2624</v>
      </c>
      <c r="B1741" t="s">
        <v>301</v>
      </c>
      <c r="C1741" t="s">
        <v>338</v>
      </c>
      <c r="D1741">
        <v>0</v>
      </c>
      <c r="E1741">
        <v>0</v>
      </c>
      <c r="F1741">
        <v>0</v>
      </c>
      <c r="G1741">
        <v>1</v>
      </c>
      <c r="H1741">
        <v>0</v>
      </c>
      <c r="I1741"/>
      <c r="J1741"/>
      <c r="K1741"/>
      <c r="L1741"/>
      <c r="M1741"/>
      <c r="N1741"/>
      <c r="O1741"/>
      <c r="P1741"/>
      <c r="Q1741" s="1">
        <v>3</v>
      </c>
    </row>
    <row r="1742" spans="1:17" ht="15.95" customHeight="1" x14ac:dyDescent="0.2">
      <c r="A1742" t="s">
        <v>2441</v>
      </c>
      <c r="B1742" t="s">
        <v>444</v>
      </c>
      <c r="C1742" t="s">
        <v>343</v>
      </c>
      <c r="D1742">
        <v>0</v>
      </c>
      <c r="E1742">
        <v>0</v>
      </c>
      <c r="F1742">
        <v>0</v>
      </c>
      <c r="G1742">
        <v>1</v>
      </c>
      <c r="H1742">
        <v>0</v>
      </c>
      <c r="I1742"/>
      <c r="J1742"/>
      <c r="K1742"/>
      <c r="L1742"/>
      <c r="M1742"/>
      <c r="N1742"/>
      <c r="O1742"/>
      <c r="P1742"/>
      <c r="Q1742" s="1">
        <v>6</v>
      </c>
    </row>
    <row r="1743" spans="1:17" ht="15.95" customHeight="1" x14ac:dyDescent="0.2">
      <c r="A1743" t="s">
        <v>847</v>
      </c>
      <c r="B1743" t="s">
        <v>315</v>
      </c>
      <c r="C1743" t="s">
        <v>363</v>
      </c>
      <c r="D1743">
        <v>3</v>
      </c>
      <c r="E1743">
        <v>3</v>
      </c>
      <c r="F1743">
        <v>0</v>
      </c>
      <c r="G1743">
        <v>1</v>
      </c>
      <c r="H1743">
        <v>0</v>
      </c>
      <c r="I1743">
        <v>1</v>
      </c>
      <c r="J1743"/>
      <c r="K1743"/>
      <c r="L1743"/>
      <c r="M1743"/>
      <c r="N1743">
        <v>4</v>
      </c>
      <c r="O1743">
        <v>4</v>
      </c>
      <c r="P1743"/>
      <c r="Q1743" s="1">
        <v>1</v>
      </c>
    </row>
    <row r="1744" spans="1:17" ht="15.95" customHeight="1" x14ac:dyDescent="0.2">
      <c r="A1744" t="s">
        <v>2993</v>
      </c>
      <c r="B1744" t="s">
        <v>301</v>
      </c>
      <c r="C1744" t="s">
        <v>338</v>
      </c>
      <c r="D1744">
        <v>0</v>
      </c>
      <c r="E1744">
        <v>0</v>
      </c>
      <c r="F1744">
        <v>0</v>
      </c>
      <c r="G1744">
        <v>1</v>
      </c>
      <c r="H1744">
        <v>0</v>
      </c>
      <c r="I1744"/>
      <c r="J1744"/>
      <c r="K1744"/>
      <c r="L1744"/>
      <c r="M1744"/>
      <c r="N1744"/>
      <c r="O1744"/>
      <c r="P1744"/>
      <c r="Q1744" s="1">
        <v>3</v>
      </c>
    </row>
    <row r="1745" spans="1:17" ht="15.95" customHeight="1" x14ac:dyDescent="0.2">
      <c r="A1745" t="s">
        <v>1500</v>
      </c>
      <c r="B1745" t="s">
        <v>404</v>
      </c>
      <c r="C1745" t="s">
        <v>343</v>
      </c>
      <c r="D1745">
        <v>0</v>
      </c>
      <c r="E1745">
        <v>0</v>
      </c>
      <c r="F1745">
        <v>0</v>
      </c>
      <c r="G1745">
        <v>1</v>
      </c>
      <c r="H1745">
        <v>0</v>
      </c>
      <c r="I1745"/>
      <c r="J1745"/>
      <c r="K1745"/>
      <c r="L1745"/>
      <c r="M1745"/>
      <c r="N1745"/>
      <c r="O1745"/>
      <c r="P1745"/>
      <c r="Q1745" s="1">
        <v>2</v>
      </c>
    </row>
    <row r="1746" spans="1:17" ht="15.95" customHeight="1" x14ac:dyDescent="0.2">
      <c r="A1746" t="s">
        <v>1980</v>
      </c>
      <c r="B1746" t="s">
        <v>150</v>
      </c>
      <c r="C1746" t="s">
        <v>372</v>
      </c>
      <c r="D1746">
        <v>0</v>
      </c>
      <c r="E1746">
        <v>0</v>
      </c>
      <c r="F1746">
        <v>0</v>
      </c>
      <c r="G1746">
        <v>1</v>
      </c>
      <c r="H1746">
        <v>0</v>
      </c>
      <c r="I1746"/>
      <c r="J1746"/>
      <c r="K1746"/>
      <c r="L1746"/>
      <c r="M1746"/>
      <c r="N1746"/>
      <c r="O1746"/>
      <c r="P1746"/>
      <c r="Q1746" s="1">
        <v>1</v>
      </c>
    </row>
    <row r="1747" spans="1:17" ht="15.95" customHeight="1" x14ac:dyDescent="0.2">
      <c r="A1747" t="s">
        <v>2994</v>
      </c>
      <c r="B1747" t="s">
        <v>558</v>
      </c>
      <c r="C1747" t="s">
        <v>361</v>
      </c>
      <c r="D1747">
        <v>0</v>
      </c>
      <c r="E1747">
        <v>0</v>
      </c>
      <c r="F1747">
        <v>0</v>
      </c>
      <c r="G1747">
        <v>1</v>
      </c>
      <c r="H1747">
        <v>0</v>
      </c>
      <c r="I1747"/>
      <c r="J1747"/>
      <c r="K1747"/>
      <c r="L1747"/>
      <c r="M1747"/>
      <c r="N1747"/>
      <c r="O1747"/>
      <c r="P1747"/>
      <c r="Q1747" s="1">
        <v>1</v>
      </c>
    </row>
    <row r="1748" spans="1:17" ht="15.95" customHeight="1" x14ac:dyDescent="0.2">
      <c r="A1748" t="s">
        <v>2487</v>
      </c>
      <c r="B1748" t="s">
        <v>311</v>
      </c>
      <c r="C1748" t="s">
        <v>387</v>
      </c>
      <c r="D1748">
        <v>0</v>
      </c>
      <c r="E1748">
        <v>0</v>
      </c>
      <c r="F1748">
        <v>0</v>
      </c>
      <c r="G1748">
        <v>1</v>
      </c>
      <c r="H1748">
        <v>0</v>
      </c>
      <c r="I1748"/>
      <c r="J1748"/>
      <c r="K1748"/>
      <c r="L1748"/>
      <c r="M1748"/>
      <c r="N1748"/>
      <c r="O1748"/>
      <c r="P1748"/>
      <c r="Q1748" s="1">
        <v>1</v>
      </c>
    </row>
    <row r="1749" spans="1:17" ht="15.95" customHeight="1" x14ac:dyDescent="0.2">
      <c r="A1749" t="s">
        <v>2412</v>
      </c>
      <c r="B1749" t="s">
        <v>636</v>
      </c>
      <c r="C1749" t="s">
        <v>351</v>
      </c>
      <c r="D1749">
        <v>0</v>
      </c>
      <c r="E1749">
        <v>0</v>
      </c>
      <c r="F1749">
        <v>0</v>
      </c>
      <c r="G1749">
        <v>1</v>
      </c>
      <c r="H1749">
        <v>0</v>
      </c>
      <c r="I1749"/>
      <c r="J1749"/>
      <c r="K1749"/>
      <c r="L1749"/>
      <c r="M1749"/>
      <c r="N1749"/>
      <c r="O1749"/>
      <c r="P1749"/>
      <c r="Q1749" s="1">
        <v>5</v>
      </c>
    </row>
    <row r="1750" spans="1:17" ht="15.95" customHeight="1" x14ac:dyDescent="0.2">
      <c r="A1750" t="s">
        <v>3118</v>
      </c>
      <c r="B1750" t="s">
        <v>320</v>
      </c>
      <c r="C1750" t="s">
        <v>351</v>
      </c>
      <c r="D1750">
        <v>0</v>
      </c>
      <c r="E1750">
        <v>0</v>
      </c>
      <c r="F1750">
        <v>0</v>
      </c>
      <c r="G1750">
        <v>1</v>
      </c>
      <c r="H1750">
        <v>0</v>
      </c>
      <c r="I1750"/>
      <c r="J1750"/>
      <c r="K1750"/>
      <c r="L1750"/>
      <c r="M1750"/>
      <c r="N1750"/>
      <c r="O1750"/>
      <c r="P1750"/>
      <c r="Q1750" s="1">
        <v>1</v>
      </c>
    </row>
    <row r="1751" spans="1:17" ht="15.95" customHeight="1" x14ac:dyDescent="0.2">
      <c r="A1751" t="s">
        <v>3119</v>
      </c>
      <c r="B1751" t="s">
        <v>261</v>
      </c>
      <c r="C1751" t="s">
        <v>360</v>
      </c>
      <c r="D1751">
        <v>0</v>
      </c>
      <c r="E1751">
        <v>0</v>
      </c>
      <c r="F1751">
        <v>0</v>
      </c>
      <c r="G1751">
        <v>1</v>
      </c>
      <c r="H1751">
        <v>0</v>
      </c>
      <c r="I1751"/>
      <c r="J1751"/>
      <c r="K1751"/>
      <c r="L1751"/>
      <c r="M1751"/>
      <c r="N1751"/>
      <c r="O1751"/>
      <c r="P1751"/>
      <c r="Q1751" s="1">
        <v>1</v>
      </c>
    </row>
    <row r="1752" spans="1:17" ht="15.95" customHeight="1" x14ac:dyDescent="0.2">
      <c r="A1752" t="s">
        <v>2874</v>
      </c>
      <c r="B1752" t="s">
        <v>307</v>
      </c>
      <c r="C1752" t="s">
        <v>338</v>
      </c>
      <c r="D1752">
        <v>0</v>
      </c>
      <c r="E1752">
        <v>0</v>
      </c>
      <c r="F1752">
        <v>0</v>
      </c>
      <c r="G1752">
        <v>1</v>
      </c>
      <c r="H1752">
        <v>0</v>
      </c>
      <c r="I1752"/>
      <c r="J1752"/>
      <c r="K1752"/>
      <c r="L1752"/>
      <c r="M1752"/>
      <c r="N1752"/>
      <c r="O1752"/>
      <c r="P1752"/>
      <c r="Q1752" s="1">
        <v>0</v>
      </c>
    </row>
    <row r="1753" spans="1:17" ht="15.95" customHeight="1" x14ac:dyDescent="0.2">
      <c r="A1753" t="s">
        <v>2960</v>
      </c>
      <c r="B1753" t="s">
        <v>275</v>
      </c>
      <c r="C1753" t="s">
        <v>349</v>
      </c>
      <c r="D1753">
        <v>0</v>
      </c>
      <c r="E1753">
        <v>0</v>
      </c>
      <c r="F1753">
        <v>0</v>
      </c>
      <c r="G1753">
        <v>1</v>
      </c>
      <c r="H1753">
        <v>0</v>
      </c>
      <c r="I1753"/>
      <c r="J1753"/>
      <c r="K1753"/>
      <c r="L1753"/>
      <c r="M1753"/>
      <c r="N1753"/>
      <c r="O1753"/>
      <c r="P1753"/>
      <c r="Q1753" s="1">
        <v>8</v>
      </c>
    </row>
    <row r="1754" spans="1:17" ht="15.95" customHeight="1" x14ac:dyDescent="0.2">
      <c r="A1754" t="s">
        <v>2503</v>
      </c>
      <c r="B1754" t="s">
        <v>460</v>
      </c>
      <c r="C1754" t="s">
        <v>343</v>
      </c>
      <c r="D1754">
        <v>0</v>
      </c>
      <c r="E1754">
        <v>0</v>
      </c>
      <c r="F1754">
        <v>0</v>
      </c>
      <c r="G1754">
        <v>1</v>
      </c>
      <c r="H1754">
        <v>0</v>
      </c>
      <c r="I1754"/>
      <c r="J1754"/>
      <c r="K1754"/>
      <c r="L1754"/>
      <c r="M1754"/>
      <c r="N1754"/>
      <c r="O1754"/>
      <c r="P1754"/>
      <c r="Q1754" s="1">
        <v>2</v>
      </c>
    </row>
    <row r="1755" spans="1:17" ht="15.95" customHeight="1" x14ac:dyDescent="0.2">
      <c r="A1755" t="s">
        <v>2995</v>
      </c>
      <c r="B1755" t="s">
        <v>636</v>
      </c>
      <c r="C1755" t="s">
        <v>351</v>
      </c>
      <c r="D1755">
        <v>0</v>
      </c>
      <c r="E1755">
        <v>0</v>
      </c>
      <c r="F1755">
        <v>0</v>
      </c>
      <c r="G1755">
        <v>1</v>
      </c>
      <c r="H1755">
        <v>0</v>
      </c>
      <c r="I1755"/>
      <c r="J1755"/>
      <c r="K1755"/>
      <c r="L1755"/>
      <c r="M1755"/>
      <c r="N1755"/>
      <c r="O1755"/>
      <c r="P1755"/>
      <c r="Q1755" s="1">
        <v>1</v>
      </c>
    </row>
    <row r="1756" spans="1:17" ht="15.95" customHeight="1" x14ac:dyDescent="0.2">
      <c r="A1756" t="s">
        <v>2117</v>
      </c>
      <c r="B1756" t="s">
        <v>404</v>
      </c>
      <c r="C1756" t="s">
        <v>343</v>
      </c>
      <c r="D1756">
        <v>0</v>
      </c>
      <c r="E1756">
        <v>0</v>
      </c>
      <c r="F1756">
        <v>0</v>
      </c>
      <c r="G1756">
        <v>1</v>
      </c>
      <c r="H1756">
        <v>0</v>
      </c>
      <c r="I1756"/>
      <c r="J1756"/>
      <c r="K1756"/>
      <c r="L1756"/>
      <c r="M1756"/>
      <c r="N1756"/>
      <c r="O1756"/>
      <c r="P1756"/>
      <c r="Q1756" s="1">
        <v>5</v>
      </c>
    </row>
    <row r="1757" spans="1:17" ht="15.95" customHeight="1" x14ac:dyDescent="0.2">
      <c r="A1757" t="s">
        <v>2556</v>
      </c>
      <c r="B1757" t="s">
        <v>424</v>
      </c>
      <c r="C1757" t="s">
        <v>364</v>
      </c>
      <c r="D1757">
        <v>0</v>
      </c>
      <c r="E1757">
        <v>0</v>
      </c>
      <c r="F1757">
        <v>0</v>
      </c>
      <c r="G1757">
        <v>1</v>
      </c>
      <c r="H1757">
        <v>0</v>
      </c>
      <c r="I1757"/>
      <c r="J1757"/>
      <c r="K1757"/>
      <c r="L1757"/>
      <c r="M1757"/>
      <c r="N1757"/>
      <c r="O1757"/>
      <c r="P1757"/>
      <c r="Q1757" s="1">
        <v>0</v>
      </c>
    </row>
    <row r="1758" spans="1:17" ht="15.95" customHeight="1" x14ac:dyDescent="0.2">
      <c r="A1758" t="s">
        <v>1163</v>
      </c>
      <c r="B1758" t="s">
        <v>301</v>
      </c>
      <c r="C1758" t="s">
        <v>338</v>
      </c>
      <c r="D1758">
        <v>0</v>
      </c>
      <c r="E1758">
        <v>0</v>
      </c>
      <c r="F1758">
        <v>0</v>
      </c>
      <c r="G1758">
        <v>1</v>
      </c>
      <c r="H1758">
        <v>0</v>
      </c>
      <c r="I1758"/>
      <c r="J1758"/>
      <c r="K1758"/>
      <c r="L1758"/>
      <c r="M1758"/>
      <c r="N1758"/>
      <c r="O1758"/>
      <c r="P1758"/>
      <c r="Q1758" s="1">
        <v>1</v>
      </c>
    </row>
    <row r="1759" spans="1:17" ht="15.95" customHeight="1" x14ac:dyDescent="0.2">
      <c r="A1759" t="s">
        <v>2873</v>
      </c>
      <c r="B1759" t="s">
        <v>682</v>
      </c>
      <c r="C1759" t="s">
        <v>378</v>
      </c>
      <c r="D1759">
        <v>0</v>
      </c>
      <c r="E1759">
        <v>0</v>
      </c>
      <c r="F1759">
        <v>0</v>
      </c>
      <c r="G1759">
        <v>1</v>
      </c>
      <c r="H1759">
        <v>0</v>
      </c>
      <c r="I1759"/>
      <c r="J1759"/>
      <c r="K1759"/>
      <c r="L1759"/>
      <c r="M1759"/>
      <c r="N1759"/>
      <c r="O1759"/>
      <c r="P1759"/>
      <c r="Q1759" s="1">
        <v>5</v>
      </c>
    </row>
    <row r="1760" spans="1:17" ht="15.95" customHeight="1" x14ac:dyDescent="0.2">
      <c r="A1760" t="s">
        <v>2965</v>
      </c>
      <c r="B1760" t="s">
        <v>307</v>
      </c>
      <c r="C1760" t="s">
        <v>338</v>
      </c>
      <c r="D1760">
        <v>0</v>
      </c>
      <c r="E1760">
        <v>0</v>
      </c>
      <c r="F1760">
        <v>0</v>
      </c>
      <c r="G1760">
        <v>1</v>
      </c>
      <c r="H1760">
        <v>0</v>
      </c>
      <c r="I1760"/>
      <c r="J1760"/>
      <c r="K1760"/>
      <c r="L1760"/>
      <c r="M1760"/>
      <c r="N1760"/>
      <c r="O1760"/>
      <c r="P1760"/>
      <c r="Q1760" s="1">
        <v>1</v>
      </c>
    </row>
    <row r="1761" spans="1:17" ht="15.95" customHeight="1" x14ac:dyDescent="0.2">
      <c r="A1761" t="s">
        <v>2996</v>
      </c>
      <c r="B1761" t="s">
        <v>174</v>
      </c>
      <c r="C1761" t="s">
        <v>355</v>
      </c>
      <c r="D1761">
        <v>0</v>
      </c>
      <c r="E1761">
        <v>0</v>
      </c>
      <c r="F1761">
        <v>0</v>
      </c>
      <c r="G1761">
        <v>1</v>
      </c>
      <c r="H1761">
        <v>0</v>
      </c>
      <c r="I1761"/>
      <c r="J1761"/>
      <c r="K1761"/>
      <c r="L1761"/>
      <c r="M1761"/>
      <c r="N1761"/>
      <c r="O1761"/>
      <c r="P1761"/>
      <c r="Q1761" s="1">
        <v>3</v>
      </c>
    </row>
    <row r="1762" spans="1:17" ht="15.95" customHeight="1" x14ac:dyDescent="0.2">
      <c r="A1762" t="s">
        <v>2997</v>
      </c>
      <c r="B1762" t="s">
        <v>424</v>
      </c>
      <c r="C1762" t="s">
        <v>364</v>
      </c>
      <c r="D1762">
        <v>0</v>
      </c>
      <c r="E1762">
        <v>0</v>
      </c>
      <c r="F1762">
        <v>0</v>
      </c>
      <c r="G1762">
        <v>1</v>
      </c>
      <c r="H1762">
        <v>0</v>
      </c>
      <c r="I1762"/>
      <c r="J1762"/>
      <c r="K1762"/>
      <c r="L1762"/>
      <c r="M1762"/>
      <c r="N1762"/>
      <c r="O1762"/>
      <c r="P1762"/>
      <c r="Q1762" s="1">
        <v>2</v>
      </c>
    </row>
    <row r="1763" spans="1:17" ht="15.95" customHeight="1" x14ac:dyDescent="0.2">
      <c r="A1763" t="s">
        <v>2863</v>
      </c>
      <c r="B1763" t="s">
        <v>319</v>
      </c>
      <c r="C1763" t="s">
        <v>349</v>
      </c>
      <c r="D1763">
        <v>0</v>
      </c>
      <c r="E1763">
        <v>0</v>
      </c>
      <c r="F1763">
        <v>0</v>
      </c>
      <c r="G1763">
        <v>1</v>
      </c>
      <c r="H1763">
        <v>0</v>
      </c>
      <c r="I1763"/>
      <c r="J1763"/>
      <c r="K1763"/>
      <c r="L1763"/>
      <c r="M1763"/>
      <c r="N1763"/>
      <c r="O1763"/>
      <c r="P1763"/>
      <c r="Q1763" s="1">
        <v>4</v>
      </c>
    </row>
    <row r="1764" spans="1:17" ht="15.95" customHeight="1" x14ac:dyDescent="0.2">
      <c r="A1764" t="s">
        <v>2505</v>
      </c>
      <c r="B1764" t="s">
        <v>316</v>
      </c>
      <c r="C1764" t="s">
        <v>378</v>
      </c>
      <c r="D1764">
        <v>0</v>
      </c>
      <c r="E1764">
        <v>0</v>
      </c>
      <c r="F1764">
        <v>0</v>
      </c>
      <c r="G1764">
        <v>1</v>
      </c>
      <c r="H1764">
        <v>0</v>
      </c>
      <c r="I1764"/>
      <c r="J1764"/>
      <c r="K1764"/>
      <c r="L1764"/>
      <c r="M1764"/>
      <c r="N1764"/>
      <c r="O1764"/>
      <c r="P1764"/>
      <c r="Q1764" s="1">
        <v>6</v>
      </c>
    </row>
    <row r="1765" spans="1:17" ht="15.95" customHeight="1" x14ac:dyDescent="0.2">
      <c r="A1765" t="s">
        <v>2514</v>
      </c>
      <c r="B1765" t="s">
        <v>130</v>
      </c>
      <c r="C1765" t="s">
        <v>361</v>
      </c>
      <c r="D1765">
        <v>0</v>
      </c>
      <c r="E1765">
        <v>0</v>
      </c>
      <c r="F1765">
        <v>0</v>
      </c>
      <c r="G1765">
        <v>1</v>
      </c>
      <c r="H1765">
        <v>0</v>
      </c>
      <c r="I1765"/>
      <c r="J1765"/>
      <c r="K1765"/>
      <c r="L1765"/>
      <c r="M1765"/>
      <c r="N1765"/>
      <c r="O1765"/>
      <c r="P1765"/>
      <c r="Q1765" s="1">
        <v>2</v>
      </c>
    </row>
    <row r="1766" spans="1:17" ht="15.95" customHeight="1" x14ac:dyDescent="0.2">
      <c r="A1766" t="s">
        <v>2386</v>
      </c>
      <c r="B1766" t="s">
        <v>558</v>
      </c>
      <c r="C1766" t="s">
        <v>361</v>
      </c>
      <c r="D1766">
        <v>0</v>
      </c>
      <c r="E1766">
        <v>0</v>
      </c>
      <c r="F1766">
        <v>0</v>
      </c>
      <c r="G1766">
        <v>1</v>
      </c>
      <c r="H1766">
        <v>0</v>
      </c>
      <c r="I1766"/>
      <c r="J1766"/>
      <c r="K1766"/>
      <c r="L1766"/>
      <c r="M1766"/>
      <c r="N1766"/>
      <c r="O1766"/>
      <c r="P1766"/>
      <c r="Q1766" s="1">
        <v>1</v>
      </c>
    </row>
    <row r="1767" spans="1:17" ht="15.95" customHeight="1" x14ac:dyDescent="0.2">
      <c r="A1767" t="s">
        <v>3120</v>
      </c>
      <c r="B1767" t="s">
        <v>636</v>
      </c>
      <c r="C1767" t="s">
        <v>351</v>
      </c>
      <c r="D1767">
        <v>0</v>
      </c>
      <c r="E1767">
        <v>0</v>
      </c>
      <c r="F1767">
        <v>0</v>
      </c>
      <c r="G1767">
        <v>1</v>
      </c>
      <c r="H1767">
        <v>0</v>
      </c>
      <c r="I1767"/>
      <c r="J1767"/>
      <c r="K1767"/>
      <c r="L1767"/>
      <c r="M1767"/>
      <c r="N1767"/>
      <c r="O1767"/>
      <c r="P1767"/>
      <c r="Q1767" s="1">
        <v>2</v>
      </c>
    </row>
    <row r="1768" spans="1:17" ht="15.95" customHeight="1" x14ac:dyDescent="0.2">
      <c r="A1768" t="s">
        <v>2327</v>
      </c>
      <c r="B1768" t="s">
        <v>456</v>
      </c>
      <c r="C1768" t="s">
        <v>346</v>
      </c>
      <c r="D1768">
        <v>0</v>
      </c>
      <c r="E1768">
        <v>0</v>
      </c>
      <c r="F1768">
        <v>0</v>
      </c>
      <c r="G1768">
        <v>1</v>
      </c>
      <c r="H1768">
        <v>0</v>
      </c>
      <c r="I1768"/>
      <c r="J1768"/>
      <c r="K1768"/>
      <c r="L1768"/>
      <c r="M1768"/>
      <c r="N1768"/>
      <c r="O1768"/>
      <c r="P1768"/>
      <c r="Q1768" s="1">
        <v>1</v>
      </c>
    </row>
    <row r="1769" spans="1:17" ht="15.95" customHeight="1" x14ac:dyDescent="0.2">
      <c r="A1769" t="s">
        <v>2590</v>
      </c>
      <c r="B1769" t="s">
        <v>261</v>
      </c>
      <c r="C1769" t="s">
        <v>360</v>
      </c>
      <c r="D1769">
        <v>0</v>
      </c>
      <c r="E1769">
        <v>0</v>
      </c>
      <c r="F1769">
        <v>0</v>
      </c>
      <c r="G1769">
        <v>1</v>
      </c>
      <c r="H1769">
        <v>0</v>
      </c>
      <c r="I1769"/>
      <c r="J1769"/>
      <c r="K1769"/>
      <c r="L1769"/>
      <c r="M1769"/>
      <c r="N1769"/>
      <c r="O1769"/>
      <c r="P1769"/>
      <c r="Q1769" s="1">
        <v>17</v>
      </c>
    </row>
    <row r="1770" spans="1:17" ht="15.95" customHeight="1" x14ac:dyDescent="0.2">
      <c r="A1770" t="s">
        <v>2947</v>
      </c>
      <c r="B1770" t="s">
        <v>431</v>
      </c>
      <c r="C1770" t="s">
        <v>349</v>
      </c>
      <c r="D1770">
        <v>0</v>
      </c>
      <c r="E1770">
        <v>0</v>
      </c>
      <c r="F1770">
        <v>0</v>
      </c>
      <c r="G1770">
        <v>1</v>
      </c>
      <c r="H1770">
        <v>0</v>
      </c>
      <c r="I1770"/>
      <c r="J1770"/>
      <c r="K1770"/>
      <c r="L1770"/>
      <c r="M1770"/>
      <c r="N1770"/>
      <c r="O1770"/>
      <c r="P1770"/>
      <c r="Q1770" s="1">
        <v>1</v>
      </c>
    </row>
    <row r="1771" spans="1:17" ht="15.95" customHeight="1" x14ac:dyDescent="0.2">
      <c r="A1771" t="s">
        <v>2872</v>
      </c>
      <c r="B1771" t="s">
        <v>174</v>
      </c>
      <c r="C1771" t="s">
        <v>355</v>
      </c>
      <c r="D1771">
        <v>0</v>
      </c>
      <c r="E1771">
        <v>0</v>
      </c>
      <c r="F1771">
        <v>0</v>
      </c>
      <c r="G1771">
        <v>1</v>
      </c>
      <c r="H1771">
        <v>0</v>
      </c>
      <c r="I1771"/>
      <c r="J1771"/>
      <c r="K1771"/>
      <c r="L1771"/>
      <c r="M1771"/>
      <c r="N1771"/>
      <c r="O1771"/>
      <c r="P1771"/>
      <c r="Q1771" s="1">
        <v>1</v>
      </c>
    </row>
    <row r="1772" spans="1:17" ht="15.95" customHeight="1" x14ac:dyDescent="0.2">
      <c r="A1772" t="s">
        <v>2998</v>
      </c>
      <c r="B1772" t="s">
        <v>174</v>
      </c>
      <c r="C1772" t="s">
        <v>355</v>
      </c>
      <c r="D1772">
        <v>0</v>
      </c>
      <c r="E1772">
        <v>0</v>
      </c>
      <c r="F1772">
        <v>0</v>
      </c>
      <c r="G1772">
        <v>1</v>
      </c>
      <c r="H1772">
        <v>0</v>
      </c>
      <c r="I1772"/>
      <c r="J1772"/>
      <c r="K1772"/>
      <c r="L1772"/>
      <c r="M1772"/>
      <c r="N1772"/>
      <c r="O1772"/>
      <c r="P1772"/>
      <c r="Q1772" s="1">
        <v>0</v>
      </c>
    </row>
    <row r="1773" spans="1:17" ht="15.95" customHeight="1" x14ac:dyDescent="0.2">
      <c r="A1773" t="s">
        <v>2866</v>
      </c>
      <c r="B1773" t="s">
        <v>320</v>
      </c>
      <c r="C1773" t="s">
        <v>351</v>
      </c>
      <c r="D1773">
        <v>0</v>
      </c>
      <c r="E1773">
        <v>0</v>
      </c>
      <c r="F1773">
        <v>0</v>
      </c>
      <c r="G1773">
        <v>1</v>
      </c>
      <c r="H1773">
        <v>0</v>
      </c>
      <c r="I1773"/>
      <c r="J1773"/>
      <c r="K1773"/>
      <c r="L1773"/>
      <c r="M1773"/>
      <c r="N1773"/>
      <c r="O1773"/>
      <c r="P1773"/>
      <c r="Q1773" s="1">
        <v>2</v>
      </c>
    </row>
    <row r="1774" spans="1:17" ht="15.95" customHeight="1" x14ac:dyDescent="0.2">
      <c r="A1774" t="s">
        <v>2536</v>
      </c>
      <c r="B1774" t="s">
        <v>179</v>
      </c>
      <c r="C1774" t="s">
        <v>372</v>
      </c>
      <c r="D1774">
        <v>0</v>
      </c>
      <c r="E1774">
        <v>0</v>
      </c>
      <c r="F1774">
        <v>0</v>
      </c>
      <c r="G1774">
        <v>1</v>
      </c>
      <c r="H1774">
        <v>0</v>
      </c>
      <c r="I1774"/>
      <c r="J1774"/>
      <c r="K1774"/>
      <c r="L1774"/>
      <c r="M1774"/>
      <c r="N1774"/>
      <c r="O1774"/>
      <c r="P1774"/>
      <c r="Q1774" s="1">
        <v>1</v>
      </c>
    </row>
    <row r="1775" spans="1:17" ht="15.95" customHeight="1" x14ac:dyDescent="0.2">
      <c r="A1775" t="s">
        <v>2999</v>
      </c>
      <c r="B1775" t="s">
        <v>320</v>
      </c>
      <c r="C1775" t="s">
        <v>351</v>
      </c>
      <c r="D1775">
        <v>0</v>
      </c>
      <c r="E1775">
        <v>0</v>
      </c>
      <c r="F1775">
        <v>0</v>
      </c>
      <c r="G1775">
        <v>1</v>
      </c>
      <c r="H1775">
        <v>0</v>
      </c>
      <c r="I1775"/>
      <c r="J1775"/>
      <c r="K1775"/>
      <c r="L1775"/>
      <c r="M1775"/>
      <c r="N1775"/>
      <c r="O1775"/>
      <c r="P1775"/>
      <c r="Q1775" s="1">
        <v>1</v>
      </c>
    </row>
    <row r="1776" spans="1:17" ht="15.95" customHeight="1" x14ac:dyDescent="0.2">
      <c r="A1776" t="s">
        <v>1291</v>
      </c>
      <c r="B1776" t="s">
        <v>526</v>
      </c>
      <c r="C1776" t="s">
        <v>346</v>
      </c>
      <c r="D1776">
        <v>2</v>
      </c>
      <c r="E1776">
        <v>1</v>
      </c>
      <c r="F1776">
        <v>0</v>
      </c>
      <c r="G1776">
        <v>1</v>
      </c>
      <c r="H1776">
        <v>0</v>
      </c>
      <c r="I1776">
        <v>1</v>
      </c>
      <c r="J1776"/>
      <c r="K1776"/>
      <c r="L1776"/>
      <c r="M1776"/>
      <c r="N1776">
        <v>225</v>
      </c>
      <c r="O1776">
        <v>0</v>
      </c>
      <c r="P1776"/>
      <c r="Q1776" s="1">
        <v>3</v>
      </c>
    </row>
    <row r="1777" spans="1:17" ht="15.95" customHeight="1" x14ac:dyDescent="0.2">
      <c r="A1777" t="s">
        <v>2949</v>
      </c>
      <c r="B1777" t="s">
        <v>319</v>
      </c>
      <c r="C1777" t="s">
        <v>349</v>
      </c>
      <c r="D1777">
        <v>0</v>
      </c>
      <c r="E1777">
        <v>0</v>
      </c>
      <c r="F1777">
        <v>0</v>
      </c>
      <c r="G1777">
        <v>1</v>
      </c>
      <c r="H1777">
        <v>0</v>
      </c>
      <c r="I1777"/>
      <c r="J1777"/>
      <c r="K1777"/>
      <c r="L1777"/>
      <c r="M1777"/>
      <c r="N1777"/>
      <c r="O1777"/>
      <c r="P1777"/>
      <c r="Q1777" s="1">
        <v>2</v>
      </c>
    </row>
    <row r="1778" spans="1:17" ht="15.95" customHeight="1" x14ac:dyDescent="0.2">
      <c r="A1778" t="s">
        <v>2489</v>
      </c>
      <c r="B1778" t="s">
        <v>444</v>
      </c>
      <c r="C1778" t="s">
        <v>343</v>
      </c>
      <c r="D1778">
        <v>0</v>
      </c>
      <c r="E1778">
        <v>0</v>
      </c>
      <c r="F1778">
        <v>0</v>
      </c>
      <c r="G1778">
        <v>1</v>
      </c>
      <c r="H1778">
        <v>0</v>
      </c>
      <c r="I1778"/>
      <c r="J1778"/>
      <c r="K1778"/>
      <c r="L1778"/>
      <c r="M1778"/>
      <c r="N1778"/>
      <c r="O1778"/>
      <c r="P1778"/>
      <c r="Q1778" s="1">
        <v>1</v>
      </c>
    </row>
    <row r="1779" spans="1:17" ht="15.95" customHeight="1" x14ac:dyDescent="0.2">
      <c r="A1779" t="s">
        <v>2443</v>
      </c>
      <c r="B1779" t="s">
        <v>456</v>
      </c>
      <c r="C1779" t="s">
        <v>346</v>
      </c>
      <c r="D1779">
        <v>0</v>
      </c>
      <c r="E1779">
        <v>0</v>
      </c>
      <c r="F1779">
        <v>0</v>
      </c>
      <c r="G1779">
        <v>1</v>
      </c>
      <c r="H1779">
        <v>0</v>
      </c>
      <c r="I1779"/>
      <c r="J1779"/>
      <c r="K1779"/>
      <c r="L1779"/>
      <c r="M1779"/>
      <c r="N1779"/>
      <c r="O1779"/>
      <c r="P1779"/>
      <c r="Q1779" s="1">
        <v>0</v>
      </c>
    </row>
    <row r="1780" spans="1:17" ht="15.95" customHeight="1" x14ac:dyDescent="0.2">
      <c r="A1780" t="s">
        <v>2883</v>
      </c>
      <c r="B1780" t="s">
        <v>179</v>
      </c>
      <c r="C1780" t="s">
        <v>372</v>
      </c>
      <c r="D1780">
        <v>0</v>
      </c>
      <c r="E1780">
        <v>0</v>
      </c>
      <c r="F1780">
        <v>0</v>
      </c>
      <c r="G1780">
        <v>1</v>
      </c>
      <c r="H1780">
        <v>0</v>
      </c>
      <c r="I1780"/>
      <c r="J1780"/>
      <c r="K1780"/>
      <c r="L1780"/>
      <c r="M1780"/>
      <c r="N1780"/>
      <c r="O1780"/>
      <c r="P1780"/>
      <c r="Q1780" s="1">
        <v>2</v>
      </c>
    </row>
    <row r="1781" spans="1:17" ht="15.95" customHeight="1" x14ac:dyDescent="0.2">
      <c r="A1781" t="s">
        <v>3000</v>
      </c>
      <c r="B1781" t="s">
        <v>174</v>
      </c>
      <c r="C1781" t="s">
        <v>355</v>
      </c>
      <c r="D1781">
        <v>0</v>
      </c>
      <c r="E1781">
        <v>0</v>
      </c>
      <c r="F1781">
        <v>0</v>
      </c>
      <c r="G1781">
        <v>1</v>
      </c>
      <c r="H1781">
        <v>0</v>
      </c>
      <c r="I1781"/>
      <c r="J1781"/>
      <c r="K1781"/>
      <c r="L1781"/>
      <c r="M1781"/>
      <c r="N1781"/>
      <c r="O1781"/>
      <c r="P1781"/>
      <c r="Q1781" s="1">
        <v>1</v>
      </c>
    </row>
    <row r="1782" spans="1:17" ht="15.95" customHeight="1" x14ac:dyDescent="0.2">
      <c r="A1782" t="s">
        <v>2888</v>
      </c>
      <c r="B1782" t="s">
        <v>633</v>
      </c>
      <c r="C1782" t="s">
        <v>351</v>
      </c>
      <c r="D1782">
        <v>0</v>
      </c>
      <c r="E1782">
        <v>0</v>
      </c>
      <c r="F1782">
        <v>0</v>
      </c>
      <c r="G1782">
        <v>1</v>
      </c>
      <c r="H1782">
        <v>0</v>
      </c>
      <c r="I1782"/>
      <c r="J1782"/>
      <c r="K1782"/>
      <c r="L1782"/>
      <c r="M1782"/>
      <c r="N1782"/>
      <c r="O1782"/>
      <c r="P1782"/>
      <c r="Q1782" s="1">
        <v>0</v>
      </c>
    </row>
    <row r="1783" spans="1:17" ht="15.95" customHeight="1" x14ac:dyDescent="0.2">
      <c r="A1783" t="s">
        <v>2856</v>
      </c>
      <c r="B1783" t="s">
        <v>633</v>
      </c>
      <c r="C1783" t="s">
        <v>351</v>
      </c>
      <c r="D1783">
        <v>0</v>
      </c>
      <c r="E1783">
        <v>0</v>
      </c>
      <c r="F1783">
        <v>0</v>
      </c>
      <c r="G1783">
        <v>1</v>
      </c>
      <c r="H1783">
        <v>0</v>
      </c>
      <c r="I1783"/>
      <c r="J1783"/>
      <c r="K1783"/>
      <c r="L1783"/>
      <c r="M1783"/>
      <c r="N1783"/>
      <c r="O1783"/>
      <c r="P1783"/>
      <c r="Q1783" s="1">
        <v>0</v>
      </c>
    </row>
    <row r="1784" spans="1:17" ht="15.95" customHeight="1" x14ac:dyDescent="0.2">
      <c r="A1784" t="s">
        <v>1041</v>
      </c>
      <c r="B1784" t="s">
        <v>441</v>
      </c>
      <c r="C1784" t="s">
        <v>349</v>
      </c>
      <c r="D1784">
        <v>0</v>
      </c>
      <c r="E1784">
        <v>0</v>
      </c>
      <c r="F1784">
        <v>0</v>
      </c>
      <c r="G1784">
        <v>1</v>
      </c>
      <c r="H1784">
        <v>0</v>
      </c>
      <c r="I1784"/>
      <c r="J1784"/>
      <c r="K1784"/>
      <c r="L1784"/>
      <c r="M1784"/>
      <c r="N1784"/>
      <c r="O1784"/>
      <c r="P1784"/>
      <c r="Q1784" s="1">
        <v>1</v>
      </c>
    </row>
    <row r="1785" spans="1:17" ht="15.95" customHeight="1" x14ac:dyDescent="0.2">
      <c r="A1785" t="s">
        <v>2485</v>
      </c>
      <c r="B1785" t="s">
        <v>74</v>
      </c>
      <c r="C1785" t="s">
        <v>343</v>
      </c>
      <c r="D1785">
        <v>0</v>
      </c>
      <c r="E1785">
        <v>0</v>
      </c>
      <c r="F1785">
        <v>0</v>
      </c>
      <c r="G1785">
        <v>1</v>
      </c>
      <c r="H1785">
        <v>0</v>
      </c>
      <c r="I1785"/>
      <c r="J1785"/>
      <c r="K1785"/>
      <c r="L1785"/>
      <c r="M1785"/>
      <c r="N1785"/>
      <c r="O1785"/>
      <c r="P1785"/>
      <c r="Q1785" s="1">
        <v>2</v>
      </c>
    </row>
    <row r="1786" spans="1:17" ht="15.95" customHeight="1" x14ac:dyDescent="0.2">
      <c r="A1786" t="s">
        <v>2361</v>
      </c>
      <c r="B1786" t="s">
        <v>301</v>
      </c>
      <c r="C1786" t="s">
        <v>338</v>
      </c>
      <c r="D1786">
        <v>0</v>
      </c>
      <c r="E1786">
        <v>0</v>
      </c>
      <c r="F1786">
        <v>0</v>
      </c>
      <c r="G1786">
        <v>1</v>
      </c>
      <c r="H1786">
        <v>0</v>
      </c>
      <c r="I1786"/>
      <c r="J1786"/>
      <c r="K1786"/>
      <c r="L1786"/>
      <c r="M1786"/>
      <c r="N1786"/>
      <c r="O1786"/>
      <c r="P1786"/>
      <c r="Q1786" s="1">
        <v>3</v>
      </c>
    </row>
    <row r="1787" spans="1:17" ht="15.95" customHeight="1" x14ac:dyDescent="0.2">
      <c r="A1787" t="s">
        <v>3001</v>
      </c>
      <c r="B1787" t="s">
        <v>460</v>
      </c>
      <c r="C1787" t="s">
        <v>343</v>
      </c>
      <c r="D1787">
        <v>0</v>
      </c>
      <c r="E1787">
        <v>0</v>
      </c>
      <c r="F1787">
        <v>0</v>
      </c>
      <c r="G1787">
        <v>1</v>
      </c>
      <c r="H1787">
        <v>0</v>
      </c>
      <c r="I1787"/>
      <c r="J1787"/>
      <c r="K1787"/>
      <c r="L1787"/>
      <c r="M1787"/>
      <c r="N1787"/>
      <c r="O1787"/>
      <c r="P1787"/>
      <c r="Q1787" s="1">
        <v>1</v>
      </c>
    </row>
    <row r="1788" spans="1:17" ht="15.95" customHeight="1" x14ac:dyDescent="0.2">
      <c r="A1788" t="s">
        <v>2378</v>
      </c>
      <c r="B1788" t="s">
        <v>158</v>
      </c>
      <c r="C1788" t="s">
        <v>363</v>
      </c>
      <c r="D1788">
        <v>0</v>
      </c>
      <c r="E1788">
        <v>0</v>
      </c>
      <c r="F1788">
        <v>0</v>
      </c>
      <c r="G1788">
        <v>1</v>
      </c>
      <c r="H1788">
        <v>0</v>
      </c>
      <c r="I1788"/>
      <c r="J1788"/>
      <c r="K1788"/>
      <c r="L1788"/>
      <c r="M1788"/>
      <c r="N1788"/>
      <c r="O1788"/>
      <c r="P1788"/>
      <c r="Q1788" s="1">
        <v>1</v>
      </c>
    </row>
    <row r="1789" spans="1:17" ht="15.95" customHeight="1" x14ac:dyDescent="0.2">
      <c r="A1789" t="s">
        <v>3002</v>
      </c>
      <c r="B1789" t="s">
        <v>636</v>
      </c>
      <c r="C1789" t="s">
        <v>351</v>
      </c>
      <c r="D1789">
        <v>0</v>
      </c>
      <c r="E1789">
        <v>0</v>
      </c>
      <c r="F1789">
        <v>0</v>
      </c>
      <c r="G1789">
        <v>1</v>
      </c>
      <c r="H1789">
        <v>0</v>
      </c>
      <c r="I1789"/>
      <c r="J1789"/>
      <c r="K1789"/>
      <c r="L1789"/>
      <c r="M1789"/>
      <c r="N1789"/>
      <c r="O1789"/>
      <c r="P1789"/>
      <c r="Q1789" s="1">
        <v>1</v>
      </c>
    </row>
    <row r="1790" spans="1:17" ht="15.95" customHeight="1" x14ac:dyDescent="0.2">
      <c r="A1790" t="s">
        <v>3109</v>
      </c>
      <c r="B1790" t="s">
        <v>636</v>
      </c>
      <c r="C1790" t="s">
        <v>351</v>
      </c>
      <c r="D1790">
        <v>0</v>
      </c>
      <c r="E1790">
        <v>0</v>
      </c>
      <c r="F1790">
        <v>0</v>
      </c>
      <c r="G1790">
        <v>1</v>
      </c>
      <c r="H1790">
        <v>0</v>
      </c>
      <c r="I1790"/>
      <c r="J1790"/>
      <c r="K1790"/>
      <c r="L1790"/>
      <c r="M1790"/>
      <c r="N1790"/>
      <c r="O1790"/>
      <c r="P1790"/>
      <c r="Q1790" s="1">
        <v>1</v>
      </c>
    </row>
    <row r="1791" spans="1:17" ht="15.95" customHeight="1" x14ac:dyDescent="0.2">
      <c r="A1791" t="s">
        <v>2869</v>
      </c>
      <c r="B1791" t="s">
        <v>158</v>
      </c>
      <c r="C1791" t="s">
        <v>363</v>
      </c>
      <c r="D1791">
        <v>0</v>
      </c>
      <c r="E1791">
        <v>0</v>
      </c>
      <c r="F1791">
        <v>0</v>
      </c>
      <c r="G1791">
        <v>1</v>
      </c>
      <c r="H1791">
        <v>0</v>
      </c>
      <c r="I1791"/>
      <c r="J1791"/>
      <c r="K1791"/>
      <c r="L1791"/>
      <c r="M1791"/>
      <c r="N1791"/>
      <c r="O1791"/>
      <c r="P1791"/>
      <c r="Q1791" s="1">
        <v>10</v>
      </c>
    </row>
    <row r="1792" spans="1:17" ht="15.95" customHeight="1" x14ac:dyDescent="0.2">
      <c r="A1792" t="s">
        <v>2943</v>
      </c>
      <c r="B1792" t="s">
        <v>633</v>
      </c>
      <c r="C1792" t="s">
        <v>351</v>
      </c>
      <c r="D1792">
        <v>0</v>
      </c>
      <c r="E1792">
        <v>0</v>
      </c>
      <c r="F1792">
        <v>0</v>
      </c>
      <c r="G1792">
        <v>1</v>
      </c>
      <c r="H1792">
        <v>0</v>
      </c>
      <c r="I1792"/>
      <c r="J1792"/>
      <c r="K1792"/>
      <c r="L1792"/>
      <c r="M1792"/>
      <c r="N1792"/>
      <c r="O1792"/>
      <c r="P1792"/>
      <c r="Q1792" s="1">
        <v>5</v>
      </c>
    </row>
    <row r="1793" spans="1:17" ht="15.95" customHeight="1" x14ac:dyDescent="0.2">
      <c r="A1793" t="s">
        <v>719</v>
      </c>
      <c r="B1793" t="s">
        <v>174</v>
      </c>
      <c r="C1793" t="s">
        <v>355</v>
      </c>
      <c r="D1793">
        <v>0</v>
      </c>
      <c r="E1793">
        <v>0</v>
      </c>
      <c r="F1793">
        <v>0</v>
      </c>
      <c r="G1793">
        <v>1</v>
      </c>
      <c r="H1793">
        <v>0</v>
      </c>
      <c r="I1793"/>
      <c r="J1793"/>
      <c r="K1793"/>
      <c r="L1793"/>
      <c r="M1793"/>
      <c r="N1793"/>
      <c r="O1793"/>
      <c r="P1793"/>
      <c r="Q1793" s="1">
        <v>2</v>
      </c>
    </row>
    <row r="1794" spans="1:17" ht="15.95" customHeight="1" x14ac:dyDescent="0.2">
      <c r="A1794" t="s">
        <v>900</v>
      </c>
      <c r="B1794" t="s">
        <v>174</v>
      </c>
      <c r="C1794" t="s">
        <v>355</v>
      </c>
      <c r="D1794">
        <v>1</v>
      </c>
      <c r="E1794">
        <v>3</v>
      </c>
      <c r="F1794">
        <v>0</v>
      </c>
      <c r="G1794">
        <v>1</v>
      </c>
      <c r="H1794">
        <v>0</v>
      </c>
      <c r="I1794"/>
      <c r="J1794"/>
      <c r="K1794"/>
      <c r="L1794"/>
      <c r="M1794"/>
      <c r="N1794">
        <v>1</v>
      </c>
      <c r="O1794">
        <v>5</v>
      </c>
      <c r="P1794"/>
      <c r="Q1794" s="1">
        <v>1</v>
      </c>
    </row>
    <row r="1795" spans="1:17" ht="15.95" customHeight="1" x14ac:dyDescent="0.2">
      <c r="A1795" t="s">
        <v>880</v>
      </c>
      <c r="B1795" t="s">
        <v>460</v>
      </c>
      <c r="C1795" t="s">
        <v>343</v>
      </c>
      <c r="D1795">
        <v>1</v>
      </c>
      <c r="E1795">
        <v>3</v>
      </c>
      <c r="F1795">
        <v>0</v>
      </c>
      <c r="G1795">
        <v>1</v>
      </c>
      <c r="H1795">
        <v>0</v>
      </c>
      <c r="I1795"/>
      <c r="J1795"/>
      <c r="K1795"/>
      <c r="L1795"/>
      <c r="M1795"/>
      <c r="N1795">
        <v>24</v>
      </c>
      <c r="O1795">
        <v>2</v>
      </c>
      <c r="P1795"/>
      <c r="Q1795" s="1">
        <v>1</v>
      </c>
    </row>
    <row r="1796" spans="1:17" ht="15.95" customHeight="1" x14ac:dyDescent="0.2">
      <c r="A1796" t="s">
        <v>480</v>
      </c>
      <c r="B1796" t="s">
        <v>315</v>
      </c>
      <c r="C1796" t="s">
        <v>363</v>
      </c>
      <c r="D1796">
        <v>0</v>
      </c>
      <c r="E1796">
        <v>0</v>
      </c>
      <c r="F1796">
        <v>0</v>
      </c>
      <c r="G1796">
        <v>1</v>
      </c>
      <c r="H1796">
        <v>0</v>
      </c>
      <c r="I1796"/>
      <c r="J1796"/>
      <c r="K1796"/>
      <c r="L1796"/>
      <c r="M1796"/>
      <c r="N1796"/>
      <c r="O1796"/>
      <c r="P1796"/>
      <c r="Q1796" s="1">
        <v>2</v>
      </c>
    </row>
    <row r="1797" spans="1:17" ht="15.95" customHeight="1" x14ac:dyDescent="0.2">
      <c r="A1797" t="s">
        <v>2379</v>
      </c>
      <c r="B1797" t="s">
        <v>558</v>
      </c>
      <c r="C1797" t="s">
        <v>361</v>
      </c>
      <c r="D1797">
        <v>0</v>
      </c>
      <c r="E1797">
        <v>0</v>
      </c>
      <c r="F1797">
        <v>0</v>
      </c>
      <c r="G1797">
        <v>1</v>
      </c>
      <c r="H1797">
        <v>0</v>
      </c>
      <c r="I1797"/>
      <c r="J1797"/>
      <c r="K1797"/>
      <c r="L1797"/>
      <c r="M1797"/>
      <c r="N1797"/>
      <c r="O1797"/>
      <c r="P1797"/>
      <c r="Q1797" s="1">
        <v>0</v>
      </c>
    </row>
    <row r="1798" spans="1:17" ht="15.95" customHeight="1" x14ac:dyDescent="0.2">
      <c r="A1798" t="s">
        <v>2959</v>
      </c>
      <c r="B1798" t="s">
        <v>312</v>
      </c>
      <c r="C1798" t="s">
        <v>351</v>
      </c>
      <c r="D1798">
        <v>0</v>
      </c>
      <c r="E1798">
        <v>0</v>
      </c>
      <c r="F1798">
        <v>0</v>
      </c>
      <c r="G1798">
        <v>1</v>
      </c>
      <c r="H1798">
        <v>0</v>
      </c>
      <c r="I1798"/>
      <c r="J1798"/>
      <c r="K1798"/>
      <c r="L1798"/>
      <c r="M1798"/>
      <c r="N1798"/>
      <c r="O1798"/>
      <c r="P1798"/>
      <c r="Q1798" s="1">
        <v>2</v>
      </c>
    </row>
    <row r="1799" spans="1:17" ht="15.95" customHeight="1" x14ac:dyDescent="0.2">
      <c r="A1799" t="s">
        <v>1407</v>
      </c>
      <c r="B1799" t="s">
        <v>316</v>
      </c>
      <c r="C1799" t="s">
        <v>378</v>
      </c>
      <c r="D1799">
        <v>1</v>
      </c>
      <c r="E1799">
        <v>1</v>
      </c>
      <c r="F1799">
        <v>0</v>
      </c>
      <c r="G1799">
        <v>1</v>
      </c>
      <c r="H1799">
        <v>0</v>
      </c>
      <c r="I1799"/>
      <c r="J1799"/>
      <c r="K1799"/>
      <c r="L1799"/>
      <c r="M1799"/>
      <c r="N1799">
        <v>6</v>
      </c>
      <c r="O1799">
        <v>1</v>
      </c>
      <c r="P1799"/>
      <c r="Q1799" s="1">
        <v>0</v>
      </c>
    </row>
    <row r="1800" spans="1:17" ht="15.95" customHeight="1" x14ac:dyDescent="0.2">
      <c r="A1800" t="s">
        <v>3004</v>
      </c>
      <c r="B1800" t="s">
        <v>374</v>
      </c>
      <c r="C1800" t="s">
        <v>336</v>
      </c>
      <c r="D1800">
        <v>0</v>
      </c>
      <c r="E1800">
        <v>0</v>
      </c>
      <c r="F1800">
        <v>0</v>
      </c>
      <c r="G1800">
        <v>1</v>
      </c>
      <c r="H1800">
        <v>0</v>
      </c>
      <c r="I1800"/>
      <c r="J1800"/>
      <c r="K1800"/>
      <c r="L1800"/>
      <c r="M1800"/>
      <c r="N1800"/>
      <c r="O1800"/>
      <c r="P1800"/>
      <c r="Q1800" s="1">
        <v>2</v>
      </c>
    </row>
    <row r="1801" spans="1:17" ht="15.95" customHeight="1" x14ac:dyDescent="0.2">
      <c r="A1801" t="s">
        <v>2629</v>
      </c>
      <c r="B1801" t="s">
        <v>444</v>
      </c>
      <c r="C1801" t="s">
        <v>343</v>
      </c>
      <c r="D1801">
        <v>0</v>
      </c>
      <c r="E1801">
        <v>0</v>
      </c>
      <c r="F1801">
        <v>0</v>
      </c>
      <c r="G1801">
        <v>1</v>
      </c>
      <c r="H1801">
        <v>0</v>
      </c>
      <c r="I1801"/>
      <c r="J1801"/>
      <c r="K1801"/>
      <c r="L1801"/>
      <c r="M1801"/>
      <c r="N1801"/>
      <c r="O1801"/>
      <c r="P1801"/>
      <c r="Q1801" s="1">
        <v>2</v>
      </c>
    </row>
    <row r="1802" spans="1:17" ht="15.95" customHeight="1" x14ac:dyDescent="0.2">
      <c r="A1802" t="s">
        <v>3005</v>
      </c>
      <c r="B1802" t="s">
        <v>633</v>
      </c>
      <c r="C1802" t="s">
        <v>351</v>
      </c>
      <c r="D1802">
        <v>0</v>
      </c>
      <c r="E1802">
        <v>0</v>
      </c>
      <c r="F1802">
        <v>0</v>
      </c>
      <c r="G1802">
        <v>1</v>
      </c>
      <c r="H1802">
        <v>0</v>
      </c>
      <c r="I1802"/>
      <c r="J1802"/>
      <c r="K1802"/>
      <c r="L1802"/>
      <c r="M1802"/>
      <c r="N1802"/>
      <c r="O1802"/>
      <c r="P1802"/>
      <c r="Q1802" s="1">
        <v>3</v>
      </c>
    </row>
    <row r="1803" spans="1:17" ht="15.95" customHeight="1" x14ac:dyDescent="0.2">
      <c r="A1803" t="s">
        <v>2528</v>
      </c>
      <c r="B1803" t="s">
        <v>464</v>
      </c>
      <c r="C1803" t="s">
        <v>338</v>
      </c>
      <c r="D1803">
        <v>0</v>
      </c>
      <c r="E1803">
        <v>0</v>
      </c>
      <c r="F1803">
        <v>0</v>
      </c>
      <c r="G1803">
        <v>1</v>
      </c>
      <c r="H1803">
        <v>0</v>
      </c>
      <c r="I1803"/>
      <c r="J1803"/>
      <c r="K1803"/>
      <c r="L1803"/>
      <c r="M1803"/>
      <c r="N1803"/>
      <c r="O1803"/>
      <c r="P1803"/>
      <c r="Q1803" s="1">
        <v>2</v>
      </c>
    </row>
    <row r="1804" spans="1:17" ht="15.95" customHeight="1" x14ac:dyDescent="0.2">
      <c r="A1804" t="s">
        <v>2625</v>
      </c>
      <c r="B1804" t="s">
        <v>779</v>
      </c>
      <c r="C1804" t="s">
        <v>361</v>
      </c>
      <c r="D1804">
        <v>0</v>
      </c>
      <c r="E1804">
        <v>0</v>
      </c>
      <c r="F1804">
        <v>0</v>
      </c>
      <c r="G1804">
        <v>1</v>
      </c>
      <c r="H1804">
        <v>0</v>
      </c>
      <c r="I1804"/>
      <c r="J1804"/>
      <c r="K1804"/>
      <c r="L1804"/>
      <c r="M1804"/>
      <c r="N1804"/>
      <c r="O1804"/>
      <c r="P1804"/>
      <c r="Q1804" s="1">
        <v>3</v>
      </c>
    </row>
    <row r="1805" spans="1:17" ht="15.95" customHeight="1" x14ac:dyDescent="0.2">
      <c r="A1805" t="s">
        <v>2981</v>
      </c>
      <c r="B1805" t="s">
        <v>558</v>
      </c>
      <c r="C1805" t="s">
        <v>361</v>
      </c>
      <c r="D1805">
        <v>0</v>
      </c>
      <c r="E1805">
        <v>0</v>
      </c>
      <c r="F1805">
        <v>0</v>
      </c>
      <c r="G1805">
        <v>1</v>
      </c>
      <c r="H1805">
        <v>0</v>
      </c>
      <c r="I1805"/>
      <c r="J1805"/>
      <c r="K1805"/>
      <c r="L1805"/>
      <c r="M1805"/>
      <c r="N1805"/>
      <c r="O1805"/>
      <c r="P1805"/>
      <c r="Q1805" s="1">
        <v>0</v>
      </c>
    </row>
    <row r="1806" spans="1:17" ht="15.95" customHeight="1" x14ac:dyDescent="0.2">
      <c r="A1806" t="s">
        <v>2857</v>
      </c>
      <c r="B1806" t="s">
        <v>636</v>
      </c>
      <c r="C1806" t="s">
        <v>351</v>
      </c>
      <c r="D1806">
        <v>0</v>
      </c>
      <c r="E1806">
        <v>0</v>
      </c>
      <c r="F1806">
        <v>0</v>
      </c>
      <c r="G1806">
        <v>1</v>
      </c>
      <c r="H1806">
        <v>0</v>
      </c>
      <c r="I1806"/>
      <c r="J1806"/>
      <c r="K1806"/>
      <c r="L1806"/>
      <c r="M1806"/>
      <c r="N1806"/>
      <c r="O1806"/>
      <c r="P1806"/>
      <c r="Q1806" s="1">
        <v>5</v>
      </c>
    </row>
    <row r="1807" spans="1:17" ht="15.95" customHeight="1" x14ac:dyDescent="0.2">
      <c r="A1807" t="s">
        <v>2510</v>
      </c>
      <c r="B1807" t="s">
        <v>682</v>
      </c>
      <c r="C1807" t="s">
        <v>378</v>
      </c>
      <c r="D1807">
        <v>0</v>
      </c>
      <c r="E1807">
        <v>0</v>
      </c>
      <c r="F1807">
        <v>0</v>
      </c>
      <c r="G1807">
        <v>1</v>
      </c>
      <c r="H1807">
        <v>0</v>
      </c>
      <c r="I1807"/>
      <c r="J1807"/>
      <c r="K1807"/>
      <c r="L1807"/>
      <c r="M1807"/>
      <c r="N1807"/>
      <c r="O1807"/>
      <c r="P1807"/>
      <c r="Q1807" s="1">
        <v>1</v>
      </c>
    </row>
    <row r="1808" spans="1:17" ht="15.95" customHeight="1" x14ac:dyDescent="0.2">
      <c r="A1808" t="s">
        <v>763</v>
      </c>
      <c r="B1808" t="s">
        <v>313</v>
      </c>
      <c r="C1808" t="s">
        <v>336</v>
      </c>
      <c r="D1808">
        <v>0</v>
      </c>
      <c r="E1808">
        <v>0</v>
      </c>
      <c r="F1808">
        <v>0</v>
      </c>
      <c r="G1808">
        <v>1</v>
      </c>
      <c r="H1808">
        <v>0</v>
      </c>
      <c r="I1808"/>
      <c r="J1808"/>
      <c r="K1808"/>
      <c r="L1808"/>
      <c r="M1808"/>
      <c r="N1808"/>
      <c r="O1808"/>
      <c r="P1808"/>
      <c r="Q1808" s="1">
        <v>0</v>
      </c>
    </row>
    <row r="1809" spans="1:17" ht="15.95" customHeight="1" x14ac:dyDescent="0.2">
      <c r="A1809" t="s">
        <v>2963</v>
      </c>
      <c r="B1809" t="s">
        <v>446</v>
      </c>
      <c r="C1809" t="s">
        <v>372</v>
      </c>
      <c r="D1809">
        <v>0</v>
      </c>
      <c r="E1809">
        <v>0</v>
      </c>
      <c r="F1809">
        <v>0</v>
      </c>
      <c r="G1809">
        <v>1</v>
      </c>
      <c r="H1809">
        <v>0</v>
      </c>
      <c r="I1809"/>
      <c r="J1809"/>
      <c r="K1809"/>
      <c r="L1809"/>
      <c r="M1809"/>
      <c r="N1809"/>
      <c r="O1809"/>
      <c r="P1809"/>
      <c r="Q1809" s="1">
        <v>0</v>
      </c>
    </row>
    <row r="1810" spans="1:17" ht="15.95" customHeight="1" x14ac:dyDescent="0.2">
      <c r="A1810" t="s">
        <v>1212</v>
      </c>
      <c r="B1810" t="s">
        <v>174</v>
      </c>
      <c r="C1810" t="s">
        <v>355</v>
      </c>
      <c r="D1810">
        <v>0</v>
      </c>
      <c r="E1810">
        <v>0</v>
      </c>
      <c r="F1810">
        <v>0</v>
      </c>
      <c r="G1810">
        <v>1</v>
      </c>
      <c r="H1810">
        <v>0</v>
      </c>
      <c r="I1810"/>
      <c r="J1810"/>
      <c r="K1810"/>
      <c r="L1810"/>
      <c r="M1810"/>
      <c r="N1810"/>
      <c r="O1810"/>
      <c r="P1810"/>
      <c r="Q1810" s="1">
        <v>1</v>
      </c>
    </row>
    <row r="1811" spans="1:17" ht="15.95" customHeight="1" x14ac:dyDescent="0.2">
      <c r="A1811" t="s">
        <v>3006</v>
      </c>
      <c r="B1811" t="s">
        <v>636</v>
      </c>
      <c r="C1811" t="s">
        <v>351</v>
      </c>
      <c r="D1811">
        <v>0</v>
      </c>
      <c r="E1811">
        <v>0</v>
      </c>
      <c r="F1811">
        <v>0</v>
      </c>
      <c r="G1811">
        <v>1</v>
      </c>
      <c r="H1811">
        <v>0</v>
      </c>
      <c r="I1811"/>
      <c r="J1811"/>
      <c r="K1811"/>
      <c r="L1811"/>
      <c r="M1811"/>
      <c r="N1811"/>
      <c r="O1811"/>
      <c r="P1811"/>
      <c r="Q1811" s="1">
        <v>2</v>
      </c>
    </row>
    <row r="1812" spans="1:17" ht="15.95" customHeight="1" x14ac:dyDescent="0.2">
      <c r="A1812" t="s">
        <v>3007</v>
      </c>
      <c r="B1812" t="s">
        <v>311</v>
      </c>
      <c r="C1812" t="s">
        <v>387</v>
      </c>
      <c r="D1812">
        <v>0</v>
      </c>
      <c r="E1812">
        <v>0</v>
      </c>
      <c r="F1812">
        <v>0</v>
      </c>
      <c r="G1812">
        <v>1</v>
      </c>
      <c r="H1812">
        <v>0</v>
      </c>
      <c r="I1812"/>
      <c r="J1812"/>
      <c r="K1812"/>
      <c r="L1812"/>
      <c r="M1812"/>
      <c r="N1812"/>
      <c r="O1812"/>
      <c r="P1812"/>
      <c r="Q1812" s="1">
        <v>3</v>
      </c>
    </row>
    <row r="1813" spans="1:17" ht="15.95" customHeight="1" x14ac:dyDescent="0.2">
      <c r="A1813" t="s">
        <v>2867</v>
      </c>
      <c r="B1813" t="s">
        <v>310</v>
      </c>
      <c r="C1813" t="s">
        <v>346</v>
      </c>
      <c r="D1813">
        <v>0</v>
      </c>
      <c r="E1813">
        <v>0</v>
      </c>
      <c r="F1813">
        <v>0</v>
      </c>
      <c r="G1813">
        <v>1</v>
      </c>
      <c r="H1813">
        <v>0</v>
      </c>
      <c r="I1813"/>
      <c r="J1813"/>
      <c r="K1813"/>
      <c r="L1813"/>
      <c r="M1813"/>
      <c r="N1813"/>
      <c r="O1813"/>
      <c r="P1813"/>
      <c r="Q1813" s="1">
        <v>1</v>
      </c>
    </row>
    <row r="1814" spans="1:17" ht="15.95" customHeight="1" x14ac:dyDescent="0.2">
      <c r="A1814" t="s">
        <v>2480</v>
      </c>
      <c r="B1814" t="s">
        <v>301</v>
      </c>
      <c r="C1814" t="s">
        <v>338</v>
      </c>
      <c r="D1814">
        <v>0</v>
      </c>
      <c r="E1814">
        <v>0</v>
      </c>
      <c r="F1814">
        <v>0</v>
      </c>
      <c r="G1814">
        <v>1</v>
      </c>
      <c r="H1814">
        <v>0</v>
      </c>
      <c r="I1814"/>
      <c r="J1814"/>
      <c r="K1814"/>
      <c r="L1814"/>
      <c r="M1814"/>
      <c r="N1814"/>
      <c r="O1814"/>
      <c r="P1814"/>
      <c r="Q1814" s="1">
        <v>1</v>
      </c>
    </row>
    <row r="1815" spans="1:17" ht="15.95" customHeight="1" x14ac:dyDescent="0.2">
      <c r="A1815" t="s">
        <v>1165</v>
      </c>
      <c r="B1815" t="s">
        <v>312</v>
      </c>
      <c r="C1815" t="s">
        <v>351</v>
      </c>
      <c r="D1815">
        <v>0</v>
      </c>
      <c r="E1815">
        <v>0</v>
      </c>
      <c r="F1815">
        <v>0</v>
      </c>
      <c r="G1815">
        <v>1</v>
      </c>
      <c r="H1815">
        <v>0</v>
      </c>
      <c r="I1815"/>
      <c r="J1815"/>
      <c r="K1815"/>
      <c r="L1815"/>
      <c r="M1815"/>
      <c r="N1815"/>
      <c r="O1815"/>
      <c r="P1815"/>
      <c r="Q1815" s="1">
        <v>1</v>
      </c>
    </row>
    <row r="1816" spans="1:17" ht="15.95" customHeight="1" x14ac:dyDescent="0.2">
      <c r="A1816" t="s">
        <v>2860</v>
      </c>
      <c r="B1816" t="s">
        <v>636</v>
      </c>
      <c r="C1816" t="s">
        <v>351</v>
      </c>
      <c r="D1816">
        <v>0</v>
      </c>
      <c r="E1816">
        <v>0</v>
      </c>
      <c r="F1816">
        <v>0</v>
      </c>
      <c r="G1816">
        <v>1</v>
      </c>
      <c r="H1816">
        <v>0</v>
      </c>
      <c r="I1816"/>
      <c r="J1816"/>
      <c r="K1816"/>
      <c r="L1816"/>
      <c r="M1816"/>
      <c r="N1816"/>
      <c r="O1816"/>
      <c r="P1816"/>
      <c r="Q1816" s="1">
        <v>2</v>
      </c>
    </row>
    <row r="1817" spans="1:17" ht="15.95" customHeight="1" x14ac:dyDescent="0.2">
      <c r="A1817" t="s">
        <v>2878</v>
      </c>
      <c r="B1817" t="s">
        <v>428</v>
      </c>
      <c r="C1817" t="s">
        <v>336</v>
      </c>
      <c r="D1817">
        <v>0</v>
      </c>
      <c r="E1817">
        <v>0</v>
      </c>
      <c r="F1817">
        <v>0</v>
      </c>
      <c r="G1817">
        <v>1</v>
      </c>
      <c r="H1817">
        <v>0</v>
      </c>
      <c r="I1817"/>
      <c r="J1817"/>
      <c r="K1817"/>
      <c r="L1817"/>
      <c r="M1817"/>
      <c r="N1817"/>
      <c r="O1817"/>
      <c r="P1817"/>
      <c r="Q1817" s="1">
        <v>3</v>
      </c>
    </row>
    <row r="1818" spans="1:17" ht="15.95" customHeight="1" x14ac:dyDescent="0.2">
      <c r="A1818" t="s">
        <v>2388</v>
      </c>
      <c r="B1818" t="s">
        <v>310</v>
      </c>
      <c r="C1818" t="s">
        <v>346</v>
      </c>
      <c r="D1818">
        <v>0</v>
      </c>
      <c r="E1818">
        <v>0</v>
      </c>
      <c r="F1818">
        <v>0</v>
      </c>
      <c r="G1818">
        <v>1</v>
      </c>
      <c r="H1818">
        <v>0</v>
      </c>
      <c r="I1818"/>
      <c r="J1818"/>
      <c r="K1818"/>
      <c r="L1818"/>
      <c r="M1818"/>
      <c r="N1818"/>
      <c r="O1818"/>
      <c r="P1818"/>
      <c r="Q1818" s="1">
        <v>4</v>
      </c>
    </row>
    <row r="1819" spans="1:17" ht="15.95" customHeight="1" x14ac:dyDescent="0.2">
      <c r="A1819" t="s">
        <v>2463</v>
      </c>
      <c r="B1819" t="s">
        <v>174</v>
      </c>
      <c r="C1819" t="s">
        <v>355</v>
      </c>
      <c r="D1819">
        <v>0</v>
      </c>
      <c r="E1819">
        <v>0</v>
      </c>
      <c r="F1819">
        <v>0</v>
      </c>
      <c r="G1819">
        <v>1</v>
      </c>
      <c r="H1819">
        <v>0</v>
      </c>
      <c r="I1819"/>
      <c r="J1819"/>
      <c r="K1819"/>
      <c r="L1819"/>
      <c r="M1819"/>
      <c r="N1819"/>
      <c r="O1819"/>
      <c r="P1819"/>
      <c r="Q1819" s="1">
        <v>1</v>
      </c>
    </row>
    <row r="1820" spans="1:17" ht="15.95" customHeight="1" x14ac:dyDescent="0.2">
      <c r="A1820" t="s">
        <v>1486</v>
      </c>
      <c r="B1820" t="s">
        <v>526</v>
      </c>
      <c r="C1820" t="s">
        <v>346</v>
      </c>
      <c r="D1820">
        <v>1</v>
      </c>
      <c r="E1820">
        <v>2</v>
      </c>
      <c r="F1820">
        <v>0</v>
      </c>
      <c r="G1820">
        <v>1</v>
      </c>
      <c r="H1820">
        <v>0</v>
      </c>
      <c r="I1820"/>
      <c r="J1820"/>
      <c r="K1820"/>
      <c r="L1820"/>
      <c r="M1820"/>
      <c r="N1820">
        <v>1</v>
      </c>
      <c r="O1820">
        <v>0</v>
      </c>
      <c r="P1820"/>
      <c r="Q1820" s="1">
        <v>2</v>
      </c>
    </row>
    <row r="1821" spans="1:17" ht="15.95" customHeight="1" x14ac:dyDescent="0.2">
      <c r="A1821" t="s">
        <v>3009</v>
      </c>
      <c r="B1821" t="s">
        <v>558</v>
      </c>
      <c r="C1821" t="s">
        <v>361</v>
      </c>
      <c r="D1821">
        <v>0</v>
      </c>
      <c r="E1821">
        <v>0</v>
      </c>
      <c r="F1821">
        <v>0</v>
      </c>
      <c r="G1821">
        <v>1</v>
      </c>
      <c r="H1821">
        <v>0</v>
      </c>
      <c r="I1821"/>
      <c r="J1821"/>
      <c r="K1821"/>
      <c r="L1821"/>
      <c r="M1821"/>
      <c r="N1821"/>
      <c r="O1821"/>
      <c r="P1821"/>
      <c r="Q1821" s="1">
        <v>1</v>
      </c>
    </row>
    <row r="1822" spans="1:17" ht="15.95" customHeight="1" x14ac:dyDescent="0.2">
      <c r="A1822" t="s">
        <v>3010</v>
      </c>
      <c r="B1822" t="s">
        <v>633</v>
      </c>
      <c r="C1822" t="s">
        <v>351</v>
      </c>
      <c r="D1822">
        <v>0</v>
      </c>
      <c r="E1822">
        <v>0</v>
      </c>
      <c r="F1822">
        <v>0</v>
      </c>
      <c r="G1822">
        <v>1</v>
      </c>
      <c r="H1822">
        <v>0</v>
      </c>
      <c r="I1822"/>
      <c r="J1822"/>
      <c r="K1822"/>
      <c r="L1822"/>
      <c r="M1822"/>
      <c r="N1822"/>
      <c r="O1822"/>
      <c r="P1822"/>
      <c r="Q1822" s="1">
        <v>0</v>
      </c>
    </row>
    <row r="1823" spans="1:17" ht="15.95" customHeight="1" x14ac:dyDescent="0.2">
      <c r="A1823" t="s">
        <v>3121</v>
      </c>
      <c r="B1823" t="s">
        <v>526</v>
      </c>
      <c r="C1823" t="s">
        <v>346</v>
      </c>
      <c r="D1823">
        <v>0</v>
      </c>
      <c r="E1823">
        <v>0</v>
      </c>
      <c r="F1823">
        <v>0</v>
      </c>
      <c r="G1823">
        <v>1</v>
      </c>
      <c r="H1823">
        <v>0</v>
      </c>
      <c r="I1823"/>
      <c r="J1823"/>
      <c r="K1823"/>
      <c r="L1823"/>
      <c r="M1823"/>
      <c r="N1823"/>
      <c r="O1823"/>
      <c r="P1823"/>
      <c r="Q1823" s="1">
        <v>1</v>
      </c>
    </row>
    <row r="1824" spans="1:17" ht="15.95" customHeight="1" x14ac:dyDescent="0.2">
      <c r="A1824" t="s">
        <v>2882</v>
      </c>
      <c r="B1824" t="s">
        <v>315</v>
      </c>
      <c r="C1824" t="s">
        <v>363</v>
      </c>
      <c r="D1824">
        <v>0</v>
      </c>
      <c r="E1824">
        <v>0</v>
      </c>
      <c r="F1824">
        <v>0</v>
      </c>
      <c r="G1824">
        <v>1</v>
      </c>
      <c r="H1824">
        <v>0</v>
      </c>
      <c r="I1824"/>
      <c r="J1824"/>
      <c r="K1824"/>
      <c r="L1824"/>
      <c r="M1824"/>
      <c r="N1824"/>
      <c r="O1824"/>
      <c r="P1824"/>
      <c r="Q1824" s="1">
        <v>2</v>
      </c>
    </row>
    <row r="1825" spans="1:17" ht="15.95" customHeight="1" x14ac:dyDescent="0.2">
      <c r="A1825" t="s">
        <v>2517</v>
      </c>
      <c r="B1825" t="s">
        <v>179</v>
      </c>
      <c r="C1825" t="s">
        <v>372</v>
      </c>
      <c r="D1825">
        <v>0</v>
      </c>
      <c r="E1825">
        <v>0</v>
      </c>
      <c r="F1825">
        <v>0</v>
      </c>
      <c r="G1825">
        <v>1</v>
      </c>
      <c r="H1825">
        <v>0</v>
      </c>
      <c r="I1825"/>
      <c r="J1825"/>
      <c r="K1825"/>
      <c r="L1825"/>
      <c r="M1825"/>
      <c r="N1825"/>
      <c r="O1825"/>
      <c r="P1825"/>
      <c r="Q1825" s="1">
        <v>2</v>
      </c>
    </row>
    <row r="1826" spans="1:17" ht="15.95" customHeight="1" x14ac:dyDescent="0.2">
      <c r="A1826" t="s">
        <v>3110</v>
      </c>
      <c r="B1826" t="s">
        <v>636</v>
      </c>
      <c r="C1826" t="s">
        <v>351</v>
      </c>
      <c r="D1826">
        <v>0</v>
      </c>
      <c r="E1826">
        <v>0</v>
      </c>
      <c r="F1826">
        <v>0</v>
      </c>
      <c r="G1826">
        <v>1</v>
      </c>
      <c r="H1826">
        <v>0</v>
      </c>
      <c r="I1826"/>
      <c r="J1826"/>
      <c r="K1826"/>
      <c r="L1826"/>
      <c r="M1826"/>
      <c r="N1826"/>
      <c r="O1826"/>
      <c r="P1826"/>
      <c r="Q1826" s="1">
        <v>2</v>
      </c>
    </row>
    <row r="1827" spans="1:17" ht="15.95" customHeight="1" x14ac:dyDescent="0.2">
      <c r="A1827" t="s">
        <v>3111</v>
      </c>
      <c r="B1827" t="s">
        <v>179</v>
      </c>
      <c r="C1827" t="s">
        <v>372</v>
      </c>
      <c r="D1827">
        <v>0</v>
      </c>
      <c r="E1827">
        <v>0</v>
      </c>
      <c r="F1827">
        <v>0</v>
      </c>
      <c r="G1827">
        <v>1</v>
      </c>
      <c r="H1827">
        <v>0</v>
      </c>
      <c r="I1827"/>
      <c r="J1827"/>
      <c r="K1827"/>
      <c r="L1827"/>
      <c r="M1827"/>
      <c r="N1827"/>
      <c r="O1827"/>
      <c r="P1827"/>
      <c r="Q1827" s="1">
        <v>2</v>
      </c>
    </row>
    <row r="1828" spans="1:17" ht="15.95" customHeight="1" x14ac:dyDescent="0.2">
      <c r="A1828" t="s">
        <v>1412</v>
      </c>
      <c r="B1828" t="s">
        <v>464</v>
      </c>
      <c r="C1828" t="s">
        <v>338</v>
      </c>
      <c r="D1828">
        <v>1</v>
      </c>
      <c r="E1828">
        <v>1</v>
      </c>
      <c r="F1828">
        <v>0</v>
      </c>
      <c r="G1828">
        <v>1</v>
      </c>
      <c r="H1828">
        <v>0</v>
      </c>
      <c r="I1828"/>
      <c r="J1828"/>
      <c r="K1828"/>
      <c r="L1828"/>
      <c r="M1828"/>
      <c r="N1828">
        <v>2</v>
      </c>
      <c r="O1828">
        <v>0</v>
      </c>
      <c r="P1828"/>
      <c r="Q1828" s="1">
        <v>3</v>
      </c>
    </row>
    <row r="1829" spans="1:17" ht="15.95" customHeight="1" x14ac:dyDescent="0.2">
      <c r="A1829" t="s">
        <v>3011</v>
      </c>
      <c r="B1829" t="s">
        <v>310</v>
      </c>
      <c r="C1829" t="s">
        <v>346</v>
      </c>
      <c r="D1829">
        <v>0</v>
      </c>
      <c r="E1829">
        <v>0</v>
      </c>
      <c r="F1829">
        <v>0</v>
      </c>
      <c r="G1829">
        <v>1</v>
      </c>
      <c r="H1829">
        <v>0</v>
      </c>
      <c r="I1829"/>
      <c r="J1829"/>
      <c r="K1829"/>
      <c r="L1829"/>
      <c r="M1829"/>
      <c r="N1829"/>
      <c r="O1829"/>
      <c r="P1829"/>
      <c r="Q1829" s="1">
        <v>7</v>
      </c>
    </row>
    <row r="1830" spans="1:17" ht="15.95" customHeight="1" x14ac:dyDescent="0.2">
      <c r="A1830" t="s">
        <v>2951</v>
      </c>
      <c r="B1830" t="s">
        <v>311</v>
      </c>
      <c r="C1830" t="s">
        <v>387</v>
      </c>
      <c r="D1830">
        <v>0</v>
      </c>
      <c r="E1830">
        <v>0</v>
      </c>
      <c r="F1830">
        <v>0</v>
      </c>
      <c r="G1830">
        <v>1</v>
      </c>
      <c r="H1830">
        <v>0</v>
      </c>
      <c r="I1830"/>
      <c r="J1830"/>
      <c r="K1830"/>
      <c r="L1830"/>
      <c r="M1830"/>
      <c r="N1830"/>
      <c r="O1830"/>
      <c r="P1830"/>
      <c r="Q1830" s="1">
        <v>5</v>
      </c>
    </row>
    <row r="1831" spans="1:17" ht="15.95" customHeight="1" x14ac:dyDescent="0.2">
      <c r="A1831" t="s">
        <v>2302</v>
      </c>
      <c r="B1831" t="s">
        <v>460</v>
      </c>
      <c r="C1831" t="s">
        <v>343</v>
      </c>
      <c r="D1831">
        <v>0</v>
      </c>
      <c r="E1831">
        <v>0</v>
      </c>
      <c r="F1831">
        <v>0</v>
      </c>
      <c r="G1831">
        <v>1</v>
      </c>
      <c r="H1831">
        <v>0</v>
      </c>
      <c r="I1831"/>
      <c r="J1831"/>
      <c r="K1831"/>
      <c r="L1831"/>
      <c r="M1831"/>
      <c r="N1831"/>
      <c r="O1831"/>
      <c r="P1831"/>
      <c r="Q1831" s="1">
        <v>3</v>
      </c>
    </row>
    <row r="1832" spans="1:17" ht="15.95" customHeight="1" x14ac:dyDescent="0.2">
      <c r="A1832" t="s">
        <v>2538</v>
      </c>
      <c r="B1832" t="s">
        <v>174</v>
      </c>
      <c r="C1832" t="s">
        <v>355</v>
      </c>
      <c r="D1832">
        <v>0</v>
      </c>
      <c r="E1832">
        <v>0</v>
      </c>
      <c r="F1832">
        <v>0</v>
      </c>
      <c r="G1832">
        <v>1</v>
      </c>
      <c r="H1832">
        <v>0</v>
      </c>
      <c r="I1832"/>
      <c r="J1832"/>
      <c r="K1832"/>
      <c r="L1832"/>
      <c r="M1832"/>
      <c r="N1832"/>
      <c r="O1832"/>
      <c r="P1832"/>
      <c r="Q1832" s="1">
        <v>1</v>
      </c>
    </row>
    <row r="1833" spans="1:17" ht="15.95" customHeight="1" x14ac:dyDescent="0.2">
      <c r="A1833" t="s">
        <v>2470</v>
      </c>
      <c r="B1833" t="s">
        <v>633</v>
      </c>
      <c r="C1833" t="s">
        <v>351</v>
      </c>
      <c r="D1833">
        <v>0</v>
      </c>
      <c r="E1833">
        <v>0</v>
      </c>
      <c r="F1833">
        <v>0</v>
      </c>
      <c r="G1833">
        <v>1</v>
      </c>
      <c r="H1833">
        <v>0</v>
      </c>
      <c r="I1833"/>
      <c r="J1833"/>
      <c r="K1833"/>
      <c r="L1833"/>
      <c r="M1833"/>
      <c r="N1833"/>
      <c r="O1833"/>
      <c r="P1833"/>
      <c r="Q1833" s="1">
        <v>1</v>
      </c>
    </row>
    <row r="1834" spans="1:17" ht="15.95" customHeight="1" x14ac:dyDescent="0.2">
      <c r="A1834" t="s">
        <v>3112</v>
      </c>
      <c r="B1834" t="s">
        <v>444</v>
      </c>
      <c r="C1834" t="s">
        <v>343</v>
      </c>
      <c r="D1834">
        <v>0</v>
      </c>
      <c r="E1834">
        <v>0</v>
      </c>
      <c r="F1834">
        <v>0</v>
      </c>
      <c r="G1834">
        <v>1</v>
      </c>
      <c r="H1834">
        <v>0</v>
      </c>
      <c r="I1834"/>
      <c r="J1834"/>
      <c r="K1834"/>
      <c r="L1834"/>
      <c r="M1834"/>
      <c r="N1834"/>
      <c r="O1834"/>
      <c r="P1834"/>
      <c r="Q1834" s="1">
        <v>5</v>
      </c>
    </row>
    <row r="1835" spans="1:17" ht="15.95" customHeight="1" x14ac:dyDescent="0.2">
      <c r="A1835" t="s">
        <v>3122</v>
      </c>
      <c r="B1835" t="s">
        <v>320</v>
      </c>
      <c r="C1835" t="s">
        <v>351</v>
      </c>
      <c r="D1835">
        <v>0</v>
      </c>
      <c r="E1835">
        <v>0</v>
      </c>
      <c r="F1835">
        <v>0</v>
      </c>
      <c r="G1835">
        <v>1</v>
      </c>
      <c r="H1835">
        <v>0</v>
      </c>
      <c r="I1835"/>
      <c r="J1835"/>
      <c r="K1835"/>
      <c r="L1835"/>
      <c r="M1835"/>
      <c r="N1835"/>
      <c r="O1835"/>
      <c r="P1835"/>
      <c r="Q1835" s="1">
        <v>6</v>
      </c>
    </row>
    <row r="1836" spans="1:17" ht="15.95" customHeight="1" x14ac:dyDescent="0.2">
      <c r="A1836" t="s">
        <v>3012</v>
      </c>
      <c r="B1836" t="s">
        <v>428</v>
      </c>
      <c r="C1836" t="s">
        <v>336</v>
      </c>
      <c r="D1836">
        <v>0</v>
      </c>
      <c r="E1836">
        <v>0</v>
      </c>
      <c r="F1836">
        <v>0</v>
      </c>
      <c r="G1836">
        <v>1</v>
      </c>
      <c r="H1836">
        <v>0</v>
      </c>
      <c r="I1836"/>
      <c r="J1836"/>
      <c r="K1836"/>
      <c r="L1836"/>
      <c r="M1836"/>
      <c r="N1836"/>
      <c r="O1836"/>
      <c r="P1836"/>
      <c r="Q1836" s="1">
        <v>1</v>
      </c>
    </row>
    <row r="1837" spans="1:17" ht="15.95" customHeight="1" x14ac:dyDescent="0.2">
      <c r="A1837" t="s">
        <v>1425</v>
      </c>
      <c r="B1837" t="s">
        <v>312</v>
      </c>
      <c r="C1837" t="s">
        <v>351</v>
      </c>
      <c r="D1837">
        <v>1</v>
      </c>
      <c r="E1837">
        <v>1</v>
      </c>
      <c r="F1837">
        <v>0</v>
      </c>
      <c r="G1837">
        <v>1</v>
      </c>
      <c r="H1837">
        <v>0</v>
      </c>
      <c r="I1837"/>
      <c r="J1837"/>
      <c r="K1837"/>
      <c r="L1837"/>
      <c r="M1837"/>
      <c r="N1837">
        <v>0</v>
      </c>
      <c r="O1837">
        <v>2</v>
      </c>
      <c r="P1837"/>
      <c r="Q1837" s="1">
        <v>1</v>
      </c>
    </row>
    <row r="1838" spans="1:17" ht="15.95" customHeight="1" x14ac:dyDescent="0.2">
      <c r="A1838" t="s">
        <v>3013</v>
      </c>
      <c r="B1838" t="s">
        <v>174</v>
      </c>
      <c r="C1838" t="s">
        <v>355</v>
      </c>
      <c r="D1838">
        <v>0</v>
      </c>
      <c r="E1838">
        <v>0</v>
      </c>
      <c r="F1838">
        <v>0</v>
      </c>
      <c r="G1838">
        <v>1</v>
      </c>
      <c r="H1838">
        <v>0</v>
      </c>
      <c r="I1838"/>
      <c r="J1838"/>
      <c r="K1838"/>
      <c r="L1838"/>
      <c r="M1838"/>
      <c r="N1838"/>
      <c r="O1838"/>
      <c r="P1838"/>
      <c r="Q1838" s="1">
        <v>3</v>
      </c>
    </row>
    <row r="1839" spans="1:17" ht="15.95" customHeight="1" x14ac:dyDescent="0.2">
      <c r="A1839" t="s">
        <v>2864</v>
      </c>
      <c r="B1839" t="s">
        <v>460</v>
      </c>
      <c r="C1839" t="s">
        <v>343</v>
      </c>
      <c r="D1839">
        <v>0</v>
      </c>
      <c r="E1839">
        <v>0</v>
      </c>
      <c r="F1839">
        <v>0</v>
      </c>
      <c r="G1839">
        <v>1</v>
      </c>
      <c r="H1839">
        <v>0</v>
      </c>
      <c r="I1839"/>
      <c r="J1839"/>
      <c r="K1839"/>
      <c r="L1839"/>
      <c r="M1839"/>
      <c r="N1839"/>
      <c r="O1839"/>
      <c r="P1839"/>
      <c r="Q1839" s="1">
        <v>2</v>
      </c>
    </row>
    <row r="1840" spans="1:17" ht="15.95" customHeight="1" x14ac:dyDescent="0.2">
      <c r="A1840" t="s">
        <v>2439</v>
      </c>
      <c r="B1840" t="s">
        <v>438</v>
      </c>
      <c r="C1840" t="s">
        <v>336</v>
      </c>
      <c r="D1840">
        <v>0</v>
      </c>
      <c r="E1840">
        <v>0</v>
      </c>
      <c r="F1840">
        <v>0</v>
      </c>
      <c r="G1840">
        <v>1</v>
      </c>
      <c r="H1840">
        <v>0</v>
      </c>
      <c r="I1840"/>
      <c r="J1840"/>
      <c r="K1840"/>
      <c r="L1840"/>
      <c r="M1840"/>
      <c r="N1840"/>
      <c r="O1840"/>
      <c r="P1840"/>
      <c r="Q1840" s="1">
        <v>3</v>
      </c>
    </row>
    <row r="1841" spans="1:17" ht="15.95" customHeight="1" x14ac:dyDescent="0.2">
      <c r="A1841" t="s">
        <v>1695</v>
      </c>
      <c r="B1841" t="s">
        <v>315</v>
      </c>
      <c r="C1841" t="s">
        <v>363</v>
      </c>
      <c r="D1841">
        <v>0</v>
      </c>
      <c r="E1841">
        <v>0</v>
      </c>
      <c r="F1841">
        <v>0</v>
      </c>
      <c r="G1841">
        <v>1</v>
      </c>
      <c r="H1841">
        <v>0</v>
      </c>
      <c r="I1841"/>
      <c r="J1841"/>
      <c r="K1841"/>
      <c r="L1841"/>
      <c r="M1841"/>
      <c r="N1841"/>
      <c r="O1841"/>
      <c r="P1841"/>
      <c r="Q1841" s="1">
        <v>1</v>
      </c>
    </row>
    <row r="1842" spans="1:17" ht="15.95" customHeight="1" x14ac:dyDescent="0.2">
      <c r="A1842" t="s">
        <v>2552</v>
      </c>
      <c r="B1842" t="s">
        <v>318</v>
      </c>
      <c r="C1842" t="s">
        <v>360</v>
      </c>
      <c r="D1842">
        <v>0</v>
      </c>
      <c r="E1842">
        <v>0</v>
      </c>
      <c r="F1842">
        <v>0</v>
      </c>
      <c r="G1842">
        <v>1</v>
      </c>
      <c r="H1842">
        <v>0</v>
      </c>
      <c r="I1842"/>
      <c r="J1842"/>
      <c r="K1842"/>
      <c r="L1842"/>
      <c r="M1842"/>
      <c r="N1842"/>
      <c r="O1842"/>
      <c r="P1842"/>
      <c r="Q1842" s="1">
        <v>1</v>
      </c>
    </row>
    <row r="1843" spans="1:17" ht="15.95" customHeight="1" x14ac:dyDescent="0.2">
      <c r="A1843" t="s">
        <v>1435</v>
      </c>
      <c r="B1843" t="s">
        <v>444</v>
      </c>
      <c r="C1843" t="s">
        <v>343</v>
      </c>
      <c r="D1843">
        <v>1</v>
      </c>
      <c r="E1843">
        <v>1</v>
      </c>
      <c r="F1843">
        <v>0</v>
      </c>
      <c r="G1843">
        <v>1</v>
      </c>
      <c r="H1843">
        <v>0</v>
      </c>
      <c r="I1843"/>
      <c r="J1843"/>
      <c r="K1843"/>
      <c r="L1843"/>
      <c r="M1843"/>
      <c r="N1843">
        <v>4</v>
      </c>
      <c r="O1843">
        <v>1</v>
      </c>
      <c r="P1843"/>
      <c r="Q1843" s="1">
        <v>1</v>
      </c>
    </row>
    <row r="1844" spans="1:17" ht="15.95" customHeight="1" x14ac:dyDescent="0.2">
      <c r="A1844" t="s">
        <v>2472</v>
      </c>
      <c r="B1844" t="s">
        <v>130</v>
      </c>
      <c r="C1844" t="s">
        <v>361</v>
      </c>
      <c r="D1844">
        <v>0</v>
      </c>
      <c r="E1844">
        <v>0</v>
      </c>
      <c r="F1844">
        <v>0</v>
      </c>
      <c r="G1844">
        <v>1</v>
      </c>
      <c r="H1844">
        <v>0</v>
      </c>
      <c r="I1844"/>
      <c r="J1844"/>
      <c r="K1844"/>
      <c r="L1844"/>
      <c r="M1844"/>
      <c r="N1844"/>
      <c r="O1844"/>
      <c r="P1844"/>
      <c r="Q1844" s="1">
        <v>2</v>
      </c>
    </row>
    <row r="1845" spans="1:17" ht="15.95" customHeight="1" x14ac:dyDescent="0.2">
      <c r="A1845" t="s">
        <v>3014</v>
      </c>
      <c r="B1845" t="s">
        <v>314</v>
      </c>
      <c r="C1845" t="s">
        <v>360</v>
      </c>
      <c r="D1845">
        <v>0</v>
      </c>
      <c r="E1845">
        <v>0</v>
      </c>
      <c r="F1845">
        <v>0</v>
      </c>
      <c r="G1845">
        <v>1</v>
      </c>
      <c r="H1845">
        <v>0</v>
      </c>
      <c r="I1845"/>
      <c r="J1845"/>
      <c r="K1845"/>
      <c r="L1845"/>
      <c r="M1845"/>
      <c r="N1845"/>
      <c r="O1845"/>
      <c r="P1845"/>
      <c r="Q1845" s="1">
        <v>0</v>
      </c>
    </row>
    <row r="1846" spans="1:17" ht="15.95" customHeight="1" x14ac:dyDescent="0.2">
      <c r="A1846" t="s">
        <v>1310</v>
      </c>
      <c r="B1846" t="s">
        <v>179</v>
      </c>
      <c r="C1846" t="s">
        <v>372</v>
      </c>
      <c r="D1846">
        <v>2</v>
      </c>
      <c r="E1846">
        <v>1</v>
      </c>
      <c r="F1846">
        <v>0</v>
      </c>
      <c r="G1846">
        <v>1</v>
      </c>
      <c r="H1846">
        <v>0</v>
      </c>
      <c r="I1846"/>
      <c r="J1846"/>
      <c r="K1846"/>
      <c r="L1846"/>
      <c r="M1846"/>
      <c r="N1846">
        <v>20</v>
      </c>
      <c r="O1846">
        <v>1</v>
      </c>
      <c r="P1846"/>
      <c r="Q1846" s="1">
        <v>1</v>
      </c>
    </row>
    <row r="1847" spans="1:17" ht="15.95" customHeight="1" x14ac:dyDescent="0.2">
      <c r="A1847" t="s">
        <v>3271</v>
      </c>
      <c r="B1847" t="s">
        <v>456</v>
      </c>
      <c r="C1847" t="s">
        <v>346</v>
      </c>
      <c r="D1847">
        <v>0</v>
      </c>
      <c r="E1847">
        <v>0</v>
      </c>
      <c r="F1847">
        <v>0</v>
      </c>
      <c r="G1847">
        <v>1</v>
      </c>
      <c r="H1847">
        <v>0</v>
      </c>
      <c r="I1847"/>
      <c r="J1847"/>
      <c r="K1847"/>
      <c r="L1847"/>
      <c r="M1847"/>
      <c r="N1847"/>
      <c r="O1847"/>
      <c r="P1847"/>
      <c r="Q1847" s="1">
        <v>0</v>
      </c>
    </row>
    <row r="1848" spans="1:17" ht="15.95" customHeight="1" x14ac:dyDescent="0.2">
      <c r="A1848" t="s">
        <v>3016</v>
      </c>
      <c r="B1848" t="s">
        <v>558</v>
      </c>
      <c r="C1848" t="s">
        <v>361</v>
      </c>
      <c r="D1848">
        <v>0</v>
      </c>
      <c r="E1848">
        <v>0</v>
      </c>
      <c r="F1848">
        <v>0</v>
      </c>
      <c r="G1848">
        <v>1</v>
      </c>
      <c r="H1848">
        <v>0</v>
      </c>
      <c r="I1848"/>
      <c r="J1848"/>
      <c r="K1848"/>
      <c r="L1848"/>
      <c r="M1848"/>
      <c r="N1848"/>
      <c r="O1848"/>
      <c r="P1848"/>
      <c r="Q1848" s="1">
        <v>3</v>
      </c>
    </row>
    <row r="1849" spans="1:17" ht="15.95" customHeight="1" x14ac:dyDescent="0.2">
      <c r="A1849" t="s">
        <v>2567</v>
      </c>
      <c r="B1849" t="s">
        <v>441</v>
      </c>
      <c r="C1849" t="s">
        <v>349</v>
      </c>
      <c r="D1849">
        <v>0</v>
      </c>
      <c r="E1849">
        <v>0</v>
      </c>
      <c r="F1849">
        <v>0</v>
      </c>
      <c r="G1849">
        <v>1</v>
      </c>
      <c r="H1849">
        <v>0</v>
      </c>
      <c r="I1849"/>
      <c r="J1849"/>
      <c r="K1849"/>
      <c r="L1849"/>
      <c r="M1849"/>
      <c r="N1849"/>
      <c r="O1849"/>
      <c r="P1849"/>
      <c r="Q1849" s="1">
        <v>2</v>
      </c>
    </row>
    <row r="1850" spans="1:17" ht="15.95" customHeight="1" x14ac:dyDescent="0.2">
      <c r="A1850" t="s">
        <v>3017</v>
      </c>
      <c r="B1850" t="s">
        <v>179</v>
      </c>
      <c r="C1850" t="s">
        <v>372</v>
      </c>
      <c r="D1850">
        <v>0</v>
      </c>
      <c r="E1850">
        <v>0</v>
      </c>
      <c r="F1850">
        <v>0</v>
      </c>
      <c r="G1850">
        <v>1</v>
      </c>
      <c r="H1850">
        <v>0</v>
      </c>
      <c r="I1850"/>
      <c r="J1850"/>
      <c r="K1850"/>
      <c r="L1850"/>
      <c r="M1850"/>
      <c r="N1850"/>
      <c r="O1850"/>
      <c r="P1850"/>
      <c r="Q1850" s="1">
        <v>3</v>
      </c>
    </row>
    <row r="1851" spans="1:17" ht="15.95" customHeight="1" x14ac:dyDescent="0.2">
      <c r="A1851" t="s">
        <v>3018</v>
      </c>
      <c r="B1851" t="s">
        <v>501</v>
      </c>
      <c r="C1851" t="s">
        <v>349</v>
      </c>
      <c r="D1851">
        <v>0</v>
      </c>
      <c r="E1851">
        <v>0</v>
      </c>
      <c r="F1851">
        <v>0</v>
      </c>
      <c r="G1851">
        <v>1</v>
      </c>
      <c r="H1851">
        <v>0</v>
      </c>
      <c r="I1851"/>
      <c r="J1851"/>
      <c r="K1851"/>
      <c r="L1851"/>
      <c r="M1851"/>
      <c r="N1851"/>
      <c r="O1851"/>
      <c r="P1851"/>
      <c r="Q1851" s="1">
        <v>0</v>
      </c>
    </row>
    <row r="1852" spans="1:17" ht="15.95" customHeight="1" x14ac:dyDescent="0.2">
      <c r="A1852" t="s">
        <v>3113</v>
      </c>
      <c r="B1852" t="s">
        <v>496</v>
      </c>
      <c r="C1852" t="s">
        <v>343</v>
      </c>
      <c r="D1852">
        <v>0</v>
      </c>
      <c r="E1852">
        <v>0</v>
      </c>
      <c r="F1852">
        <v>0</v>
      </c>
      <c r="G1852">
        <v>1</v>
      </c>
      <c r="H1852">
        <v>0</v>
      </c>
      <c r="I1852"/>
      <c r="J1852"/>
      <c r="K1852"/>
      <c r="L1852"/>
      <c r="M1852"/>
      <c r="N1852"/>
      <c r="O1852"/>
      <c r="P1852"/>
      <c r="Q1852" s="1">
        <v>1</v>
      </c>
    </row>
    <row r="1853" spans="1:17" ht="15.95" customHeight="1" x14ac:dyDescent="0.2">
      <c r="A1853" t="s">
        <v>2858</v>
      </c>
      <c r="B1853" t="s">
        <v>682</v>
      </c>
      <c r="C1853" t="s">
        <v>378</v>
      </c>
      <c r="D1853">
        <v>0</v>
      </c>
      <c r="E1853">
        <v>0</v>
      </c>
      <c r="F1853">
        <v>0</v>
      </c>
      <c r="G1853">
        <v>1</v>
      </c>
      <c r="H1853">
        <v>0</v>
      </c>
      <c r="I1853"/>
      <c r="J1853"/>
      <c r="K1853"/>
      <c r="L1853"/>
      <c r="M1853"/>
      <c r="N1853"/>
      <c r="O1853"/>
      <c r="P1853"/>
      <c r="Q1853" s="1">
        <v>280</v>
      </c>
    </row>
    <row r="1854" spans="1:17" ht="15.95" customHeight="1" x14ac:dyDescent="0.2">
      <c r="A1854" t="s">
        <v>2438</v>
      </c>
      <c r="B1854" t="s">
        <v>558</v>
      </c>
      <c r="C1854" t="s">
        <v>361</v>
      </c>
      <c r="D1854">
        <v>0</v>
      </c>
      <c r="E1854">
        <v>0</v>
      </c>
      <c r="F1854">
        <v>0</v>
      </c>
      <c r="G1854">
        <v>1</v>
      </c>
      <c r="H1854">
        <v>0</v>
      </c>
      <c r="I1854"/>
      <c r="J1854"/>
      <c r="K1854"/>
      <c r="L1854"/>
      <c r="M1854"/>
      <c r="N1854"/>
      <c r="O1854"/>
      <c r="P1854"/>
      <c r="Q1854" s="1">
        <v>1</v>
      </c>
    </row>
    <row r="1855" spans="1:17" ht="15.95" customHeight="1" x14ac:dyDescent="0.2">
      <c r="A1855" t="s">
        <v>3019</v>
      </c>
      <c r="B1855" t="s">
        <v>311</v>
      </c>
      <c r="C1855" t="s">
        <v>387</v>
      </c>
      <c r="D1855">
        <v>0</v>
      </c>
      <c r="E1855">
        <v>0</v>
      </c>
      <c r="F1855">
        <v>0</v>
      </c>
      <c r="G1855">
        <v>1</v>
      </c>
      <c r="H1855">
        <v>0</v>
      </c>
      <c r="I1855"/>
      <c r="J1855"/>
      <c r="K1855"/>
      <c r="L1855"/>
      <c r="M1855"/>
      <c r="N1855"/>
      <c r="O1855"/>
      <c r="P1855"/>
      <c r="Q1855" s="1">
        <v>0</v>
      </c>
    </row>
    <row r="1856" spans="1:17" ht="15.95" customHeight="1" x14ac:dyDescent="0.2">
      <c r="A1856" t="s">
        <v>3020</v>
      </c>
      <c r="B1856" t="s">
        <v>174</v>
      </c>
      <c r="C1856" t="s">
        <v>355</v>
      </c>
      <c r="D1856">
        <v>0</v>
      </c>
      <c r="E1856">
        <v>0</v>
      </c>
      <c r="F1856">
        <v>0</v>
      </c>
      <c r="G1856">
        <v>1</v>
      </c>
      <c r="H1856">
        <v>0</v>
      </c>
      <c r="I1856"/>
      <c r="J1856"/>
      <c r="K1856"/>
      <c r="L1856"/>
      <c r="M1856"/>
      <c r="N1856"/>
      <c r="O1856"/>
      <c r="P1856"/>
      <c r="Q1856" s="1">
        <v>0</v>
      </c>
    </row>
    <row r="1857" spans="1:17" ht="15.95" customHeight="1" x14ac:dyDescent="0.2">
      <c r="A1857" t="s">
        <v>1254</v>
      </c>
      <c r="B1857" t="s">
        <v>275</v>
      </c>
      <c r="C1857" t="s">
        <v>349</v>
      </c>
      <c r="D1857">
        <v>2</v>
      </c>
      <c r="E1857">
        <v>1</v>
      </c>
      <c r="F1857">
        <v>0</v>
      </c>
      <c r="G1857">
        <v>1</v>
      </c>
      <c r="H1857">
        <v>0</v>
      </c>
      <c r="I1857"/>
      <c r="J1857"/>
      <c r="K1857"/>
      <c r="L1857"/>
      <c r="M1857"/>
      <c r="N1857">
        <v>2</v>
      </c>
      <c r="O1857">
        <v>1</v>
      </c>
      <c r="P1857"/>
      <c r="Q1857" s="1">
        <v>5</v>
      </c>
    </row>
    <row r="1858" spans="1:17" ht="15.95" customHeight="1" x14ac:dyDescent="0.2">
      <c r="A1858" t="s">
        <v>2962</v>
      </c>
      <c r="B1858" t="s">
        <v>311</v>
      </c>
      <c r="C1858" t="s">
        <v>387</v>
      </c>
      <c r="D1858">
        <v>0</v>
      </c>
      <c r="E1858">
        <v>0</v>
      </c>
      <c r="F1858">
        <v>0</v>
      </c>
      <c r="G1858">
        <v>1</v>
      </c>
      <c r="H1858">
        <v>0</v>
      </c>
      <c r="I1858"/>
      <c r="J1858"/>
      <c r="K1858"/>
      <c r="L1858"/>
      <c r="M1858"/>
      <c r="N1858"/>
      <c r="O1858"/>
      <c r="P1858"/>
      <c r="Q1858" s="1">
        <v>2</v>
      </c>
    </row>
    <row r="1859" spans="1:17" ht="15.95" customHeight="1" x14ac:dyDescent="0.2">
      <c r="A1859" t="s">
        <v>2876</v>
      </c>
      <c r="B1859" t="s">
        <v>174</v>
      </c>
      <c r="C1859" t="s">
        <v>355</v>
      </c>
      <c r="D1859">
        <v>0</v>
      </c>
      <c r="E1859">
        <v>0</v>
      </c>
      <c r="F1859">
        <v>0</v>
      </c>
      <c r="G1859">
        <v>1</v>
      </c>
      <c r="H1859">
        <v>0</v>
      </c>
      <c r="I1859"/>
      <c r="J1859"/>
      <c r="K1859"/>
      <c r="L1859"/>
      <c r="M1859"/>
      <c r="N1859"/>
      <c r="O1859"/>
      <c r="P1859"/>
      <c r="Q1859" s="1">
        <v>1</v>
      </c>
    </row>
    <row r="1860" spans="1:17" ht="15.95" customHeight="1" x14ac:dyDescent="0.2">
      <c r="A1860" t="s">
        <v>1411</v>
      </c>
      <c r="B1860" t="s">
        <v>320</v>
      </c>
      <c r="C1860" t="s">
        <v>351</v>
      </c>
      <c r="D1860">
        <v>1</v>
      </c>
      <c r="E1860">
        <v>1</v>
      </c>
      <c r="F1860">
        <v>0</v>
      </c>
      <c r="G1860">
        <v>1</v>
      </c>
      <c r="H1860">
        <v>0</v>
      </c>
      <c r="I1860"/>
      <c r="J1860"/>
      <c r="K1860"/>
      <c r="L1860"/>
      <c r="M1860"/>
      <c r="N1860">
        <v>2</v>
      </c>
      <c r="O1860">
        <v>0</v>
      </c>
      <c r="P1860"/>
      <c r="Q1860" s="1">
        <v>1</v>
      </c>
    </row>
    <row r="1861" spans="1:17" ht="15.95" customHeight="1" x14ac:dyDescent="0.2">
      <c r="A1861" t="s">
        <v>1332</v>
      </c>
      <c r="B1861" t="s">
        <v>310</v>
      </c>
      <c r="C1861" t="s">
        <v>346</v>
      </c>
      <c r="D1861">
        <v>1</v>
      </c>
      <c r="E1861">
        <v>1</v>
      </c>
      <c r="F1861">
        <v>0</v>
      </c>
      <c r="G1861">
        <v>1</v>
      </c>
      <c r="H1861">
        <v>0</v>
      </c>
      <c r="I1861"/>
      <c r="J1861"/>
      <c r="K1861"/>
      <c r="L1861"/>
      <c r="M1861"/>
      <c r="N1861">
        <v>8</v>
      </c>
      <c r="O1861">
        <v>2</v>
      </c>
      <c r="P1861"/>
      <c r="Q1861" s="1">
        <v>1</v>
      </c>
    </row>
    <row r="1862" spans="1:17" ht="15.95" customHeight="1" x14ac:dyDescent="0.2">
      <c r="A1862" t="s">
        <v>2875</v>
      </c>
      <c r="B1862" t="s">
        <v>534</v>
      </c>
      <c r="C1862" t="s">
        <v>345</v>
      </c>
      <c r="D1862">
        <v>0</v>
      </c>
      <c r="E1862">
        <v>0</v>
      </c>
      <c r="F1862">
        <v>0</v>
      </c>
      <c r="G1862">
        <v>1</v>
      </c>
      <c r="H1862">
        <v>0</v>
      </c>
      <c r="I1862"/>
      <c r="J1862"/>
      <c r="K1862"/>
      <c r="L1862"/>
      <c r="M1862"/>
      <c r="N1862"/>
      <c r="O1862"/>
      <c r="P1862"/>
      <c r="Q1862" s="1">
        <v>6</v>
      </c>
    </row>
    <row r="1863" spans="1:17" ht="15.95" customHeight="1" x14ac:dyDescent="0.2">
      <c r="A1863" t="s">
        <v>3021</v>
      </c>
      <c r="B1863" t="s">
        <v>424</v>
      </c>
      <c r="C1863" t="s">
        <v>364</v>
      </c>
      <c r="D1863">
        <v>0</v>
      </c>
      <c r="E1863">
        <v>0</v>
      </c>
      <c r="F1863">
        <v>0</v>
      </c>
      <c r="G1863">
        <v>1</v>
      </c>
      <c r="H1863">
        <v>0</v>
      </c>
      <c r="I1863"/>
      <c r="J1863"/>
      <c r="K1863"/>
      <c r="L1863"/>
      <c r="M1863"/>
      <c r="N1863"/>
      <c r="O1863"/>
      <c r="P1863"/>
      <c r="Q1863" s="1">
        <v>4</v>
      </c>
    </row>
    <row r="1864" spans="1:17" ht="15.95" customHeight="1" x14ac:dyDescent="0.2">
      <c r="A1864" t="s">
        <v>2401</v>
      </c>
      <c r="B1864" t="s">
        <v>456</v>
      </c>
      <c r="C1864" t="s">
        <v>346</v>
      </c>
      <c r="D1864">
        <v>0</v>
      </c>
      <c r="E1864">
        <v>0</v>
      </c>
      <c r="F1864">
        <v>0</v>
      </c>
      <c r="G1864">
        <v>1</v>
      </c>
      <c r="H1864">
        <v>0</v>
      </c>
      <c r="I1864"/>
      <c r="J1864"/>
      <c r="K1864"/>
      <c r="L1864"/>
      <c r="M1864"/>
      <c r="N1864"/>
      <c r="O1864"/>
      <c r="P1864"/>
      <c r="Q1864" s="1">
        <v>1</v>
      </c>
    </row>
    <row r="1865" spans="1:17" ht="15.95" customHeight="1" x14ac:dyDescent="0.2">
      <c r="A1865" t="s">
        <v>3022</v>
      </c>
      <c r="B1865" t="s">
        <v>498</v>
      </c>
      <c r="C1865" t="s">
        <v>338</v>
      </c>
      <c r="D1865">
        <v>0</v>
      </c>
      <c r="E1865">
        <v>0</v>
      </c>
      <c r="F1865">
        <v>0</v>
      </c>
      <c r="G1865">
        <v>1</v>
      </c>
      <c r="H1865">
        <v>0</v>
      </c>
      <c r="I1865"/>
      <c r="J1865"/>
      <c r="K1865"/>
      <c r="L1865"/>
      <c r="M1865"/>
      <c r="N1865"/>
      <c r="O1865"/>
      <c r="P1865"/>
      <c r="Q1865" s="1">
        <v>2</v>
      </c>
    </row>
    <row r="1866" spans="1:17" ht="15.95" customHeight="1" x14ac:dyDescent="0.2">
      <c r="A1866" t="s">
        <v>2400</v>
      </c>
      <c r="B1866" t="s">
        <v>318</v>
      </c>
      <c r="C1866" t="s">
        <v>360</v>
      </c>
      <c r="D1866">
        <v>0</v>
      </c>
      <c r="E1866">
        <v>0</v>
      </c>
      <c r="F1866">
        <v>0</v>
      </c>
      <c r="G1866">
        <v>1</v>
      </c>
      <c r="H1866">
        <v>0</v>
      </c>
      <c r="I1866"/>
      <c r="J1866"/>
      <c r="K1866"/>
      <c r="L1866"/>
      <c r="M1866"/>
      <c r="N1866"/>
      <c r="O1866"/>
      <c r="P1866"/>
      <c r="Q1866" s="1">
        <v>3</v>
      </c>
    </row>
    <row r="1867" spans="1:17" ht="15.95" customHeight="1" x14ac:dyDescent="0.2">
      <c r="A1867" t="s">
        <v>2592</v>
      </c>
      <c r="B1867" t="s">
        <v>113</v>
      </c>
      <c r="C1867" t="s">
        <v>355</v>
      </c>
      <c r="D1867">
        <v>0</v>
      </c>
      <c r="E1867">
        <v>0</v>
      </c>
      <c r="F1867">
        <v>0</v>
      </c>
      <c r="G1867">
        <v>1</v>
      </c>
      <c r="H1867">
        <v>0</v>
      </c>
      <c r="I1867"/>
      <c r="J1867"/>
      <c r="K1867"/>
      <c r="L1867"/>
      <c r="M1867"/>
      <c r="N1867"/>
      <c r="O1867"/>
      <c r="P1867"/>
      <c r="Q1867" s="1">
        <v>0</v>
      </c>
    </row>
    <row r="1868" spans="1:17" ht="15.95" customHeight="1" x14ac:dyDescent="0.2">
      <c r="A1868" t="s">
        <v>2879</v>
      </c>
      <c r="B1868" t="s">
        <v>311</v>
      </c>
      <c r="C1868" t="s">
        <v>387</v>
      </c>
      <c r="D1868">
        <v>0</v>
      </c>
      <c r="E1868">
        <v>0</v>
      </c>
      <c r="F1868">
        <v>0</v>
      </c>
      <c r="G1868">
        <v>1</v>
      </c>
      <c r="H1868">
        <v>0</v>
      </c>
      <c r="I1868"/>
      <c r="J1868"/>
      <c r="K1868"/>
      <c r="L1868"/>
      <c r="M1868"/>
      <c r="N1868"/>
      <c r="O1868"/>
      <c r="P1868"/>
      <c r="Q1868" s="1">
        <v>2</v>
      </c>
    </row>
    <row r="1869" spans="1:17" ht="15.95" customHeight="1" x14ac:dyDescent="0.2">
      <c r="A1869" t="s">
        <v>493</v>
      </c>
      <c r="B1869" t="s">
        <v>301</v>
      </c>
      <c r="C1869" t="s">
        <v>338</v>
      </c>
      <c r="D1869">
        <v>0</v>
      </c>
      <c r="E1869">
        <v>0</v>
      </c>
      <c r="F1869">
        <v>0</v>
      </c>
      <c r="G1869">
        <v>1</v>
      </c>
      <c r="H1869">
        <v>0</v>
      </c>
      <c r="I1869"/>
      <c r="J1869"/>
      <c r="K1869"/>
      <c r="L1869"/>
      <c r="M1869"/>
      <c r="N1869"/>
      <c r="O1869"/>
      <c r="P1869"/>
      <c r="Q1869" s="1">
        <v>1</v>
      </c>
    </row>
    <row r="1870" spans="1:17" ht="15.95" customHeight="1" x14ac:dyDescent="0.2">
      <c r="A1870" t="s">
        <v>2945</v>
      </c>
      <c r="B1870" t="s">
        <v>74</v>
      </c>
      <c r="C1870" t="s">
        <v>343</v>
      </c>
      <c r="D1870">
        <v>0</v>
      </c>
      <c r="E1870">
        <v>0</v>
      </c>
      <c r="F1870">
        <v>0</v>
      </c>
      <c r="G1870">
        <v>1</v>
      </c>
      <c r="H1870">
        <v>0</v>
      </c>
      <c r="I1870"/>
      <c r="J1870"/>
      <c r="K1870"/>
      <c r="L1870"/>
      <c r="M1870"/>
      <c r="N1870"/>
      <c r="O1870"/>
      <c r="P1870"/>
      <c r="Q1870" s="1">
        <v>3</v>
      </c>
    </row>
    <row r="1871" spans="1:17" ht="15.95" customHeight="1" x14ac:dyDescent="0.2">
      <c r="A1871" t="s">
        <v>2727</v>
      </c>
      <c r="B1871" t="s">
        <v>374</v>
      </c>
      <c r="C1871" t="s">
        <v>336</v>
      </c>
      <c r="D1871">
        <v>0</v>
      </c>
      <c r="E1871">
        <v>0</v>
      </c>
      <c r="F1871">
        <v>0</v>
      </c>
      <c r="G1871">
        <v>1</v>
      </c>
      <c r="H1871">
        <v>0</v>
      </c>
      <c r="I1871"/>
      <c r="J1871"/>
      <c r="K1871"/>
      <c r="L1871"/>
      <c r="M1871"/>
      <c r="N1871"/>
      <c r="O1871"/>
      <c r="P1871"/>
      <c r="Q1871" s="1">
        <v>0</v>
      </c>
    </row>
    <row r="1872" spans="1:17" ht="15.95" customHeight="1" x14ac:dyDescent="0.2">
      <c r="A1872" t="s">
        <v>1257</v>
      </c>
      <c r="B1872" t="s">
        <v>633</v>
      </c>
      <c r="C1872" t="s">
        <v>351</v>
      </c>
      <c r="D1872">
        <v>2</v>
      </c>
      <c r="E1872">
        <v>1</v>
      </c>
      <c r="F1872">
        <v>0</v>
      </c>
      <c r="G1872">
        <v>1</v>
      </c>
      <c r="H1872">
        <v>0</v>
      </c>
      <c r="I1872"/>
      <c r="J1872"/>
      <c r="K1872"/>
      <c r="L1872"/>
      <c r="M1872"/>
      <c r="N1872">
        <v>3</v>
      </c>
      <c r="O1872">
        <v>1</v>
      </c>
      <c r="P1872"/>
      <c r="Q1872" s="1">
        <v>1</v>
      </c>
    </row>
    <row r="1873" spans="1:17" ht="15.95" customHeight="1" x14ac:dyDescent="0.2">
      <c r="A1873" t="s">
        <v>1432</v>
      </c>
      <c r="B1873" t="s">
        <v>316</v>
      </c>
      <c r="C1873" t="s">
        <v>378</v>
      </c>
      <c r="D1873">
        <v>1</v>
      </c>
      <c r="E1873">
        <v>1</v>
      </c>
      <c r="F1873">
        <v>0</v>
      </c>
      <c r="G1873">
        <v>1</v>
      </c>
      <c r="H1873">
        <v>0</v>
      </c>
      <c r="I1873"/>
      <c r="J1873"/>
      <c r="K1873"/>
      <c r="L1873"/>
      <c r="M1873"/>
      <c r="N1873">
        <v>0</v>
      </c>
      <c r="O1873">
        <v>1</v>
      </c>
      <c r="P1873"/>
      <c r="Q1873" s="1">
        <v>1</v>
      </c>
    </row>
    <row r="1874" spans="1:17" ht="15.95" customHeight="1" x14ac:dyDescent="0.2">
      <c r="A1874" t="s">
        <v>1461</v>
      </c>
      <c r="B1874" t="s">
        <v>173</v>
      </c>
      <c r="C1874" t="s">
        <v>378</v>
      </c>
      <c r="D1874">
        <v>1</v>
      </c>
      <c r="E1874">
        <v>1</v>
      </c>
      <c r="F1874">
        <v>0</v>
      </c>
      <c r="G1874">
        <v>1</v>
      </c>
      <c r="H1874">
        <v>0</v>
      </c>
      <c r="I1874"/>
      <c r="J1874"/>
      <c r="K1874"/>
      <c r="L1874"/>
      <c r="M1874"/>
      <c r="N1874">
        <v>1</v>
      </c>
      <c r="O1874">
        <v>2</v>
      </c>
      <c r="P1874"/>
      <c r="Q1874" s="1">
        <v>2</v>
      </c>
    </row>
    <row r="1875" spans="1:17" ht="15.95" customHeight="1" x14ac:dyDescent="0.2">
      <c r="A1875" t="s">
        <v>3023</v>
      </c>
      <c r="B1875" t="s">
        <v>313</v>
      </c>
      <c r="C1875" t="s">
        <v>336</v>
      </c>
      <c r="D1875">
        <v>0</v>
      </c>
      <c r="E1875">
        <v>0</v>
      </c>
      <c r="F1875">
        <v>0</v>
      </c>
      <c r="G1875">
        <v>1</v>
      </c>
      <c r="H1875">
        <v>0</v>
      </c>
      <c r="I1875"/>
      <c r="J1875"/>
      <c r="K1875"/>
      <c r="L1875"/>
      <c r="M1875"/>
      <c r="N1875"/>
      <c r="O1875"/>
      <c r="P1875"/>
      <c r="Q1875" s="1">
        <v>0</v>
      </c>
    </row>
    <row r="1876" spans="1:17" ht="15.95" customHeight="1" x14ac:dyDescent="0.2">
      <c r="A1876" t="s">
        <v>2415</v>
      </c>
      <c r="B1876" t="s">
        <v>174</v>
      </c>
      <c r="C1876" t="s">
        <v>355</v>
      </c>
      <c r="D1876">
        <v>0</v>
      </c>
      <c r="E1876">
        <v>0</v>
      </c>
      <c r="F1876">
        <v>0</v>
      </c>
      <c r="G1876">
        <v>1</v>
      </c>
      <c r="H1876">
        <v>0</v>
      </c>
      <c r="I1876"/>
      <c r="J1876"/>
      <c r="K1876"/>
      <c r="L1876"/>
      <c r="M1876"/>
      <c r="N1876"/>
      <c r="O1876"/>
      <c r="P1876"/>
      <c r="Q1876" s="1">
        <v>3</v>
      </c>
    </row>
    <row r="1877" spans="1:17" ht="15.95" customHeight="1" x14ac:dyDescent="0.2">
      <c r="A1877" t="s">
        <v>2382</v>
      </c>
      <c r="B1877" t="s">
        <v>313</v>
      </c>
      <c r="C1877" t="s">
        <v>336</v>
      </c>
      <c r="D1877">
        <v>0</v>
      </c>
      <c r="E1877">
        <v>0</v>
      </c>
      <c r="F1877">
        <v>0</v>
      </c>
      <c r="G1877">
        <v>1</v>
      </c>
      <c r="H1877">
        <v>0</v>
      </c>
      <c r="I1877"/>
      <c r="J1877"/>
      <c r="K1877"/>
      <c r="L1877"/>
      <c r="M1877"/>
      <c r="N1877"/>
      <c r="O1877"/>
      <c r="P1877"/>
      <c r="Q1877" s="1">
        <v>1</v>
      </c>
    </row>
    <row r="1878" spans="1:17" ht="15.95" customHeight="1" x14ac:dyDescent="0.2">
      <c r="A1878" t="s">
        <v>3024</v>
      </c>
      <c r="B1878" t="s">
        <v>312</v>
      </c>
      <c r="C1878" t="s">
        <v>351</v>
      </c>
      <c r="D1878">
        <v>0</v>
      </c>
      <c r="E1878">
        <v>0</v>
      </c>
      <c r="F1878">
        <v>0</v>
      </c>
      <c r="G1878">
        <v>1</v>
      </c>
      <c r="H1878">
        <v>0</v>
      </c>
      <c r="I1878"/>
      <c r="J1878"/>
      <c r="K1878"/>
      <c r="L1878"/>
      <c r="M1878"/>
      <c r="N1878"/>
      <c r="O1878"/>
      <c r="P1878"/>
      <c r="Q1878" s="1">
        <v>2</v>
      </c>
    </row>
    <row r="1879" spans="1:17" ht="15.95" customHeight="1" x14ac:dyDescent="0.2">
      <c r="A1879" t="s">
        <v>2444</v>
      </c>
      <c r="B1879" t="s">
        <v>311</v>
      </c>
      <c r="C1879" t="s">
        <v>387</v>
      </c>
      <c r="D1879">
        <v>0</v>
      </c>
      <c r="E1879">
        <v>0</v>
      </c>
      <c r="F1879">
        <v>0</v>
      </c>
      <c r="G1879">
        <v>1</v>
      </c>
      <c r="H1879">
        <v>0</v>
      </c>
      <c r="I1879"/>
      <c r="J1879"/>
      <c r="K1879"/>
      <c r="L1879"/>
      <c r="M1879"/>
      <c r="N1879"/>
      <c r="O1879"/>
      <c r="P1879"/>
      <c r="Q1879" s="1">
        <v>0</v>
      </c>
    </row>
    <row r="1880" spans="1:17" ht="15.95" customHeight="1" x14ac:dyDescent="0.2">
      <c r="A1880" t="s">
        <v>2490</v>
      </c>
      <c r="B1880" t="s">
        <v>318</v>
      </c>
      <c r="C1880" t="s">
        <v>360</v>
      </c>
      <c r="D1880">
        <v>0</v>
      </c>
      <c r="E1880">
        <v>0</v>
      </c>
      <c r="F1880">
        <v>0</v>
      </c>
      <c r="G1880">
        <v>1</v>
      </c>
      <c r="H1880">
        <v>0</v>
      </c>
      <c r="I1880"/>
      <c r="J1880"/>
      <c r="K1880"/>
      <c r="L1880"/>
      <c r="M1880"/>
      <c r="N1880"/>
      <c r="O1880"/>
      <c r="P1880"/>
      <c r="Q1880" s="1">
        <v>8</v>
      </c>
    </row>
    <row r="1881" spans="1:17" ht="15.95" customHeight="1" x14ac:dyDescent="0.2">
      <c r="A1881" t="s">
        <v>3025</v>
      </c>
      <c r="B1881" t="s">
        <v>633</v>
      </c>
      <c r="C1881" t="s">
        <v>351</v>
      </c>
      <c r="D1881">
        <v>0</v>
      </c>
      <c r="E1881">
        <v>0</v>
      </c>
      <c r="F1881">
        <v>0</v>
      </c>
      <c r="G1881">
        <v>1</v>
      </c>
      <c r="H1881">
        <v>0</v>
      </c>
      <c r="I1881"/>
      <c r="J1881"/>
      <c r="K1881"/>
      <c r="L1881"/>
      <c r="M1881"/>
      <c r="N1881"/>
      <c r="O1881"/>
      <c r="P1881"/>
      <c r="Q1881" s="1">
        <v>2</v>
      </c>
    </row>
    <row r="1882" spans="1:17" ht="15.95" customHeight="1" x14ac:dyDescent="0.2">
      <c r="A1882" t="s">
        <v>2948</v>
      </c>
      <c r="B1882" t="s">
        <v>374</v>
      </c>
      <c r="C1882" t="s">
        <v>336</v>
      </c>
      <c r="D1882">
        <v>0</v>
      </c>
      <c r="E1882">
        <v>0</v>
      </c>
      <c r="F1882">
        <v>0</v>
      </c>
      <c r="G1882">
        <v>1</v>
      </c>
      <c r="H1882">
        <v>0</v>
      </c>
      <c r="I1882"/>
      <c r="J1882"/>
      <c r="K1882"/>
      <c r="L1882"/>
      <c r="M1882"/>
      <c r="N1882"/>
      <c r="O1882"/>
      <c r="P1882"/>
      <c r="Q1882" s="1">
        <v>3</v>
      </c>
    </row>
    <row r="1883" spans="1:17" ht="15.95" customHeight="1" x14ac:dyDescent="0.2">
      <c r="A1883" t="s">
        <v>3123</v>
      </c>
      <c r="B1883" t="s">
        <v>275</v>
      </c>
      <c r="C1883" t="s">
        <v>349</v>
      </c>
      <c r="D1883">
        <v>0</v>
      </c>
      <c r="E1883">
        <v>0</v>
      </c>
      <c r="F1883">
        <v>0</v>
      </c>
      <c r="G1883">
        <v>1</v>
      </c>
      <c r="H1883">
        <v>0</v>
      </c>
      <c r="I1883"/>
      <c r="J1883"/>
      <c r="K1883"/>
      <c r="L1883"/>
      <c r="M1883"/>
      <c r="N1883"/>
      <c r="O1883"/>
      <c r="P1883"/>
      <c r="Q1883" s="1">
        <v>7</v>
      </c>
    </row>
    <row r="1884" spans="1:17" ht="15.95" customHeight="1" x14ac:dyDescent="0.2">
      <c r="A1884" t="s">
        <v>2880</v>
      </c>
      <c r="B1884" t="s">
        <v>424</v>
      </c>
      <c r="C1884" t="s">
        <v>364</v>
      </c>
      <c r="D1884">
        <v>0</v>
      </c>
      <c r="E1884">
        <v>0</v>
      </c>
      <c r="F1884">
        <v>0</v>
      </c>
      <c r="G1884">
        <v>1</v>
      </c>
      <c r="H1884">
        <v>0</v>
      </c>
      <c r="I1884"/>
      <c r="J1884"/>
      <c r="K1884"/>
      <c r="L1884"/>
      <c r="M1884"/>
      <c r="N1884"/>
      <c r="O1884"/>
      <c r="P1884"/>
      <c r="Q1884" s="1">
        <v>0</v>
      </c>
    </row>
    <row r="1885" spans="1:17" ht="15.95" customHeight="1" x14ac:dyDescent="0.2">
      <c r="A1885" t="s">
        <v>2453</v>
      </c>
      <c r="B1885" t="s">
        <v>441</v>
      </c>
      <c r="C1885" t="s">
        <v>349</v>
      </c>
      <c r="D1885">
        <v>0</v>
      </c>
      <c r="E1885">
        <v>0</v>
      </c>
      <c r="F1885">
        <v>0</v>
      </c>
      <c r="G1885">
        <v>1</v>
      </c>
      <c r="H1885">
        <v>0</v>
      </c>
      <c r="I1885"/>
      <c r="J1885"/>
      <c r="K1885"/>
      <c r="L1885"/>
      <c r="M1885"/>
      <c r="N1885"/>
      <c r="O1885"/>
      <c r="P1885"/>
      <c r="Q1885" s="1">
        <v>38</v>
      </c>
    </row>
    <row r="1886" spans="1:17" ht="15.95" customHeight="1" x14ac:dyDescent="0.2">
      <c r="A1886" t="s">
        <v>1331</v>
      </c>
      <c r="B1886" t="s">
        <v>130</v>
      </c>
      <c r="C1886" t="s">
        <v>361</v>
      </c>
      <c r="D1886">
        <v>1</v>
      </c>
      <c r="E1886">
        <v>1</v>
      </c>
      <c r="F1886">
        <v>6</v>
      </c>
      <c r="G1886">
        <v>0</v>
      </c>
      <c r="H1886">
        <v>0</v>
      </c>
      <c r="I1886"/>
      <c r="J1886"/>
      <c r="K1886"/>
      <c r="L1886"/>
      <c r="M1886"/>
      <c r="N1886">
        <v>0</v>
      </c>
      <c r="O1886">
        <v>1</v>
      </c>
      <c r="P1886">
        <v>3</v>
      </c>
    </row>
    <row r="1887" spans="1:17" ht="15.95" customHeight="1" x14ac:dyDescent="0.2">
      <c r="A1887" t="s">
        <v>1875</v>
      </c>
      <c r="B1887" t="s">
        <v>441</v>
      </c>
      <c r="C1887" t="s">
        <v>349</v>
      </c>
      <c r="D1887">
        <v>4</v>
      </c>
      <c r="E1887">
        <v>0</v>
      </c>
      <c r="F1887">
        <v>4</v>
      </c>
      <c r="G1887">
        <v>0</v>
      </c>
      <c r="H1887">
        <v>0</v>
      </c>
      <c r="I1887">
        <v>1</v>
      </c>
      <c r="J1887"/>
      <c r="K1887"/>
      <c r="L1887"/>
      <c r="M1887"/>
      <c r="N1887">
        <v>10</v>
      </c>
      <c r="O1887"/>
      <c r="P1887">
        <v>14</v>
      </c>
    </row>
    <row r="1888" spans="1:17" ht="15.95" customHeight="1" x14ac:dyDescent="0.2">
      <c r="A1888" t="s">
        <v>750</v>
      </c>
      <c r="B1888" t="s">
        <v>318</v>
      </c>
      <c r="C1888" t="s">
        <v>360</v>
      </c>
      <c r="D1888">
        <v>2</v>
      </c>
      <c r="E1888">
        <v>4</v>
      </c>
      <c r="F1888">
        <v>4</v>
      </c>
      <c r="G1888">
        <v>0</v>
      </c>
      <c r="H1888">
        <v>0</v>
      </c>
      <c r="I1888"/>
      <c r="J1888"/>
      <c r="K1888">
        <v>1</v>
      </c>
      <c r="L1888"/>
      <c r="M1888"/>
      <c r="N1888">
        <v>2</v>
      </c>
      <c r="O1888">
        <v>8</v>
      </c>
      <c r="P1888">
        <v>17</v>
      </c>
    </row>
    <row r="1889" spans="1:16" ht="15.95" customHeight="1" x14ac:dyDescent="0.2">
      <c r="A1889" t="s">
        <v>1052</v>
      </c>
      <c r="B1889" t="s">
        <v>526</v>
      </c>
      <c r="C1889" t="s">
        <v>346</v>
      </c>
      <c r="D1889">
        <v>1</v>
      </c>
      <c r="E1889">
        <v>2</v>
      </c>
      <c r="F1889">
        <v>4</v>
      </c>
      <c r="G1889">
        <v>0</v>
      </c>
      <c r="H1889">
        <v>0</v>
      </c>
      <c r="I1889"/>
      <c r="J1889"/>
      <c r="K1889"/>
      <c r="L1889"/>
      <c r="M1889"/>
      <c r="N1889">
        <v>0</v>
      </c>
      <c r="O1889">
        <v>2</v>
      </c>
      <c r="P1889">
        <v>5</v>
      </c>
    </row>
    <row r="1890" spans="1:16" ht="15.95" customHeight="1" x14ac:dyDescent="0.2">
      <c r="A1890" t="s">
        <v>2422</v>
      </c>
      <c r="B1890" t="s">
        <v>501</v>
      </c>
      <c r="C1890" t="s">
        <v>349</v>
      </c>
      <c r="D1890">
        <v>0</v>
      </c>
      <c r="E1890">
        <v>0</v>
      </c>
      <c r="F1890">
        <v>4</v>
      </c>
      <c r="G1890">
        <v>0</v>
      </c>
      <c r="H1890">
        <v>0</v>
      </c>
      <c r="I1890"/>
      <c r="J1890"/>
      <c r="K1890">
        <v>2</v>
      </c>
      <c r="L1890"/>
      <c r="M1890"/>
      <c r="N1890"/>
      <c r="O1890"/>
      <c r="P1890">
        <v>14</v>
      </c>
    </row>
    <row r="1891" spans="1:16" ht="15.95" customHeight="1" x14ac:dyDescent="0.2">
      <c r="A1891" t="s">
        <v>744</v>
      </c>
      <c r="B1891" t="s">
        <v>498</v>
      </c>
      <c r="C1891" t="s">
        <v>338</v>
      </c>
      <c r="D1891">
        <v>3</v>
      </c>
      <c r="E1891">
        <v>4</v>
      </c>
      <c r="F1891">
        <v>4</v>
      </c>
      <c r="G1891">
        <v>0</v>
      </c>
      <c r="H1891">
        <v>0</v>
      </c>
      <c r="I1891"/>
      <c r="J1891"/>
      <c r="K1891"/>
      <c r="L1891"/>
      <c r="M1891"/>
      <c r="N1891">
        <v>2</v>
      </c>
      <c r="O1891">
        <v>9</v>
      </c>
      <c r="P1891">
        <v>6</v>
      </c>
    </row>
    <row r="1892" spans="1:16" ht="15.95" customHeight="1" x14ac:dyDescent="0.2">
      <c r="A1892" t="s">
        <v>2004</v>
      </c>
      <c r="B1892" t="s">
        <v>310</v>
      </c>
      <c r="C1892" t="s">
        <v>346</v>
      </c>
      <c r="D1892">
        <v>1</v>
      </c>
      <c r="E1892">
        <v>0</v>
      </c>
      <c r="F1892">
        <v>4</v>
      </c>
      <c r="G1892">
        <v>0</v>
      </c>
      <c r="H1892">
        <v>0</v>
      </c>
      <c r="I1892"/>
      <c r="J1892"/>
      <c r="K1892">
        <v>3</v>
      </c>
      <c r="L1892"/>
      <c r="M1892"/>
      <c r="N1892">
        <v>1</v>
      </c>
      <c r="O1892"/>
      <c r="P1892">
        <v>2</v>
      </c>
    </row>
    <row r="1893" spans="1:16" ht="15.95" customHeight="1" x14ac:dyDescent="0.2">
      <c r="A1893" t="s">
        <v>1178</v>
      </c>
      <c r="B1893" t="s">
        <v>498</v>
      </c>
      <c r="C1893" t="s">
        <v>338</v>
      </c>
      <c r="D1893">
        <v>0</v>
      </c>
      <c r="E1893">
        <v>2</v>
      </c>
      <c r="F1893">
        <v>3</v>
      </c>
      <c r="G1893">
        <v>0</v>
      </c>
      <c r="H1893">
        <v>0</v>
      </c>
      <c r="I1893"/>
      <c r="J1893"/>
      <c r="K1893"/>
      <c r="L1893"/>
      <c r="M1893"/>
      <c r="N1893"/>
      <c r="O1893">
        <v>4</v>
      </c>
      <c r="P1893">
        <v>3</v>
      </c>
    </row>
    <row r="1894" spans="1:16" ht="15.95" customHeight="1" x14ac:dyDescent="0.2">
      <c r="A1894" t="s">
        <v>2312</v>
      </c>
      <c r="B1894" t="s">
        <v>318</v>
      </c>
      <c r="C1894" t="s">
        <v>360</v>
      </c>
      <c r="D1894">
        <v>2</v>
      </c>
      <c r="E1894">
        <v>0</v>
      </c>
      <c r="F1894">
        <v>3</v>
      </c>
      <c r="G1894">
        <v>0</v>
      </c>
      <c r="H1894">
        <v>0</v>
      </c>
      <c r="I1894"/>
      <c r="J1894"/>
      <c r="K1894">
        <v>1</v>
      </c>
      <c r="L1894"/>
      <c r="M1894"/>
      <c r="N1894">
        <v>2</v>
      </c>
      <c r="O1894"/>
      <c r="P1894">
        <v>13</v>
      </c>
    </row>
    <row r="1895" spans="1:16" ht="15.95" customHeight="1" x14ac:dyDescent="0.2">
      <c r="A1895" t="s">
        <v>2318</v>
      </c>
      <c r="B1895" t="s">
        <v>475</v>
      </c>
      <c r="C1895" t="s">
        <v>343</v>
      </c>
      <c r="D1895">
        <v>1</v>
      </c>
      <c r="E1895">
        <v>0</v>
      </c>
      <c r="F1895">
        <v>3</v>
      </c>
      <c r="G1895">
        <v>0</v>
      </c>
      <c r="H1895">
        <v>0</v>
      </c>
      <c r="I1895"/>
      <c r="J1895"/>
      <c r="K1895">
        <v>2</v>
      </c>
      <c r="L1895"/>
      <c r="M1895"/>
      <c r="N1895">
        <v>2</v>
      </c>
      <c r="O1895"/>
      <c r="P1895">
        <v>3</v>
      </c>
    </row>
    <row r="1896" spans="1:16" ht="15.95" customHeight="1" x14ac:dyDescent="0.2">
      <c r="A1896" t="s">
        <v>2675</v>
      </c>
      <c r="B1896" t="s">
        <v>126</v>
      </c>
      <c r="C1896" t="s">
        <v>336</v>
      </c>
      <c r="D1896">
        <v>0</v>
      </c>
      <c r="E1896">
        <v>0</v>
      </c>
      <c r="F1896">
        <v>3</v>
      </c>
      <c r="G1896">
        <v>0</v>
      </c>
      <c r="H1896">
        <v>0</v>
      </c>
      <c r="I1896"/>
      <c r="J1896"/>
      <c r="K1896"/>
      <c r="L1896"/>
      <c r="M1896"/>
      <c r="N1896"/>
      <c r="O1896"/>
      <c r="P1896">
        <v>4</v>
      </c>
    </row>
    <row r="1897" spans="1:16" ht="15.95" customHeight="1" x14ac:dyDescent="0.2">
      <c r="A1897" t="s">
        <v>2370</v>
      </c>
      <c r="B1897" t="s">
        <v>157</v>
      </c>
      <c r="C1897" t="s">
        <v>349</v>
      </c>
      <c r="D1897">
        <v>0</v>
      </c>
      <c r="E1897">
        <v>0</v>
      </c>
      <c r="F1897">
        <v>3</v>
      </c>
      <c r="G1897">
        <v>0</v>
      </c>
      <c r="H1897">
        <v>0</v>
      </c>
      <c r="I1897"/>
      <c r="J1897"/>
      <c r="K1897"/>
      <c r="L1897"/>
      <c r="M1897"/>
      <c r="N1897"/>
      <c r="O1897"/>
      <c r="P1897">
        <v>2</v>
      </c>
    </row>
    <row r="1898" spans="1:16" ht="15.95" customHeight="1" x14ac:dyDescent="0.2">
      <c r="A1898" t="s">
        <v>2381</v>
      </c>
      <c r="B1898" t="s">
        <v>301</v>
      </c>
      <c r="C1898" t="s">
        <v>338</v>
      </c>
      <c r="D1898">
        <v>0</v>
      </c>
      <c r="E1898">
        <v>1</v>
      </c>
      <c r="F1898">
        <v>3</v>
      </c>
      <c r="G1898">
        <v>0</v>
      </c>
      <c r="H1898">
        <v>0</v>
      </c>
      <c r="I1898"/>
      <c r="J1898"/>
      <c r="K1898">
        <v>2</v>
      </c>
      <c r="L1898"/>
      <c r="M1898"/>
      <c r="N1898"/>
      <c r="O1898">
        <v>1</v>
      </c>
      <c r="P1898">
        <v>35</v>
      </c>
    </row>
    <row r="1899" spans="1:16" ht="15.95" customHeight="1" x14ac:dyDescent="0.2">
      <c r="A1899" t="s">
        <v>991</v>
      </c>
      <c r="B1899" t="s">
        <v>158</v>
      </c>
      <c r="C1899" t="s">
        <v>363</v>
      </c>
      <c r="D1899">
        <v>3</v>
      </c>
      <c r="E1899">
        <v>2</v>
      </c>
      <c r="F1899">
        <v>3</v>
      </c>
      <c r="G1899">
        <v>0</v>
      </c>
      <c r="H1899">
        <v>0</v>
      </c>
      <c r="I1899"/>
      <c r="J1899">
        <v>1</v>
      </c>
      <c r="K1899"/>
      <c r="L1899"/>
      <c r="M1899"/>
      <c r="N1899">
        <v>6</v>
      </c>
      <c r="O1899">
        <v>40</v>
      </c>
      <c r="P1899">
        <v>22</v>
      </c>
    </row>
    <row r="1900" spans="1:16" ht="15.95" customHeight="1" x14ac:dyDescent="0.2">
      <c r="A1900" t="s">
        <v>1096</v>
      </c>
      <c r="B1900" t="s">
        <v>460</v>
      </c>
      <c r="C1900" t="s">
        <v>343</v>
      </c>
      <c r="D1900">
        <v>1</v>
      </c>
      <c r="E1900">
        <v>2</v>
      </c>
      <c r="F1900">
        <v>3</v>
      </c>
      <c r="G1900">
        <v>0</v>
      </c>
      <c r="H1900">
        <v>0</v>
      </c>
      <c r="I1900"/>
      <c r="J1900"/>
      <c r="K1900"/>
      <c r="L1900"/>
      <c r="M1900"/>
      <c r="N1900">
        <v>1</v>
      </c>
      <c r="O1900">
        <v>4</v>
      </c>
      <c r="P1900">
        <v>8</v>
      </c>
    </row>
    <row r="1901" spans="1:16" ht="15.95" customHeight="1" x14ac:dyDescent="0.2">
      <c r="A1901" t="s">
        <v>2492</v>
      </c>
      <c r="B1901" t="s">
        <v>424</v>
      </c>
      <c r="C1901" t="s">
        <v>364</v>
      </c>
      <c r="D1901">
        <v>0</v>
      </c>
      <c r="E1901">
        <v>0</v>
      </c>
      <c r="F1901">
        <v>3</v>
      </c>
      <c r="G1901">
        <v>0</v>
      </c>
      <c r="H1901">
        <v>0</v>
      </c>
      <c r="I1901"/>
      <c r="J1901"/>
      <c r="K1901">
        <v>1</v>
      </c>
      <c r="L1901"/>
      <c r="M1901"/>
      <c r="N1901"/>
      <c r="O1901"/>
      <c r="P1901">
        <v>6</v>
      </c>
    </row>
    <row r="1902" spans="1:16" ht="15.95" customHeight="1" x14ac:dyDescent="0.2">
      <c r="A1902" t="s">
        <v>1237</v>
      </c>
      <c r="B1902" t="s">
        <v>67</v>
      </c>
      <c r="C1902" t="s">
        <v>336</v>
      </c>
      <c r="D1902">
        <v>3</v>
      </c>
      <c r="E1902">
        <v>1</v>
      </c>
      <c r="F1902">
        <v>3</v>
      </c>
      <c r="G1902">
        <v>0</v>
      </c>
      <c r="H1902">
        <v>0</v>
      </c>
      <c r="I1902"/>
      <c r="J1902"/>
      <c r="K1902"/>
      <c r="L1902"/>
      <c r="M1902"/>
      <c r="N1902">
        <v>25</v>
      </c>
      <c r="O1902">
        <v>1</v>
      </c>
      <c r="P1902">
        <v>16</v>
      </c>
    </row>
    <row r="1903" spans="1:16" ht="15.95" customHeight="1" x14ac:dyDescent="0.2">
      <c r="A1903" t="s">
        <v>1495</v>
      </c>
      <c r="B1903" t="s">
        <v>83</v>
      </c>
      <c r="C1903" t="s">
        <v>338</v>
      </c>
      <c r="D1903">
        <v>0</v>
      </c>
      <c r="E1903">
        <v>1</v>
      </c>
      <c r="F1903">
        <v>3</v>
      </c>
      <c r="G1903">
        <v>0</v>
      </c>
      <c r="H1903">
        <v>0</v>
      </c>
      <c r="I1903"/>
      <c r="J1903"/>
      <c r="K1903"/>
      <c r="L1903"/>
      <c r="M1903"/>
      <c r="N1903"/>
      <c r="O1903">
        <v>2</v>
      </c>
      <c r="P1903">
        <v>2</v>
      </c>
    </row>
    <row r="1904" spans="1:16" ht="15.95" customHeight="1" x14ac:dyDescent="0.2">
      <c r="A1904" t="s">
        <v>2310</v>
      </c>
      <c r="B1904" t="s">
        <v>1470</v>
      </c>
      <c r="C1904" t="s">
        <v>343</v>
      </c>
      <c r="D1904">
        <v>1</v>
      </c>
      <c r="E1904">
        <v>0</v>
      </c>
      <c r="F1904">
        <v>3</v>
      </c>
      <c r="G1904">
        <v>0</v>
      </c>
      <c r="H1904">
        <v>0</v>
      </c>
      <c r="I1904"/>
      <c r="J1904"/>
      <c r="K1904"/>
      <c r="L1904"/>
      <c r="M1904"/>
      <c r="N1904">
        <v>2</v>
      </c>
      <c r="O1904"/>
      <c r="P1904">
        <v>4</v>
      </c>
    </row>
    <row r="1905" spans="1:16" ht="15.95" customHeight="1" x14ac:dyDescent="0.2">
      <c r="A1905" t="s">
        <v>754</v>
      </c>
      <c r="B1905" t="s">
        <v>467</v>
      </c>
      <c r="C1905" t="s">
        <v>336</v>
      </c>
      <c r="D1905">
        <v>1</v>
      </c>
      <c r="E1905">
        <v>3</v>
      </c>
      <c r="F1905">
        <v>3</v>
      </c>
      <c r="G1905">
        <v>0</v>
      </c>
      <c r="H1905">
        <v>0</v>
      </c>
      <c r="I1905"/>
      <c r="J1905"/>
      <c r="K1905"/>
      <c r="L1905"/>
      <c r="M1905"/>
      <c r="N1905">
        <v>2</v>
      </c>
      <c r="O1905">
        <v>5</v>
      </c>
      <c r="P1905">
        <v>6</v>
      </c>
    </row>
    <row r="1906" spans="1:16" ht="15.95" customHeight="1" x14ac:dyDescent="0.2">
      <c r="A1906" t="s">
        <v>837</v>
      </c>
      <c r="B1906" t="s">
        <v>424</v>
      </c>
      <c r="C1906" t="s">
        <v>364</v>
      </c>
      <c r="D1906">
        <v>3</v>
      </c>
      <c r="E1906">
        <v>3</v>
      </c>
      <c r="F1906">
        <v>3</v>
      </c>
      <c r="G1906">
        <v>0</v>
      </c>
      <c r="H1906">
        <v>0</v>
      </c>
      <c r="I1906"/>
      <c r="J1906"/>
      <c r="K1906"/>
      <c r="L1906"/>
      <c r="M1906"/>
      <c r="N1906">
        <v>2</v>
      </c>
      <c r="O1906">
        <v>5</v>
      </c>
      <c r="P1906">
        <v>5</v>
      </c>
    </row>
    <row r="1907" spans="1:16" ht="15.95" customHeight="1" x14ac:dyDescent="0.2">
      <c r="A1907" t="s">
        <v>2704</v>
      </c>
      <c r="B1907" t="s">
        <v>315</v>
      </c>
      <c r="C1907" t="s">
        <v>363</v>
      </c>
      <c r="D1907">
        <v>0</v>
      </c>
      <c r="E1907">
        <v>0</v>
      </c>
      <c r="F1907">
        <v>3</v>
      </c>
      <c r="G1907">
        <v>0</v>
      </c>
      <c r="H1907">
        <v>0</v>
      </c>
      <c r="I1907"/>
      <c r="J1907"/>
      <c r="K1907"/>
      <c r="L1907"/>
      <c r="M1907"/>
      <c r="N1907"/>
      <c r="O1907"/>
      <c r="P1907">
        <v>6</v>
      </c>
    </row>
    <row r="1908" spans="1:16" ht="15.95" customHeight="1" x14ac:dyDescent="0.2">
      <c r="A1908" t="s">
        <v>2315</v>
      </c>
      <c r="B1908" t="s">
        <v>501</v>
      </c>
      <c r="C1908" t="s">
        <v>349</v>
      </c>
      <c r="D1908">
        <v>1</v>
      </c>
      <c r="E1908">
        <v>0</v>
      </c>
      <c r="F1908">
        <v>3</v>
      </c>
      <c r="G1908">
        <v>0</v>
      </c>
      <c r="H1908">
        <v>0</v>
      </c>
      <c r="I1908"/>
      <c r="J1908"/>
      <c r="K1908"/>
      <c r="L1908"/>
      <c r="M1908"/>
      <c r="N1908">
        <v>1</v>
      </c>
      <c r="O1908"/>
      <c r="P1908">
        <v>15</v>
      </c>
    </row>
    <row r="1909" spans="1:16" ht="15.95" customHeight="1" x14ac:dyDescent="0.2">
      <c r="A1909" t="s">
        <v>2420</v>
      </c>
      <c r="B1909" t="s">
        <v>431</v>
      </c>
      <c r="C1909" t="s">
        <v>349</v>
      </c>
      <c r="D1909">
        <v>0</v>
      </c>
      <c r="E1909">
        <v>0</v>
      </c>
      <c r="F1909">
        <v>3</v>
      </c>
      <c r="G1909">
        <v>0</v>
      </c>
      <c r="H1909">
        <v>0</v>
      </c>
      <c r="I1909"/>
      <c r="J1909"/>
      <c r="K1909">
        <v>1</v>
      </c>
      <c r="L1909"/>
      <c r="M1909"/>
      <c r="N1909"/>
      <c r="O1909"/>
      <c r="P1909">
        <v>2</v>
      </c>
    </row>
    <row r="1910" spans="1:16" ht="15.95" customHeight="1" x14ac:dyDescent="0.2">
      <c r="A1910" t="s">
        <v>2772</v>
      </c>
      <c r="B1910" t="s">
        <v>431</v>
      </c>
      <c r="C1910" t="s">
        <v>349</v>
      </c>
      <c r="D1910">
        <v>0</v>
      </c>
      <c r="E1910">
        <v>0</v>
      </c>
      <c r="F1910">
        <v>3</v>
      </c>
      <c r="G1910">
        <v>0</v>
      </c>
      <c r="H1910">
        <v>0</v>
      </c>
      <c r="I1910"/>
      <c r="J1910"/>
      <c r="K1910"/>
      <c r="L1910"/>
      <c r="M1910"/>
      <c r="N1910"/>
      <c r="O1910"/>
      <c r="P1910">
        <v>0</v>
      </c>
    </row>
    <row r="1911" spans="1:16" ht="15.95" customHeight="1" x14ac:dyDescent="0.2">
      <c r="A1911" t="s">
        <v>2278</v>
      </c>
      <c r="B1911" t="s">
        <v>307</v>
      </c>
      <c r="C1911" t="s">
        <v>338</v>
      </c>
      <c r="D1911">
        <v>1</v>
      </c>
      <c r="E1911">
        <v>0</v>
      </c>
      <c r="F1911">
        <v>3</v>
      </c>
      <c r="G1911">
        <v>0</v>
      </c>
      <c r="H1911">
        <v>0</v>
      </c>
      <c r="I1911"/>
      <c r="J1911"/>
      <c r="K1911"/>
      <c r="L1911"/>
      <c r="M1911"/>
      <c r="N1911">
        <v>1</v>
      </c>
      <c r="O1911"/>
      <c r="P1911">
        <v>3</v>
      </c>
    </row>
    <row r="1912" spans="1:16" ht="15.95" customHeight="1" x14ac:dyDescent="0.2">
      <c r="A1912" t="s">
        <v>736</v>
      </c>
      <c r="B1912" t="s">
        <v>307</v>
      </c>
      <c r="C1912" t="s">
        <v>338</v>
      </c>
      <c r="D1912">
        <v>4</v>
      </c>
      <c r="E1912">
        <v>4</v>
      </c>
      <c r="F1912">
        <v>3</v>
      </c>
      <c r="G1912">
        <v>0</v>
      </c>
      <c r="H1912">
        <v>0</v>
      </c>
      <c r="I1912">
        <v>1</v>
      </c>
      <c r="J1912"/>
      <c r="K1912">
        <v>3</v>
      </c>
      <c r="L1912"/>
      <c r="M1912"/>
      <c r="N1912">
        <v>290</v>
      </c>
      <c r="O1912">
        <v>4</v>
      </c>
      <c r="P1912">
        <v>4</v>
      </c>
    </row>
    <row r="1913" spans="1:16" ht="15.95" customHeight="1" x14ac:dyDescent="0.2">
      <c r="A1913" t="s">
        <v>1036</v>
      </c>
      <c r="B1913" t="s">
        <v>179</v>
      </c>
      <c r="C1913" t="s">
        <v>372</v>
      </c>
      <c r="D1913">
        <v>2</v>
      </c>
      <c r="E1913">
        <v>2</v>
      </c>
      <c r="F1913">
        <v>3</v>
      </c>
      <c r="G1913">
        <v>0</v>
      </c>
      <c r="H1913">
        <v>0</v>
      </c>
      <c r="I1913"/>
      <c r="J1913"/>
      <c r="K1913"/>
      <c r="L1913"/>
      <c r="M1913"/>
      <c r="N1913">
        <v>1</v>
      </c>
      <c r="O1913">
        <v>2</v>
      </c>
      <c r="P1913">
        <v>17</v>
      </c>
    </row>
    <row r="1914" spans="1:16" ht="15.95" customHeight="1" x14ac:dyDescent="0.2">
      <c r="A1914" t="s">
        <v>2260</v>
      </c>
      <c r="B1914" t="s">
        <v>428</v>
      </c>
      <c r="C1914" t="s">
        <v>336</v>
      </c>
      <c r="D1914">
        <v>1</v>
      </c>
      <c r="E1914">
        <v>0</v>
      </c>
      <c r="F1914">
        <v>3</v>
      </c>
      <c r="G1914">
        <v>0</v>
      </c>
      <c r="H1914">
        <v>0</v>
      </c>
      <c r="I1914"/>
      <c r="J1914"/>
      <c r="K1914"/>
      <c r="L1914"/>
      <c r="M1914"/>
      <c r="N1914">
        <v>2</v>
      </c>
      <c r="O1914"/>
      <c r="P1914">
        <v>7</v>
      </c>
    </row>
    <row r="1915" spans="1:16" ht="15.95" customHeight="1" x14ac:dyDescent="0.2">
      <c r="A1915" t="s">
        <v>650</v>
      </c>
      <c r="B1915" t="s">
        <v>174</v>
      </c>
      <c r="C1915" t="s">
        <v>355</v>
      </c>
      <c r="D1915">
        <v>0</v>
      </c>
      <c r="E1915">
        <v>0</v>
      </c>
      <c r="F1915">
        <v>3</v>
      </c>
      <c r="G1915">
        <v>0</v>
      </c>
      <c r="H1915">
        <v>0</v>
      </c>
      <c r="I1915"/>
      <c r="J1915"/>
      <c r="K1915">
        <v>3</v>
      </c>
      <c r="L1915"/>
      <c r="M1915"/>
      <c r="N1915"/>
      <c r="O1915"/>
      <c r="P1915">
        <v>8</v>
      </c>
    </row>
    <row r="1916" spans="1:16" ht="15.95" customHeight="1" x14ac:dyDescent="0.2">
      <c r="A1916" t="s">
        <v>2617</v>
      </c>
      <c r="B1916" t="s">
        <v>636</v>
      </c>
      <c r="C1916" t="s">
        <v>351</v>
      </c>
      <c r="D1916">
        <v>0</v>
      </c>
      <c r="E1916">
        <v>0</v>
      </c>
      <c r="F1916">
        <v>2</v>
      </c>
      <c r="G1916">
        <v>0</v>
      </c>
      <c r="H1916">
        <v>0</v>
      </c>
      <c r="I1916"/>
      <c r="J1916"/>
      <c r="K1916"/>
      <c r="L1916"/>
      <c r="M1916"/>
      <c r="N1916"/>
      <c r="O1916"/>
      <c r="P1916">
        <v>2</v>
      </c>
    </row>
    <row r="1917" spans="1:16" ht="15.95" customHeight="1" x14ac:dyDescent="0.2">
      <c r="A1917" t="s">
        <v>1421</v>
      </c>
      <c r="B1917" t="s">
        <v>275</v>
      </c>
      <c r="C1917" t="s">
        <v>349</v>
      </c>
      <c r="D1917">
        <v>0</v>
      </c>
      <c r="E1917">
        <v>0</v>
      </c>
      <c r="F1917">
        <v>2</v>
      </c>
      <c r="G1917">
        <v>0</v>
      </c>
      <c r="H1917">
        <v>0</v>
      </c>
      <c r="I1917"/>
      <c r="J1917"/>
      <c r="K1917"/>
      <c r="L1917"/>
      <c r="M1917"/>
      <c r="N1917"/>
      <c r="O1917"/>
      <c r="P1917">
        <v>6</v>
      </c>
    </row>
    <row r="1918" spans="1:16" ht="15.95" customHeight="1" x14ac:dyDescent="0.2">
      <c r="A1918" t="s">
        <v>1931</v>
      </c>
      <c r="B1918" t="s">
        <v>113</v>
      </c>
      <c r="C1918" t="s">
        <v>355</v>
      </c>
      <c r="D1918">
        <v>2</v>
      </c>
      <c r="E1918">
        <v>0</v>
      </c>
      <c r="F1918">
        <v>2</v>
      </c>
      <c r="G1918">
        <v>0</v>
      </c>
      <c r="H1918">
        <v>0</v>
      </c>
      <c r="I1918"/>
      <c r="J1918"/>
      <c r="K1918"/>
      <c r="L1918"/>
      <c r="M1918"/>
      <c r="N1918">
        <v>2</v>
      </c>
      <c r="O1918"/>
      <c r="P1918">
        <v>2</v>
      </c>
    </row>
    <row r="1919" spans="1:16" ht="15.95" customHeight="1" x14ac:dyDescent="0.2">
      <c r="A1919" t="s">
        <v>2809</v>
      </c>
      <c r="B1919" t="s">
        <v>498</v>
      </c>
      <c r="C1919" t="s">
        <v>338</v>
      </c>
      <c r="D1919">
        <v>0</v>
      </c>
      <c r="E1919">
        <v>0</v>
      </c>
      <c r="F1919">
        <v>2</v>
      </c>
      <c r="G1919">
        <v>0</v>
      </c>
      <c r="H1919">
        <v>0</v>
      </c>
      <c r="I1919"/>
      <c r="J1919"/>
      <c r="K1919"/>
      <c r="L1919"/>
      <c r="M1919"/>
      <c r="N1919"/>
      <c r="O1919"/>
      <c r="P1919">
        <v>4</v>
      </c>
    </row>
    <row r="1920" spans="1:16" ht="15.95" customHeight="1" x14ac:dyDescent="0.2">
      <c r="A1920" t="s">
        <v>2353</v>
      </c>
      <c r="B1920" t="s">
        <v>310</v>
      </c>
      <c r="C1920" t="s">
        <v>346</v>
      </c>
      <c r="D1920">
        <v>1</v>
      </c>
      <c r="E1920">
        <v>0</v>
      </c>
      <c r="F1920">
        <v>2</v>
      </c>
      <c r="G1920">
        <v>0</v>
      </c>
      <c r="H1920">
        <v>0</v>
      </c>
      <c r="I1920"/>
      <c r="J1920"/>
      <c r="K1920"/>
      <c r="L1920"/>
      <c r="M1920"/>
      <c r="N1920">
        <v>13</v>
      </c>
      <c r="O1920"/>
      <c r="P1920">
        <v>4</v>
      </c>
    </row>
    <row r="1921" spans="1:16" ht="15.95" customHeight="1" x14ac:dyDescent="0.2">
      <c r="A1921" t="s">
        <v>1028</v>
      </c>
      <c r="B1921" t="s">
        <v>315</v>
      </c>
      <c r="C1921" t="s">
        <v>363</v>
      </c>
      <c r="D1921">
        <v>2</v>
      </c>
      <c r="E1921">
        <v>4</v>
      </c>
      <c r="F1921">
        <v>2</v>
      </c>
      <c r="G1921">
        <v>0</v>
      </c>
      <c r="H1921">
        <v>0</v>
      </c>
      <c r="I1921"/>
      <c r="J1921"/>
      <c r="K1921">
        <v>1</v>
      </c>
      <c r="L1921"/>
      <c r="M1921"/>
      <c r="N1921">
        <v>0</v>
      </c>
      <c r="O1921">
        <v>15</v>
      </c>
      <c r="P1921">
        <v>25</v>
      </c>
    </row>
    <row r="1922" spans="1:16" ht="15.95" customHeight="1" x14ac:dyDescent="0.2">
      <c r="A1922" t="s">
        <v>981</v>
      </c>
      <c r="B1922" t="s">
        <v>310</v>
      </c>
      <c r="C1922" t="s">
        <v>346</v>
      </c>
      <c r="D1922">
        <v>3</v>
      </c>
      <c r="E1922">
        <v>2</v>
      </c>
      <c r="F1922">
        <v>2</v>
      </c>
      <c r="G1922">
        <v>0</v>
      </c>
      <c r="H1922">
        <v>0</v>
      </c>
      <c r="I1922"/>
      <c r="J1922"/>
      <c r="K1922"/>
      <c r="L1922"/>
      <c r="M1922"/>
      <c r="N1922">
        <v>2</v>
      </c>
      <c r="O1922">
        <v>5</v>
      </c>
      <c r="P1922">
        <v>3</v>
      </c>
    </row>
    <row r="1923" spans="1:16" ht="15.95" customHeight="1" x14ac:dyDescent="0.2">
      <c r="A1923" t="s">
        <v>2730</v>
      </c>
      <c r="B1923" t="s">
        <v>311</v>
      </c>
      <c r="C1923" t="s">
        <v>387</v>
      </c>
      <c r="D1923">
        <v>0</v>
      </c>
      <c r="E1923">
        <v>0</v>
      </c>
      <c r="F1923">
        <v>2</v>
      </c>
      <c r="G1923">
        <v>0</v>
      </c>
      <c r="H1923">
        <v>0</v>
      </c>
      <c r="I1923"/>
      <c r="J1923"/>
      <c r="K1923"/>
      <c r="L1923"/>
      <c r="M1923"/>
      <c r="N1923"/>
      <c r="O1923"/>
      <c r="P1923">
        <v>1</v>
      </c>
    </row>
    <row r="1924" spans="1:16" ht="15.95" customHeight="1" x14ac:dyDescent="0.2">
      <c r="A1924" t="s">
        <v>723</v>
      </c>
      <c r="B1924" t="s">
        <v>130</v>
      </c>
      <c r="C1924" t="s">
        <v>361</v>
      </c>
      <c r="D1924">
        <v>0</v>
      </c>
      <c r="E1924">
        <v>0</v>
      </c>
      <c r="F1924">
        <v>2</v>
      </c>
      <c r="G1924">
        <v>0</v>
      </c>
      <c r="H1924">
        <v>0</v>
      </c>
      <c r="I1924"/>
      <c r="J1924"/>
      <c r="K1924"/>
      <c r="L1924"/>
      <c r="M1924"/>
      <c r="N1924"/>
      <c r="O1924"/>
      <c r="P1924">
        <v>3</v>
      </c>
    </row>
    <row r="1925" spans="1:16" ht="15.95" customHeight="1" x14ac:dyDescent="0.2">
      <c r="A1925" t="s">
        <v>2428</v>
      </c>
      <c r="B1925" t="s">
        <v>179</v>
      </c>
      <c r="C1925" t="s">
        <v>372</v>
      </c>
      <c r="D1925">
        <v>0</v>
      </c>
      <c r="E1925">
        <v>0</v>
      </c>
      <c r="F1925">
        <v>2</v>
      </c>
      <c r="G1925">
        <v>0</v>
      </c>
      <c r="H1925">
        <v>0</v>
      </c>
      <c r="I1925"/>
      <c r="J1925"/>
      <c r="K1925"/>
      <c r="L1925"/>
      <c r="M1925"/>
      <c r="N1925"/>
      <c r="O1925"/>
      <c r="P1925">
        <v>3</v>
      </c>
    </row>
    <row r="1926" spans="1:16" ht="15.95" customHeight="1" x14ac:dyDescent="0.2">
      <c r="A1926" t="s">
        <v>932</v>
      </c>
      <c r="B1926" t="s">
        <v>320</v>
      </c>
      <c r="C1926" t="s">
        <v>351</v>
      </c>
      <c r="D1926">
        <v>0</v>
      </c>
      <c r="E1926">
        <v>3</v>
      </c>
      <c r="F1926">
        <v>2</v>
      </c>
      <c r="G1926">
        <v>0</v>
      </c>
      <c r="H1926">
        <v>0</v>
      </c>
      <c r="I1926"/>
      <c r="J1926"/>
      <c r="K1926"/>
      <c r="L1926"/>
      <c r="M1926"/>
      <c r="N1926"/>
      <c r="O1926">
        <v>2</v>
      </c>
      <c r="P1926">
        <v>25</v>
      </c>
    </row>
    <row r="1927" spans="1:16" ht="15.95" customHeight="1" x14ac:dyDescent="0.2">
      <c r="A1927" t="s">
        <v>1330</v>
      </c>
      <c r="B1927" t="s">
        <v>174</v>
      </c>
      <c r="C1927" t="s">
        <v>355</v>
      </c>
      <c r="D1927">
        <v>1</v>
      </c>
      <c r="E1927">
        <v>1</v>
      </c>
      <c r="F1927">
        <v>2</v>
      </c>
      <c r="G1927">
        <v>0</v>
      </c>
      <c r="H1927">
        <v>0</v>
      </c>
      <c r="I1927"/>
      <c r="J1927"/>
      <c r="K1927"/>
      <c r="L1927"/>
      <c r="M1927"/>
      <c r="N1927">
        <v>2</v>
      </c>
      <c r="O1927">
        <v>0</v>
      </c>
      <c r="P1927">
        <v>3</v>
      </c>
    </row>
    <row r="1928" spans="1:16" ht="15.95" customHeight="1" x14ac:dyDescent="0.2">
      <c r="A1928" t="s">
        <v>1366</v>
      </c>
      <c r="B1928" t="s">
        <v>310</v>
      </c>
      <c r="C1928" t="s">
        <v>346</v>
      </c>
      <c r="D1928">
        <v>1</v>
      </c>
      <c r="E1928">
        <v>1</v>
      </c>
      <c r="F1928">
        <v>2</v>
      </c>
      <c r="G1928">
        <v>0</v>
      </c>
      <c r="H1928">
        <v>0</v>
      </c>
      <c r="I1928"/>
      <c r="J1928"/>
      <c r="K1928"/>
      <c r="L1928"/>
      <c r="M1928"/>
      <c r="N1928">
        <v>2</v>
      </c>
      <c r="O1928">
        <v>3</v>
      </c>
      <c r="P1928">
        <v>2</v>
      </c>
    </row>
    <row r="1929" spans="1:16" ht="15.95" customHeight="1" x14ac:dyDescent="0.2">
      <c r="A1929" t="s">
        <v>1682</v>
      </c>
      <c r="B1929" t="s">
        <v>310</v>
      </c>
      <c r="C1929" t="s">
        <v>346</v>
      </c>
      <c r="D1929">
        <v>0</v>
      </c>
      <c r="E1929">
        <v>1</v>
      </c>
      <c r="F1929">
        <v>2</v>
      </c>
      <c r="G1929">
        <v>0</v>
      </c>
      <c r="H1929">
        <v>0</v>
      </c>
      <c r="I1929"/>
      <c r="J1929"/>
      <c r="K1929"/>
      <c r="L1929"/>
      <c r="M1929"/>
      <c r="N1929"/>
      <c r="O1929">
        <v>0</v>
      </c>
      <c r="P1929">
        <v>3</v>
      </c>
    </row>
    <row r="1930" spans="1:16" ht="15.95" customHeight="1" x14ac:dyDescent="0.2">
      <c r="A1930" t="s">
        <v>2411</v>
      </c>
      <c r="B1930" t="s">
        <v>302</v>
      </c>
      <c r="C1930" t="s">
        <v>349</v>
      </c>
      <c r="D1930">
        <v>0</v>
      </c>
      <c r="E1930">
        <v>0</v>
      </c>
      <c r="F1930">
        <v>2</v>
      </c>
      <c r="G1930">
        <v>0</v>
      </c>
      <c r="H1930">
        <v>0</v>
      </c>
      <c r="I1930"/>
      <c r="J1930"/>
      <c r="K1930"/>
      <c r="L1930"/>
      <c r="M1930"/>
      <c r="N1930"/>
      <c r="O1930"/>
      <c r="P1930">
        <v>3</v>
      </c>
    </row>
    <row r="1931" spans="1:16" ht="15.95" customHeight="1" x14ac:dyDescent="0.2">
      <c r="A1931" t="s">
        <v>2677</v>
      </c>
      <c r="B1931" t="s">
        <v>682</v>
      </c>
      <c r="C1931" t="s">
        <v>378</v>
      </c>
      <c r="D1931">
        <v>0</v>
      </c>
      <c r="E1931">
        <v>0</v>
      </c>
      <c r="F1931">
        <v>2</v>
      </c>
      <c r="G1931">
        <v>0</v>
      </c>
      <c r="H1931">
        <v>0</v>
      </c>
      <c r="I1931"/>
      <c r="J1931"/>
      <c r="K1931"/>
      <c r="L1931"/>
      <c r="M1931"/>
      <c r="N1931"/>
      <c r="O1931"/>
      <c r="P1931">
        <v>1</v>
      </c>
    </row>
    <row r="1932" spans="1:16" ht="15.95" customHeight="1" x14ac:dyDescent="0.2">
      <c r="A1932" t="s">
        <v>2467</v>
      </c>
      <c r="B1932" t="s">
        <v>301</v>
      </c>
      <c r="C1932" t="s">
        <v>338</v>
      </c>
      <c r="D1932">
        <v>0</v>
      </c>
      <c r="E1932">
        <v>0</v>
      </c>
      <c r="F1932">
        <v>2</v>
      </c>
      <c r="G1932">
        <v>0</v>
      </c>
      <c r="H1932">
        <v>0</v>
      </c>
      <c r="I1932"/>
      <c r="J1932"/>
      <c r="K1932"/>
      <c r="L1932"/>
      <c r="M1932"/>
      <c r="N1932"/>
      <c r="O1932"/>
      <c r="P1932">
        <v>5</v>
      </c>
    </row>
    <row r="1933" spans="1:16" ht="15.95" customHeight="1" x14ac:dyDescent="0.2">
      <c r="A1933" t="s">
        <v>2387</v>
      </c>
      <c r="B1933" t="s">
        <v>558</v>
      </c>
      <c r="C1933" t="s">
        <v>361</v>
      </c>
      <c r="D1933">
        <v>0</v>
      </c>
      <c r="E1933">
        <v>0</v>
      </c>
      <c r="F1933">
        <v>2</v>
      </c>
      <c r="G1933">
        <v>0</v>
      </c>
      <c r="H1933">
        <v>0</v>
      </c>
      <c r="I1933"/>
      <c r="J1933"/>
      <c r="K1933"/>
      <c r="L1933"/>
      <c r="M1933"/>
      <c r="N1933"/>
      <c r="O1933"/>
      <c r="P1933">
        <v>2</v>
      </c>
    </row>
    <row r="1934" spans="1:16" ht="15.95" customHeight="1" x14ac:dyDescent="0.2">
      <c r="A1934" t="s">
        <v>1920</v>
      </c>
      <c r="B1934" t="s">
        <v>173</v>
      </c>
      <c r="C1934" t="s">
        <v>378</v>
      </c>
      <c r="D1934">
        <v>2</v>
      </c>
      <c r="E1934">
        <v>0</v>
      </c>
      <c r="F1934">
        <v>2</v>
      </c>
      <c r="G1934">
        <v>0</v>
      </c>
      <c r="H1934">
        <v>0</v>
      </c>
      <c r="I1934"/>
      <c r="J1934"/>
      <c r="K1934"/>
      <c r="L1934"/>
      <c r="M1934"/>
      <c r="N1934">
        <v>1</v>
      </c>
      <c r="O1934"/>
      <c r="P1934">
        <v>2</v>
      </c>
    </row>
    <row r="1935" spans="1:16" ht="15.95" customHeight="1" x14ac:dyDescent="0.2">
      <c r="A1935" t="s">
        <v>2554</v>
      </c>
      <c r="B1935" t="s">
        <v>501</v>
      </c>
      <c r="C1935" t="s">
        <v>349</v>
      </c>
      <c r="D1935">
        <v>0</v>
      </c>
      <c r="E1935">
        <v>0</v>
      </c>
      <c r="F1935">
        <v>2</v>
      </c>
      <c r="G1935">
        <v>0</v>
      </c>
      <c r="H1935">
        <v>0</v>
      </c>
      <c r="I1935"/>
      <c r="J1935"/>
      <c r="K1935"/>
      <c r="L1935"/>
      <c r="M1935"/>
      <c r="N1935"/>
      <c r="O1935"/>
      <c r="P1935">
        <v>3</v>
      </c>
    </row>
    <row r="1936" spans="1:16" ht="15.95" customHeight="1" x14ac:dyDescent="0.2">
      <c r="A1936" t="s">
        <v>1633</v>
      </c>
      <c r="B1936" t="s">
        <v>301</v>
      </c>
      <c r="C1936" t="s">
        <v>338</v>
      </c>
      <c r="D1936">
        <v>0</v>
      </c>
      <c r="E1936">
        <v>1</v>
      </c>
      <c r="F1936">
        <v>2</v>
      </c>
      <c r="G1936">
        <v>0</v>
      </c>
      <c r="H1936">
        <v>0</v>
      </c>
      <c r="I1936"/>
      <c r="J1936"/>
      <c r="K1936"/>
      <c r="L1936"/>
      <c r="M1936"/>
      <c r="N1936"/>
      <c r="O1936">
        <v>2</v>
      </c>
      <c r="P1936">
        <v>1</v>
      </c>
    </row>
    <row r="1937" spans="1:16" ht="15.95" customHeight="1" x14ac:dyDescent="0.2">
      <c r="A1937" t="s">
        <v>1933</v>
      </c>
      <c r="B1937" t="s">
        <v>428</v>
      </c>
      <c r="C1937" t="s">
        <v>336</v>
      </c>
      <c r="D1937">
        <v>0</v>
      </c>
      <c r="E1937">
        <v>0</v>
      </c>
      <c r="F1937">
        <v>2</v>
      </c>
      <c r="G1937">
        <v>0</v>
      </c>
      <c r="H1937">
        <v>0</v>
      </c>
      <c r="I1937"/>
      <c r="J1937"/>
      <c r="K1937"/>
      <c r="L1937"/>
      <c r="M1937"/>
      <c r="N1937"/>
      <c r="O1937"/>
      <c r="P1937">
        <v>2</v>
      </c>
    </row>
    <row r="1938" spans="1:16" ht="15.95" customHeight="1" x14ac:dyDescent="0.2">
      <c r="A1938" t="s">
        <v>895</v>
      </c>
      <c r="B1938" t="s">
        <v>174</v>
      </c>
      <c r="C1938" t="s">
        <v>355</v>
      </c>
      <c r="D1938">
        <v>1</v>
      </c>
      <c r="E1938">
        <v>3</v>
      </c>
      <c r="F1938">
        <v>2</v>
      </c>
      <c r="G1938">
        <v>0</v>
      </c>
      <c r="H1938">
        <v>0</v>
      </c>
      <c r="I1938"/>
      <c r="J1938"/>
      <c r="K1938"/>
      <c r="L1938"/>
      <c r="M1938"/>
      <c r="N1938">
        <v>1</v>
      </c>
      <c r="O1938">
        <v>3</v>
      </c>
      <c r="P1938">
        <v>2</v>
      </c>
    </row>
    <row r="1939" spans="1:16" ht="15.95" customHeight="1" x14ac:dyDescent="0.2">
      <c r="A1939" t="s">
        <v>1424</v>
      </c>
      <c r="B1939" t="s">
        <v>319</v>
      </c>
      <c r="C1939" t="s">
        <v>349</v>
      </c>
      <c r="D1939">
        <v>1</v>
      </c>
      <c r="E1939">
        <v>1</v>
      </c>
      <c r="F1939">
        <v>2</v>
      </c>
      <c r="G1939">
        <v>0</v>
      </c>
      <c r="H1939">
        <v>0</v>
      </c>
      <c r="I1939"/>
      <c r="J1939"/>
      <c r="K1939"/>
      <c r="L1939"/>
      <c r="M1939"/>
      <c r="N1939">
        <v>2</v>
      </c>
      <c r="O1939">
        <v>0</v>
      </c>
      <c r="P1939">
        <v>6</v>
      </c>
    </row>
    <row r="1940" spans="1:16" ht="15.95" customHeight="1" x14ac:dyDescent="0.2">
      <c r="A1940" t="s">
        <v>1399</v>
      </c>
      <c r="B1940" t="s">
        <v>158</v>
      </c>
      <c r="C1940" t="s">
        <v>363</v>
      </c>
      <c r="D1940">
        <v>1</v>
      </c>
      <c r="E1940">
        <v>1</v>
      </c>
      <c r="F1940">
        <v>2</v>
      </c>
      <c r="G1940">
        <v>0</v>
      </c>
      <c r="H1940">
        <v>0</v>
      </c>
      <c r="I1940"/>
      <c r="J1940"/>
      <c r="K1940"/>
      <c r="L1940"/>
      <c r="M1940"/>
      <c r="N1940">
        <v>1</v>
      </c>
      <c r="O1940">
        <v>1</v>
      </c>
      <c r="P1940">
        <v>7</v>
      </c>
    </row>
    <row r="1941" spans="1:16" ht="15.95" customHeight="1" x14ac:dyDescent="0.2">
      <c r="A1941" t="s">
        <v>2539</v>
      </c>
      <c r="B1941" t="s">
        <v>319</v>
      </c>
      <c r="C1941" t="s">
        <v>349</v>
      </c>
      <c r="D1941">
        <v>0</v>
      </c>
      <c r="E1941">
        <v>0</v>
      </c>
      <c r="F1941">
        <v>2</v>
      </c>
      <c r="G1941">
        <v>0</v>
      </c>
      <c r="H1941">
        <v>0</v>
      </c>
      <c r="I1941"/>
      <c r="J1941"/>
      <c r="K1941"/>
      <c r="L1941"/>
      <c r="M1941"/>
      <c r="N1941"/>
      <c r="O1941"/>
      <c r="P1941">
        <v>3</v>
      </c>
    </row>
    <row r="1942" spans="1:16" ht="15.95" customHeight="1" x14ac:dyDescent="0.2">
      <c r="A1942" t="s">
        <v>1447</v>
      </c>
      <c r="B1942" t="s">
        <v>157</v>
      </c>
      <c r="C1942" t="s">
        <v>349</v>
      </c>
      <c r="D1942">
        <v>1</v>
      </c>
      <c r="E1942">
        <v>0</v>
      </c>
      <c r="F1942">
        <v>2</v>
      </c>
      <c r="G1942">
        <v>0</v>
      </c>
      <c r="H1942">
        <v>0</v>
      </c>
      <c r="I1942"/>
      <c r="J1942"/>
      <c r="K1942"/>
      <c r="L1942"/>
      <c r="M1942"/>
      <c r="N1942">
        <v>2</v>
      </c>
      <c r="O1942"/>
      <c r="P1942">
        <v>8</v>
      </c>
    </row>
    <row r="1943" spans="1:16" ht="15.95" customHeight="1" x14ac:dyDescent="0.2">
      <c r="A1943" t="s">
        <v>1078</v>
      </c>
      <c r="B1943" t="s">
        <v>534</v>
      </c>
      <c r="C1943" t="s">
        <v>345</v>
      </c>
      <c r="D1943">
        <v>1</v>
      </c>
      <c r="E1943">
        <v>2</v>
      </c>
      <c r="F1943">
        <v>2</v>
      </c>
      <c r="G1943">
        <v>0</v>
      </c>
      <c r="H1943">
        <v>0</v>
      </c>
      <c r="I1943"/>
      <c r="J1943"/>
      <c r="K1943">
        <v>1</v>
      </c>
      <c r="L1943"/>
      <c r="M1943"/>
      <c r="N1943">
        <v>0</v>
      </c>
      <c r="O1943">
        <v>1</v>
      </c>
      <c r="P1943">
        <v>31</v>
      </c>
    </row>
    <row r="1944" spans="1:16" ht="15.95" customHeight="1" x14ac:dyDescent="0.2">
      <c r="A1944" t="s">
        <v>1058</v>
      </c>
      <c r="B1944" t="s">
        <v>534</v>
      </c>
      <c r="C1944" t="s">
        <v>345</v>
      </c>
      <c r="D1944">
        <v>1</v>
      </c>
      <c r="E1944">
        <v>2</v>
      </c>
      <c r="F1944">
        <v>2</v>
      </c>
      <c r="G1944">
        <v>0</v>
      </c>
      <c r="H1944">
        <v>0</v>
      </c>
      <c r="I1944"/>
      <c r="J1944"/>
      <c r="K1944">
        <v>1</v>
      </c>
      <c r="L1944"/>
      <c r="M1944"/>
      <c r="N1944">
        <v>1</v>
      </c>
      <c r="O1944">
        <v>2</v>
      </c>
      <c r="P1944">
        <v>2</v>
      </c>
    </row>
    <row r="1945" spans="1:16" ht="15.95" customHeight="1" x14ac:dyDescent="0.2">
      <c r="A1945" t="s">
        <v>2255</v>
      </c>
      <c r="B1945" t="s">
        <v>428</v>
      </c>
      <c r="C1945" t="s">
        <v>336</v>
      </c>
      <c r="D1945">
        <v>1</v>
      </c>
      <c r="E1945">
        <v>0</v>
      </c>
      <c r="F1945">
        <v>2</v>
      </c>
      <c r="G1945">
        <v>0</v>
      </c>
      <c r="H1945">
        <v>0</v>
      </c>
      <c r="I1945"/>
      <c r="J1945"/>
      <c r="K1945"/>
      <c r="L1945"/>
      <c r="M1945"/>
      <c r="N1945">
        <v>3</v>
      </c>
      <c r="O1945"/>
      <c r="P1945">
        <v>12</v>
      </c>
    </row>
    <row r="1946" spans="1:16" ht="15.95" customHeight="1" x14ac:dyDescent="0.2">
      <c r="A1946" t="s">
        <v>1934</v>
      </c>
      <c r="B1946" t="s">
        <v>310</v>
      </c>
      <c r="C1946" t="s">
        <v>346</v>
      </c>
      <c r="D1946">
        <v>2</v>
      </c>
      <c r="E1946">
        <v>0</v>
      </c>
      <c r="F1946">
        <v>2</v>
      </c>
      <c r="G1946">
        <v>0</v>
      </c>
      <c r="H1946">
        <v>0</v>
      </c>
      <c r="I1946"/>
      <c r="J1946"/>
      <c r="K1946"/>
      <c r="L1946"/>
      <c r="M1946"/>
      <c r="N1946">
        <v>3</v>
      </c>
      <c r="O1946"/>
      <c r="P1946">
        <v>9</v>
      </c>
    </row>
    <row r="1947" spans="1:16" ht="15.95" customHeight="1" x14ac:dyDescent="0.2">
      <c r="A1947" t="s">
        <v>1377</v>
      </c>
      <c r="B1947" t="s">
        <v>308</v>
      </c>
      <c r="C1947" t="s">
        <v>363</v>
      </c>
      <c r="D1947">
        <v>1</v>
      </c>
      <c r="E1947">
        <v>1</v>
      </c>
      <c r="F1947">
        <v>2</v>
      </c>
      <c r="G1947">
        <v>0</v>
      </c>
      <c r="H1947">
        <v>0</v>
      </c>
      <c r="I1947"/>
      <c r="J1947"/>
      <c r="K1947"/>
      <c r="L1947"/>
      <c r="M1947"/>
      <c r="N1947">
        <v>7</v>
      </c>
      <c r="O1947">
        <v>0</v>
      </c>
      <c r="P1947">
        <v>5</v>
      </c>
    </row>
    <row r="1948" spans="1:16" ht="15.95" customHeight="1" x14ac:dyDescent="0.2">
      <c r="A1948" t="s">
        <v>2455</v>
      </c>
      <c r="B1948" t="s">
        <v>404</v>
      </c>
      <c r="C1948" t="s">
        <v>343</v>
      </c>
      <c r="D1948">
        <v>0</v>
      </c>
      <c r="E1948">
        <v>0</v>
      </c>
      <c r="F1948">
        <v>2</v>
      </c>
      <c r="G1948">
        <v>0</v>
      </c>
      <c r="H1948">
        <v>0</v>
      </c>
      <c r="I1948"/>
      <c r="J1948"/>
      <c r="K1948">
        <v>1</v>
      </c>
      <c r="L1948"/>
      <c r="M1948"/>
      <c r="N1948"/>
      <c r="O1948"/>
      <c r="P1948">
        <v>4</v>
      </c>
    </row>
    <row r="1949" spans="1:16" ht="15.95" customHeight="1" x14ac:dyDescent="0.2">
      <c r="A1949" t="s">
        <v>1242</v>
      </c>
      <c r="B1949" t="s">
        <v>496</v>
      </c>
      <c r="C1949" t="s">
        <v>343</v>
      </c>
      <c r="D1949">
        <v>3</v>
      </c>
      <c r="E1949">
        <v>1</v>
      </c>
      <c r="F1949">
        <v>2</v>
      </c>
      <c r="G1949">
        <v>0</v>
      </c>
      <c r="H1949">
        <v>0</v>
      </c>
      <c r="I1949"/>
      <c r="J1949"/>
      <c r="K1949">
        <v>1</v>
      </c>
      <c r="L1949"/>
      <c r="M1949"/>
      <c r="N1949">
        <v>15</v>
      </c>
      <c r="O1949">
        <v>3</v>
      </c>
      <c r="P1949">
        <v>52</v>
      </c>
    </row>
    <row r="1950" spans="1:16" ht="15.95" customHeight="1" x14ac:dyDescent="0.2">
      <c r="A1950" t="s">
        <v>1446</v>
      </c>
      <c r="B1950" t="s">
        <v>319</v>
      </c>
      <c r="C1950" t="s">
        <v>349</v>
      </c>
      <c r="D1950">
        <v>1</v>
      </c>
      <c r="E1950">
        <v>1</v>
      </c>
      <c r="F1950">
        <v>2</v>
      </c>
      <c r="G1950">
        <v>0</v>
      </c>
      <c r="H1950">
        <v>0</v>
      </c>
      <c r="I1950"/>
      <c r="J1950"/>
      <c r="K1950">
        <v>1</v>
      </c>
      <c r="L1950"/>
      <c r="M1950"/>
      <c r="N1950">
        <v>1</v>
      </c>
      <c r="O1950">
        <v>2</v>
      </c>
      <c r="P1950">
        <v>2</v>
      </c>
    </row>
    <row r="1951" spans="1:16" ht="15.95" customHeight="1" x14ac:dyDescent="0.2">
      <c r="A1951" t="s">
        <v>1584</v>
      </c>
      <c r="B1951" t="s">
        <v>316</v>
      </c>
      <c r="C1951" t="s">
        <v>378</v>
      </c>
      <c r="D1951">
        <v>0</v>
      </c>
      <c r="E1951">
        <v>1</v>
      </c>
      <c r="F1951">
        <v>2</v>
      </c>
      <c r="G1951">
        <v>0</v>
      </c>
      <c r="H1951">
        <v>0</v>
      </c>
      <c r="I1951"/>
      <c r="J1951"/>
      <c r="K1951"/>
      <c r="L1951"/>
      <c r="M1951"/>
      <c r="N1951"/>
      <c r="O1951">
        <v>0</v>
      </c>
      <c r="P1951">
        <v>2</v>
      </c>
    </row>
    <row r="1952" spans="1:16" ht="15.95" customHeight="1" x14ac:dyDescent="0.2">
      <c r="A1952" t="s">
        <v>1874</v>
      </c>
      <c r="B1952" t="s">
        <v>682</v>
      </c>
      <c r="C1952" t="s">
        <v>378</v>
      </c>
      <c r="D1952">
        <v>4</v>
      </c>
      <c r="E1952">
        <v>0</v>
      </c>
      <c r="F1952">
        <v>2</v>
      </c>
      <c r="G1952">
        <v>0</v>
      </c>
      <c r="H1952">
        <v>0</v>
      </c>
      <c r="I1952">
        <v>1</v>
      </c>
      <c r="J1952"/>
      <c r="K1952"/>
      <c r="L1952"/>
      <c r="M1952"/>
      <c r="N1952">
        <v>13</v>
      </c>
      <c r="O1952"/>
      <c r="P1952">
        <v>14</v>
      </c>
    </row>
    <row r="1953" spans="1:16" ht="15.95" customHeight="1" x14ac:dyDescent="0.2">
      <c r="A1953" t="s">
        <v>1117</v>
      </c>
      <c r="B1953" t="s">
        <v>113</v>
      </c>
      <c r="C1953" t="s">
        <v>355</v>
      </c>
      <c r="D1953">
        <v>1</v>
      </c>
      <c r="E1953">
        <v>1</v>
      </c>
      <c r="F1953">
        <v>2</v>
      </c>
      <c r="G1953">
        <v>0</v>
      </c>
      <c r="H1953">
        <v>0</v>
      </c>
      <c r="I1953"/>
      <c r="J1953"/>
      <c r="K1953"/>
      <c r="L1953"/>
      <c r="M1953"/>
      <c r="N1953">
        <v>2</v>
      </c>
      <c r="O1953">
        <v>1</v>
      </c>
      <c r="P1953">
        <v>4</v>
      </c>
    </row>
    <row r="1954" spans="1:16" ht="15.95" customHeight="1" x14ac:dyDescent="0.2">
      <c r="A1954" t="s">
        <v>2547</v>
      </c>
      <c r="B1954" t="s">
        <v>558</v>
      </c>
      <c r="C1954" t="s">
        <v>361</v>
      </c>
      <c r="D1954">
        <v>0</v>
      </c>
      <c r="E1954">
        <v>0</v>
      </c>
      <c r="F1954">
        <v>2</v>
      </c>
      <c r="G1954">
        <v>0</v>
      </c>
      <c r="H1954">
        <v>0</v>
      </c>
      <c r="I1954"/>
      <c r="J1954"/>
      <c r="K1954"/>
      <c r="L1954"/>
      <c r="M1954"/>
      <c r="N1954"/>
      <c r="O1954"/>
      <c r="P1954">
        <v>4</v>
      </c>
    </row>
    <row r="1955" spans="1:16" ht="15.95" customHeight="1" x14ac:dyDescent="0.2">
      <c r="A1955" t="s">
        <v>2725</v>
      </c>
      <c r="B1955" t="s">
        <v>311</v>
      </c>
      <c r="C1955" t="s">
        <v>387</v>
      </c>
      <c r="D1955">
        <v>0</v>
      </c>
      <c r="E1955">
        <v>0</v>
      </c>
      <c r="F1955">
        <v>2</v>
      </c>
      <c r="G1955">
        <v>0</v>
      </c>
      <c r="H1955">
        <v>0</v>
      </c>
      <c r="I1955"/>
      <c r="J1955"/>
      <c r="K1955"/>
      <c r="L1955"/>
      <c r="M1955"/>
      <c r="N1955"/>
      <c r="O1955"/>
      <c r="P1955">
        <v>2</v>
      </c>
    </row>
    <row r="1956" spans="1:16" ht="15.95" customHeight="1" x14ac:dyDescent="0.2">
      <c r="A1956" t="s">
        <v>2693</v>
      </c>
      <c r="B1956" t="s">
        <v>501</v>
      </c>
      <c r="C1956" t="s">
        <v>349</v>
      </c>
      <c r="D1956">
        <v>0</v>
      </c>
      <c r="E1956">
        <v>0</v>
      </c>
      <c r="F1956">
        <v>2</v>
      </c>
      <c r="G1956">
        <v>0</v>
      </c>
      <c r="H1956">
        <v>0</v>
      </c>
      <c r="I1956"/>
      <c r="J1956"/>
      <c r="K1956"/>
      <c r="L1956"/>
      <c r="M1956"/>
      <c r="N1956"/>
      <c r="O1956"/>
      <c r="P1956">
        <v>2</v>
      </c>
    </row>
    <row r="1957" spans="1:16" ht="15.95" customHeight="1" x14ac:dyDescent="0.2">
      <c r="A1957" t="s">
        <v>2327</v>
      </c>
      <c r="B1957" t="s">
        <v>174</v>
      </c>
      <c r="C1957" t="s">
        <v>355</v>
      </c>
      <c r="D1957">
        <v>1</v>
      </c>
      <c r="E1957">
        <v>0</v>
      </c>
      <c r="F1957">
        <v>2</v>
      </c>
      <c r="G1957">
        <v>0</v>
      </c>
      <c r="H1957">
        <v>0</v>
      </c>
      <c r="I1957"/>
      <c r="J1957"/>
      <c r="K1957"/>
      <c r="L1957"/>
      <c r="M1957"/>
      <c r="N1957">
        <v>3</v>
      </c>
      <c r="O1957"/>
      <c r="P1957">
        <v>10</v>
      </c>
    </row>
    <row r="1958" spans="1:16" ht="15.95" customHeight="1" x14ac:dyDescent="0.2">
      <c r="A1958" t="s">
        <v>2126</v>
      </c>
      <c r="B1958" t="s">
        <v>501</v>
      </c>
      <c r="C1958" t="s">
        <v>349</v>
      </c>
      <c r="D1958">
        <v>1</v>
      </c>
      <c r="E1958">
        <v>0</v>
      </c>
      <c r="F1958">
        <v>2</v>
      </c>
      <c r="G1958">
        <v>0</v>
      </c>
      <c r="H1958">
        <v>0</v>
      </c>
      <c r="I1958">
        <v>1</v>
      </c>
      <c r="J1958"/>
      <c r="K1958"/>
      <c r="L1958"/>
      <c r="M1958"/>
      <c r="N1958">
        <v>4</v>
      </c>
      <c r="O1958"/>
      <c r="P1958">
        <v>3</v>
      </c>
    </row>
    <row r="1959" spans="1:16" ht="15.95" customHeight="1" x14ac:dyDescent="0.2">
      <c r="A1959" t="s">
        <v>1670</v>
      </c>
      <c r="B1959" t="s">
        <v>179</v>
      </c>
      <c r="C1959" t="s">
        <v>372</v>
      </c>
      <c r="D1959">
        <v>0</v>
      </c>
      <c r="E1959">
        <v>1</v>
      </c>
      <c r="F1959">
        <v>2</v>
      </c>
      <c r="G1959">
        <v>0</v>
      </c>
      <c r="H1959">
        <v>0</v>
      </c>
      <c r="I1959"/>
      <c r="J1959"/>
      <c r="K1959"/>
      <c r="L1959"/>
      <c r="M1959"/>
      <c r="N1959"/>
      <c r="O1959">
        <v>6</v>
      </c>
      <c r="P1959">
        <v>6</v>
      </c>
    </row>
    <row r="1960" spans="1:16" ht="15.95" customHeight="1" x14ac:dyDescent="0.2">
      <c r="A1960" t="s">
        <v>1077</v>
      </c>
      <c r="B1960" t="s">
        <v>398</v>
      </c>
      <c r="C1960" t="s">
        <v>345</v>
      </c>
      <c r="D1960">
        <v>1</v>
      </c>
      <c r="E1960">
        <v>2</v>
      </c>
      <c r="F1960">
        <v>2</v>
      </c>
      <c r="G1960">
        <v>0</v>
      </c>
      <c r="H1960">
        <v>0</v>
      </c>
      <c r="I1960"/>
      <c r="J1960">
        <v>1</v>
      </c>
      <c r="K1960"/>
      <c r="L1960"/>
      <c r="M1960"/>
      <c r="N1960">
        <v>1</v>
      </c>
      <c r="O1960">
        <v>2</v>
      </c>
      <c r="P1960">
        <v>2</v>
      </c>
    </row>
    <row r="1961" spans="1:16" ht="15.95" customHeight="1" x14ac:dyDescent="0.2">
      <c r="A1961" t="s">
        <v>1272</v>
      </c>
      <c r="B1961" t="s">
        <v>171</v>
      </c>
      <c r="C1961" t="s">
        <v>364</v>
      </c>
      <c r="D1961">
        <v>2</v>
      </c>
      <c r="E1961">
        <v>1</v>
      </c>
      <c r="F1961">
        <v>2</v>
      </c>
      <c r="G1961">
        <v>0</v>
      </c>
      <c r="H1961">
        <v>0</v>
      </c>
      <c r="I1961">
        <v>1</v>
      </c>
      <c r="J1961"/>
      <c r="K1961">
        <v>1</v>
      </c>
      <c r="L1961"/>
      <c r="M1961"/>
      <c r="N1961">
        <v>32</v>
      </c>
      <c r="O1961">
        <v>2</v>
      </c>
      <c r="P1961">
        <v>1</v>
      </c>
    </row>
    <row r="1962" spans="1:16" ht="15.95" customHeight="1" x14ac:dyDescent="0.2">
      <c r="A1962" t="s">
        <v>2726</v>
      </c>
      <c r="B1962" t="s">
        <v>174</v>
      </c>
      <c r="C1962" t="s">
        <v>355</v>
      </c>
      <c r="D1962">
        <v>0</v>
      </c>
      <c r="E1962">
        <v>0</v>
      </c>
      <c r="F1962">
        <v>2</v>
      </c>
      <c r="G1962">
        <v>0</v>
      </c>
      <c r="H1962">
        <v>0</v>
      </c>
      <c r="I1962"/>
      <c r="J1962"/>
      <c r="K1962"/>
      <c r="L1962"/>
      <c r="M1962"/>
      <c r="N1962"/>
      <c r="O1962"/>
      <c r="P1962">
        <v>1</v>
      </c>
    </row>
    <row r="1963" spans="1:16" ht="15.95" customHeight="1" x14ac:dyDescent="0.2">
      <c r="A1963" t="s">
        <v>1568</v>
      </c>
      <c r="B1963" t="s">
        <v>534</v>
      </c>
      <c r="C1963" t="s">
        <v>345</v>
      </c>
      <c r="D1963">
        <v>0</v>
      </c>
      <c r="E1963">
        <v>1</v>
      </c>
      <c r="F1963">
        <v>2</v>
      </c>
      <c r="G1963">
        <v>0</v>
      </c>
      <c r="H1963">
        <v>0</v>
      </c>
      <c r="I1963"/>
      <c r="J1963"/>
      <c r="K1963"/>
      <c r="L1963"/>
      <c r="M1963"/>
      <c r="N1963"/>
      <c r="O1963">
        <v>2</v>
      </c>
      <c r="P1963">
        <v>5</v>
      </c>
    </row>
    <row r="1964" spans="1:16" ht="15.95" customHeight="1" x14ac:dyDescent="0.2">
      <c r="A1964" t="s">
        <v>2626</v>
      </c>
      <c r="B1964" t="s">
        <v>460</v>
      </c>
      <c r="C1964" t="s">
        <v>343</v>
      </c>
      <c r="D1964">
        <v>0</v>
      </c>
      <c r="E1964">
        <v>0</v>
      </c>
      <c r="F1964">
        <v>2</v>
      </c>
      <c r="G1964">
        <v>0</v>
      </c>
      <c r="H1964">
        <v>0</v>
      </c>
      <c r="I1964"/>
      <c r="J1964"/>
      <c r="K1964">
        <v>1</v>
      </c>
      <c r="L1964"/>
      <c r="M1964"/>
      <c r="N1964"/>
      <c r="O1964"/>
      <c r="P1964">
        <v>4</v>
      </c>
    </row>
    <row r="1965" spans="1:16" ht="15.95" customHeight="1" x14ac:dyDescent="0.2">
      <c r="A1965" t="s">
        <v>1941</v>
      </c>
      <c r="B1965" t="s">
        <v>261</v>
      </c>
      <c r="C1965" t="s">
        <v>360</v>
      </c>
      <c r="D1965">
        <v>2</v>
      </c>
      <c r="E1965">
        <v>0</v>
      </c>
      <c r="F1965">
        <v>2</v>
      </c>
      <c r="G1965">
        <v>0</v>
      </c>
      <c r="H1965">
        <v>0</v>
      </c>
      <c r="I1965"/>
      <c r="J1965"/>
      <c r="K1965">
        <v>1</v>
      </c>
      <c r="L1965"/>
      <c r="M1965"/>
      <c r="N1965">
        <v>4</v>
      </c>
      <c r="O1965"/>
      <c r="P1965">
        <v>16</v>
      </c>
    </row>
    <row r="1966" spans="1:16" ht="15.95" customHeight="1" x14ac:dyDescent="0.2">
      <c r="A1966" t="s">
        <v>1361</v>
      </c>
      <c r="B1966" t="s">
        <v>460</v>
      </c>
      <c r="C1966" t="s">
        <v>343</v>
      </c>
      <c r="D1966">
        <v>1</v>
      </c>
      <c r="E1966">
        <v>1</v>
      </c>
      <c r="F1966">
        <v>2</v>
      </c>
      <c r="G1966">
        <v>0</v>
      </c>
      <c r="H1966">
        <v>0</v>
      </c>
      <c r="I1966"/>
      <c r="J1966"/>
      <c r="K1966">
        <v>1</v>
      </c>
      <c r="L1966"/>
      <c r="M1966"/>
      <c r="N1966">
        <v>5</v>
      </c>
      <c r="O1966">
        <v>1</v>
      </c>
      <c r="P1966">
        <v>3</v>
      </c>
    </row>
    <row r="1967" spans="1:16" ht="15.95" customHeight="1" x14ac:dyDescent="0.2">
      <c r="A1967" t="s">
        <v>916</v>
      </c>
      <c r="B1967" t="s">
        <v>314</v>
      </c>
      <c r="C1967" t="s">
        <v>360</v>
      </c>
      <c r="D1967">
        <v>0</v>
      </c>
      <c r="E1967">
        <v>3</v>
      </c>
      <c r="F1967">
        <v>2</v>
      </c>
      <c r="G1967">
        <v>0</v>
      </c>
      <c r="H1967">
        <v>0</v>
      </c>
      <c r="I1967"/>
      <c r="J1967">
        <v>1</v>
      </c>
      <c r="K1967"/>
      <c r="L1967"/>
      <c r="M1967"/>
      <c r="N1967"/>
      <c r="O1967">
        <v>2</v>
      </c>
      <c r="P1967">
        <v>5</v>
      </c>
    </row>
    <row r="1968" spans="1:16" ht="15.95" customHeight="1" x14ac:dyDescent="0.2">
      <c r="A1968" t="s">
        <v>1087</v>
      </c>
      <c r="B1968" t="s">
        <v>313</v>
      </c>
      <c r="C1968" t="s">
        <v>336</v>
      </c>
      <c r="D1968">
        <v>1</v>
      </c>
      <c r="E1968">
        <v>2</v>
      </c>
      <c r="F1968">
        <v>2</v>
      </c>
      <c r="G1968">
        <v>0</v>
      </c>
      <c r="H1968">
        <v>0</v>
      </c>
      <c r="I1968"/>
      <c r="J1968">
        <v>1</v>
      </c>
      <c r="K1968">
        <v>2</v>
      </c>
      <c r="L1968"/>
      <c r="M1968"/>
      <c r="N1968">
        <v>1</v>
      </c>
      <c r="O1968">
        <v>28</v>
      </c>
      <c r="P1968">
        <v>1</v>
      </c>
    </row>
    <row r="1969" spans="1:16" ht="15.95" customHeight="1" x14ac:dyDescent="0.2">
      <c r="A1969" t="s">
        <v>1599</v>
      </c>
      <c r="B1969" t="s">
        <v>428</v>
      </c>
      <c r="C1969" t="s">
        <v>336</v>
      </c>
      <c r="D1969">
        <v>0</v>
      </c>
      <c r="E1969">
        <v>1</v>
      </c>
      <c r="F1969">
        <v>2</v>
      </c>
      <c r="G1969">
        <v>0</v>
      </c>
      <c r="H1969">
        <v>0</v>
      </c>
      <c r="I1969"/>
      <c r="J1969">
        <v>1</v>
      </c>
      <c r="K1969"/>
      <c r="L1969"/>
      <c r="M1969"/>
      <c r="N1969"/>
      <c r="O1969">
        <v>9</v>
      </c>
      <c r="P1969">
        <v>8</v>
      </c>
    </row>
    <row r="1970" spans="1:16" ht="15.95" customHeight="1" x14ac:dyDescent="0.2">
      <c r="A1970" t="s">
        <v>1582</v>
      </c>
      <c r="B1970" t="s">
        <v>275</v>
      </c>
      <c r="C1970" t="s">
        <v>349</v>
      </c>
      <c r="D1970">
        <v>0</v>
      </c>
      <c r="E1970">
        <v>1</v>
      </c>
      <c r="F1970">
        <v>2</v>
      </c>
      <c r="G1970">
        <v>0</v>
      </c>
      <c r="H1970">
        <v>0</v>
      </c>
      <c r="I1970"/>
      <c r="J1970">
        <v>1</v>
      </c>
      <c r="K1970"/>
      <c r="L1970"/>
      <c r="M1970"/>
      <c r="N1970"/>
      <c r="O1970">
        <v>0</v>
      </c>
      <c r="P1970">
        <v>8</v>
      </c>
    </row>
    <row r="1971" spans="1:16" ht="15.95" customHeight="1" x14ac:dyDescent="0.2">
      <c r="A1971" t="s">
        <v>462</v>
      </c>
      <c r="B1971" t="s">
        <v>534</v>
      </c>
      <c r="C1971" t="s">
        <v>345</v>
      </c>
      <c r="D1971">
        <v>1</v>
      </c>
      <c r="E1971">
        <v>0</v>
      </c>
      <c r="F1971">
        <v>2</v>
      </c>
      <c r="G1971">
        <v>0</v>
      </c>
      <c r="H1971">
        <v>0</v>
      </c>
      <c r="I1971">
        <v>1</v>
      </c>
      <c r="J1971"/>
      <c r="K1971">
        <v>1</v>
      </c>
      <c r="L1971"/>
      <c r="M1971"/>
      <c r="N1971">
        <v>8</v>
      </c>
      <c r="O1971"/>
      <c r="P1971">
        <v>36</v>
      </c>
    </row>
    <row r="1972" spans="1:16" ht="15.95" customHeight="1" x14ac:dyDescent="0.2">
      <c r="A1972" t="s">
        <v>2588</v>
      </c>
      <c r="B1972" t="s">
        <v>428</v>
      </c>
      <c r="C1972" t="s">
        <v>336</v>
      </c>
      <c r="D1972">
        <v>0</v>
      </c>
      <c r="E1972">
        <v>0</v>
      </c>
      <c r="F1972">
        <v>2</v>
      </c>
      <c r="G1972">
        <v>0</v>
      </c>
      <c r="H1972">
        <v>0</v>
      </c>
      <c r="I1972"/>
      <c r="J1972"/>
      <c r="K1972"/>
      <c r="L1972"/>
      <c r="M1972"/>
      <c r="N1972"/>
      <c r="O1972"/>
      <c r="P1972">
        <v>1</v>
      </c>
    </row>
    <row r="1973" spans="1:16" ht="15.95" customHeight="1" x14ac:dyDescent="0.2">
      <c r="A1973" t="s">
        <v>2543</v>
      </c>
      <c r="B1973" t="s">
        <v>312</v>
      </c>
      <c r="C1973" t="s">
        <v>351</v>
      </c>
      <c r="D1973">
        <v>0</v>
      </c>
      <c r="E1973">
        <v>0</v>
      </c>
      <c r="F1973">
        <v>2</v>
      </c>
      <c r="G1973">
        <v>0</v>
      </c>
      <c r="H1973">
        <v>0</v>
      </c>
      <c r="I1973"/>
      <c r="J1973"/>
      <c r="K1973">
        <v>1</v>
      </c>
      <c r="L1973"/>
      <c r="M1973"/>
      <c r="N1973"/>
      <c r="O1973"/>
      <c r="P1973">
        <v>28</v>
      </c>
    </row>
    <row r="1974" spans="1:16" ht="15.95" customHeight="1" x14ac:dyDescent="0.2">
      <c r="A1974" t="s">
        <v>1564</v>
      </c>
      <c r="B1974" t="s">
        <v>411</v>
      </c>
      <c r="C1974" t="s">
        <v>336</v>
      </c>
      <c r="D1974">
        <v>0</v>
      </c>
      <c r="E1974">
        <v>1</v>
      </c>
      <c r="F1974">
        <v>2</v>
      </c>
      <c r="G1974">
        <v>0</v>
      </c>
      <c r="H1974">
        <v>0</v>
      </c>
      <c r="I1974"/>
      <c r="J1974"/>
      <c r="K1974"/>
      <c r="L1974"/>
      <c r="M1974"/>
      <c r="N1974"/>
      <c r="O1974">
        <v>0</v>
      </c>
      <c r="P1974">
        <v>4</v>
      </c>
    </row>
    <row r="1975" spans="1:16" ht="15.95" customHeight="1" x14ac:dyDescent="0.2">
      <c r="A1975" t="s">
        <v>2605</v>
      </c>
      <c r="B1975" t="s">
        <v>314</v>
      </c>
      <c r="C1975" t="s">
        <v>360</v>
      </c>
      <c r="D1975">
        <v>0</v>
      </c>
      <c r="E1975">
        <v>0</v>
      </c>
      <c r="F1975">
        <v>2</v>
      </c>
      <c r="G1975">
        <v>0</v>
      </c>
      <c r="H1975">
        <v>0</v>
      </c>
      <c r="I1975"/>
      <c r="J1975"/>
      <c r="K1975"/>
      <c r="L1975"/>
      <c r="M1975"/>
      <c r="N1975"/>
      <c r="O1975"/>
      <c r="P1975">
        <v>48</v>
      </c>
    </row>
    <row r="1976" spans="1:16" ht="15.95" customHeight="1" x14ac:dyDescent="0.2">
      <c r="A1976" t="s">
        <v>1395</v>
      </c>
      <c r="B1976" t="s">
        <v>150</v>
      </c>
      <c r="C1976" t="s">
        <v>372</v>
      </c>
      <c r="D1976">
        <v>1</v>
      </c>
      <c r="E1976">
        <v>1</v>
      </c>
      <c r="F1976">
        <v>2</v>
      </c>
      <c r="G1976">
        <v>0</v>
      </c>
      <c r="H1976">
        <v>0</v>
      </c>
      <c r="I1976"/>
      <c r="J1976">
        <v>1</v>
      </c>
      <c r="K1976"/>
      <c r="L1976"/>
      <c r="M1976"/>
      <c r="N1976">
        <v>0</v>
      </c>
      <c r="O1976">
        <v>4</v>
      </c>
      <c r="P1976">
        <v>5</v>
      </c>
    </row>
    <row r="1977" spans="1:16" ht="15.95" customHeight="1" x14ac:dyDescent="0.2">
      <c r="A1977" t="s">
        <v>1805</v>
      </c>
      <c r="B1977" t="s">
        <v>501</v>
      </c>
      <c r="C1977" t="s">
        <v>349</v>
      </c>
      <c r="D1977">
        <v>0</v>
      </c>
      <c r="E1977">
        <v>1</v>
      </c>
      <c r="F1977">
        <v>2</v>
      </c>
      <c r="G1977">
        <v>0</v>
      </c>
      <c r="H1977">
        <v>0</v>
      </c>
      <c r="I1977"/>
      <c r="J1977"/>
      <c r="K1977">
        <v>2</v>
      </c>
      <c r="L1977"/>
      <c r="M1977"/>
      <c r="N1977"/>
      <c r="O1977">
        <v>0</v>
      </c>
      <c r="P1977">
        <v>88</v>
      </c>
    </row>
    <row r="1978" spans="1:16" ht="15.95" customHeight="1" x14ac:dyDescent="0.2">
      <c r="A1978" t="s">
        <v>2630</v>
      </c>
      <c r="B1978" t="s">
        <v>501</v>
      </c>
      <c r="C1978" t="s">
        <v>349</v>
      </c>
      <c r="D1978">
        <v>0</v>
      </c>
      <c r="E1978">
        <v>0</v>
      </c>
      <c r="F1978">
        <v>2</v>
      </c>
      <c r="G1978">
        <v>0</v>
      </c>
      <c r="H1978">
        <v>0</v>
      </c>
      <c r="I1978"/>
      <c r="J1978"/>
      <c r="K1978">
        <v>1</v>
      </c>
      <c r="L1978"/>
      <c r="M1978"/>
      <c r="N1978"/>
      <c r="O1978"/>
      <c r="P1978">
        <v>15</v>
      </c>
    </row>
    <row r="1979" spans="1:16" ht="15.95" customHeight="1" x14ac:dyDescent="0.2">
      <c r="A1979" t="s">
        <v>1405</v>
      </c>
      <c r="B1979" t="s">
        <v>171</v>
      </c>
      <c r="C1979" t="s">
        <v>364</v>
      </c>
      <c r="D1979">
        <v>1</v>
      </c>
      <c r="E1979">
        <v>1</v>
      </c>
      <c r="F1979">
        <v>2</v>
      </c>
      <c r="G1979">
        <v>0</v>
      </c>
      <c r="H1979">
        <v>0</v>
      </c>
      <c r="I1979"/>
      <c r="J1979"/>
      <c r="K1979"/>
      <c r="L1979"/>
      <c r="M1979"/>
      <c r="N1979">
        <v>1</v>
      </c>
      <c r="O1979">
        <v>1</v>
      </c>
      <c r="P1979">
        <v>7</v>
      </c>
    </row>
    <row r="1980" spans="1:16" ht="15.95" customHeight="1" x14ac:dyDescent="0.2">
      <c r="A1980" t="s">
        <v>850</v>
      </c>
      <c r="B1980" t="s">
        <v>172</v>
      </c>
      <c r="C1980" t="s">
        <v>364</v>
      </c>
      <c r="D1980">
        <v>0</v>
      </c>
      <c r="E1980">
        <v>0</v>
      </c>
      <c r="F1980">
        <v>2</v>
      </c>
      <c r="G1980">
        <v>0</v>
      </c>
      <c r="H1980">
        <v>0</v>
      </c>
      <c r="I1980"/>
      <c r="J1980"/>
      <c r="K1980"/>
      <c r="L1980"/>
      <c r="M1980"/>
      <c r="N1980"/>
      <c r="O1980"/>
      <c r="P1980">
        <v>1</v>
      </c>
    </row>
    <row r="1981" spans="1:16" ht="15.95" customHeight="1" x14ac:dyDescent="0.2">
      <c r="A1981" t="s">
        <v>2676</v>
      </c>
      <c r="B1981" t="s">
        <v>316</v>
      </c>
      <c r="C1981" t="s">
        <v>378</v>
      </c>
      <c r="D1981">
        <v>0</v>
      </c>
      <c r="E1981">
        <v>0</v>
      </c>
      <c r="F1981">
        <v>2</v>
      </c>
      <c r="G1981">
        <v>0</v>
      </c>
      <c r="H1981">
        <v>0</v>
      </c>
      <c r="I1981"/>
      <c r="J1981"/>
      <c r="K1981"/>
      <c r="L1981"/>
      <c r="M1981"/>
      <c r="N1981"/>
      <c r="O1981"/>
      <c r="P1981">
        <v>1</v>
      </c>
    </row>
    <row r="1982" spans="1:16" ht="15.95" customHeight="1" x14ac:dyDescent="0.2">
      <c r="A1982" t="s">
        <v>1888</v>
      </c>
      <c r="B1982" t="s">
        <v>310</v>
      </c>
      <c r="C1982" t="s">
        <v>346</v>
      </c>
      <c r="D1982">
        <v>3</v>
      </c>
      <c r="E1982">
        <v>0</v>
      </c>
      <c r="F1982">
        <v>1</v>
      </c>
      <c r="G1982">
        <v>0</v>
      </c>
      <c r="H1982">
        <v>0</v>
      </c>
      <c r="I1982"/>
      <c r="J1982"/>
      <c r="K1982"/>
      <c r="L1982"/>
      <c r="M1982"/>
      <c r="N1982">
        <v>3</v>
      </c>
      <c r="O1982"/>
      <c r="P1982">
        <v>3</v>
      </c>
    </row>
    <row r="1983" spans="1:16" ht="15.95" customHeight="1" x14ac:dyDescent="0.2">
      <c r="A1983" t="s">
        <v>1460</v>
      </c>
      <c r="B1983" t="s">
        <v>74</v>
      </c>
      <c r="C1983" t="s">
        <v>343</v>
      </c>
      <c r="D1983">
        <v>1</v>
      </c>
      <c r="E1983">
        <v>1</v>
      </c>
      <c r="F1983">
        <v>1</v>
      </c>
      <c r="G1983">
        <v>0</v>
      </c>
      <c r="H1983">
        <v>0</v>
      </c>
      <c r="I1983"/>
      <c r="J1983"/>
      <c r="K1983"/>
      <c r="L1983"/>
      <c r="M1983"/>
      <c r="N1983">
        <v>3</v>
      </c>
      <c r="O1983">
        <v>1</v>
      </c>
      <c r="P1983">
        <v>1</v>
      </c>
    </row>
    <row r="1984" spans="1:16" ht="15.95" customHeight="1" x14ac:dyDescent="0.2">
      <c r="A1984" t="s">
        <v>1054</v>
      </c>
      <c r="B1984" t="s">
        <v>441</v>
      </c>
      <c r="C1984" t="s">
        <v>349</v>
      </c>
      <c r="D1984">
        <v>1</v>
      </c>
      <c r="E1984">
        <v>2</v>
      </c>
      <c r="F1984">
        <v>1</v>
      </c>
      <c r="G1984">
        <v>0</v>
      </c>
      <c r="H1984">
        <v>0</v>
      </c>
      <c r="I1984"/>
      <c r="J1984"/>
      <c r="K1984"/>
      <c r="L1984"/>
      <c r="M1984"/>
      <c r="N1984">
        <v>0</v>
      </c>
      <c r="O1984">
        <v>3</v>
      </c>
      <c r="P1984">
        <v>1</v>
      </c>
    </row>
    <row r="1985" spans="1:16" ht="15.95" customHeight="1" x14ac:dyDescent="0.2">
      <c r="A1985" t="s">
        <v>1038</v>
      </c>
      <c r="B1985" t="s">
        <v>636</v>
      </c>
      <c r="C1985" t="s">
        <v>351</v>
      </c>
      <c r="D1985">
        <v>1</v>
      </c>
      <c r="E1985">
        <v>2</v>
      </c>
      <c r="F1985">
        <v>1</v>
      </c>
      <c r="G1985">
        <v>0</v>
      </c>
      <c r="H1985">
        <v>0</v>
      </c>
      <c r="I1985"/>
      <c r="J1985"/>
      <c r="K1985"/>
      <c r="L1985"/>
      <c r="M1985"/>
      <c r="N1985">
        <v>3</v>
      </c>
      <c r="O1985">
        <v>6</v>
      </c>
      <c r="P1985">
        <v>1</v>
      </c>
    </row>
    <row r="1986" spans="1:16" ht="15.95" customHeight="1" x14ac:dyDescent="0.2">
      <c r="A1986" t="s">
        <v>1316</v>
      </c>
      <c r="B1986" t="s">
        <v>547</v>
      </c>
      <c r="C1986" t="s">
        <v>338</v>
      </c>
      <c r="D1986">
        <v>1</v>
      </c>
      <c r="E1986">
        <v>1</v>
      </c>
      <c r="F1986">
        <v>1</v>
      </c>
      <c r="G1986">
        <v>0</v>
      </c>
      <c r="H1986">
        <v>0</v>
      </c>
      <c r="I1986"/>
      <c r="J1986"/>
      <c r="K1986"/>
      <c r="L1986"/>
      <c r="M1986"/>
      <c r="N1986">
        <v>1</v>
      </c>
      <c r="O1986">
        <v>4</v>
      </c>
      <c r="P1986">
        <v>1</v>
      </c>
    </row>
    <row r="1987" spans="1:16" ht="15.95" customHeight="1" x14ac:dyDescent="0.2">
      <c r="A1987" t="s">
        <v>1224</v>
      </c>
      <c r="B1987" t="s">
        <v>314</v>
      </c>
      <c r="C1987" t="s">
        <v>360</v>
      </c>
      <c r="D1987">
        <v>3</v>
      </c>
      <c r="E1987">
        <v>1</v>
      </c>
      <c r="F1987">
        <v>1</v>
      </c>
      <c r="G1987">
        <v>0</v>
      </c>
      <c r="H1987">
        <v>0</v>
      </c>
      <c r="I1987"/>
      <c r="J1987"/>
      <c r="K1987"/>
      <c r="L1987"/>
      <c r="M1987"/>
      <c r="N1987">
        <v>2</v>
      </c>
      <c r="O1987">
        <v>5</v>
      </c>
      <c r="P1987">
        <v>1</v>
      </c>
    </row>
    <row r="1988" spans="1:16" ht="15.95" customHeight="1" x14ac:dyDescent="0.2">
      <c r="A1988" t="s">
        <v>1449</v>
      </c>
      <c r="B1988" t="s">
        <v>310</v>
      </c>
      <c r="C1988" t="s">
        <v>346</v>
      </c>
      <c r="D1988">
        <v>1</v>
      </c>
      <c r="E1988">
        <v>1</v>
      </c>
      <c r="F1988">
        <v>1</v>
      </c>
      <c r="G1988">
        <v>0</v>
      </c>
      <c r="H1988">
        <v>0</v>
      </c>
      <c r="I1988"/>
      <c r="J1988"/>
      <c r="K1988"/>
      <c r="L1988"/>
      <c r="M1988"/>
      <c r="N1988">
        <v>1</v>
      </c>
      <c r="O1988">
        <v>0</v>
      </c>
      <c r="P1988">
        <v>1</v>
      </c>
    </row>
    <row r="1989" spans="1:16" ht="15.95" customHeight="1" x14ac:dyDescent="0.2">
      <c r="A1989" t="s">
        <v>1013</v>
      </c>
      <c r="B1989" t="s">
        <v>126</v>
      </c>
      <c r="C1989" t="s">
        <v>336</v>
      </c>
      <c r="D1989">
        <v>1</v>
      </c>
      <c r="E1989">
        <v>2</v>
      </c>
      <c r="F1989">
        <v>1</v>
      </c>
      <c r="G1989">
        <v>0</v>
      </c>
      <c r="H1989">
        <v>0</v>
      </c>
      <c r="I1989"/>
      <c r="J1989"/>
      <c r="K1989"/>
      <c r="L1989"/>
      <c r="M1989"/>
      <c r="N1989">
        <v>13</v>
      </c>
      <c r="O1989">
        <v>3</v>
      </c>
      <c r="P1989">
        <v>1</v>
      </c>
    </row>
    <row r="1990" spans="1:16" ht="15.95" customHeight="1" x14ac:dyDescent="0.2">
      <c r="A1990" t="s">
        <v>1247</v>
      </c>
      <c r="B1990" t="s">
        <v>313</v>
      </c>
      <c r="C1990" t="s">
        <v>336</v>
      </c>
      <c r="D1990">
        <v>3</v>
      </c>
      <c r="E1990">
        <v>1</v>
      </c>
      <c r="F1990">
        <v>1</v>
      </c>
      <c r="G1990">
        <v>0</v>
      </c>
      <c r="H1990">
        <v>0</v>
      </c>
      <c r="I1990"/>
      <c r="J1990"/>
      <c r="K1990"/>
      <c r="L1990"/>
      <c r="M1990"/>
      <c r="N1990">
        <v>11</v>
      </c>
      <c r="O1990">
        <v>2</v>
      </c>
      <c r="P1990">
        <v>0</v>
      </c>
    </row>
    <row r="1991" spans="1:16" ht="15.95" customHeight="1" x14ac:dyDescent="0.2">
      <c r="A1991" t="s">
        <v>1248</v>
      </c>
      <c r="B1991" t="s">
        <v>258</v>
      </c>
      <c r="C1991" t="s">
        <v>345</v>
      </c>
      <c r="D1991">
        <v>2</v>
      </c>
      <c r="E1991">
        <v>1</v>
      </c>
      <c r="F1991">
        <v>1</v>
      </c>
      <c r="G1991">
        <v>0</v>
      </c>
      <c r="H1991">
        <v>0</v>
      </c>
      <c r="I1991"/>
      <c r="J1991"/>
      <c r="K1991"/>
      <c r="L1991"/>
      <c r="M1991"/>
      <c r="N1991">
        <v>1</v>
      </c>
      <c r="O1991">
        <v>1</v>
      </c>
      <c r="P1991">
        <v>7</v>
      </c>
    </row>
    <row r="1992" spans="1:16" ht="15.95" customHeight="1" x14ac:dyDescent="0.2">
      <c r="A1992" t="s">
        <v>1018</v>
      </c>
      <c r="B1992" t="s">
        <v>316</v>
      </c>
      <c r="C1992" t="s">
        <v>378</v>
      </c>
      <c r="D1992">
        <v>2</v>
      </c>
      <c r="E1992">
        <v>2</v>
      </c>
      <c r="F1992">
        <v>1</v>
      </c>
      <c r="G1992">
        <v>0</v>
      </c>
      <c r="H1992">
        <v>0</v>
      </c>
      <c r="I1992"/>
      <c r="J1992"/>
      <c r="K1992"/>
      <c r="L1992"/>
      <c r="M1992"/>
      <c r="N1992">
        <v>2</v>
      </c>
      <c r="O1992">
        <v>1</v>
      </c>
      <c r="P1992">
        <v>1</v>
      </c>
    </row>
    <row r="1993" spans="1:16" ht="15.95" customHeight="1" x14ac:dyDescent="0.2">
      <c r="A1993" t="s">
        <v>1337</v>
      </c>
      <c r="B1993" t="s">
        <v>526</v>
      </c>
      <c r="C1993" t="s">
        <v>346</v>
      </c>
      <c r="D1993">
        <v>1</v>
      </c>
      <c r="E1993">
        <v>1</v>
      </c>
      <c r="F1993">
        <v>1</v>
      </c>
      <c r="G1993">
        <v>0</v>
      </c>
      <c r="H1993">
        <v>0</v>
      </c>
      <c r="I1993"/>
      <c r="J1993"/>
      <c r="K1993"/>
      <c r="L1993"/>
      <c r="M1993"/>
      <c r="N1993">
        <v>1</v>
      </c>
      <c r="O1993">
        <v>0</v>
      </c>
      <c r="P1993">
        <v>0</v>
      </c>
    </row>
    <row r="1994" spans="1:16" ht="15.95" customHeight="1" x14ac:dyDescent="0.2">
      <c r="A1994" t="s">
        <v>1216</v>
      </c>
      <c r="B1994" t="s">
        <v>314</v>
      </c>
      <c r="C1994" t="s">
        <v>360</v>
      </c>
      <c r="D1994">
        <v>4</v>
      </c>
      <c r="E1994">
        <v>1</v>
      </c>
      <c r="F1994">
        <v>1</v>
      </c>
      <c r="G1994">
        <v>0</v>
      </c>
      <c r="H1994">
        <v>0</v>
      </c>
      <c r="I1994"/>
      <c r="J1994"/>
      <c r="K1994"/>
      <c r="L1994"/>
      <c r="M1994"/>
      <c r="N1994">
        <v>3</v>
      </c>
      <c r="O1994">
        <v>2</v>
      </c>
      <c r="P1994">
        <v>1</v>
      </c>
    </row>
    <row r="1995" spans="1:16" ht="15.95" customHeight="1" x14ac:dyDescent="0.2">
      <c r="A1995" t="s">
        <v>1253</v>
      </c>
      <c r="B1995" t="s">
        <v>313</v>
      </c>
      <c r="C1995" t="s">
        <v>336</v>
      </c>
      <c r="D1995">
        <v>2</v>
      </c>
      <c r="E1995">
        <v>1</v>
      </c>
      <c r="F1995">
        <v>1</v>
      </c>
      <c r="G1995">
        <v>0</v>
      </c>
      <c r="H1995">
        <v>0</v>
      </c>
      <c r="I1995"/>
      <c r="J1995"/>
      <c r="K1995"/>
      <c r="L1995"/>
      <c r="M1995"/>
      <c r="N1995">
        <v>7</v>
      </c>
      <c r="O1995">
        <v>1</v>
      </c>
      <c r="P1995">
        <v>1</v>
      </c>
    </row>
    <row r="1996" spans="1:16" ht="15.95" customHeight="1" x14ac:dyDescent="0.2">
      <c r="A1996" t="s">
        <v>1347</v>
      </c>
      <c r="B1996" t="s">
        <v>313</v>
      </c>
      <c r="C1996" t="s">
        <v>336</v>
      </c>
      <c r="D1996">
        <v>1</v>
      </c>
      <c r="E1996">
        <v>1</v>
      </c>
      <c r="F1996">
        <v>1</v>
      </c>
      <c r="G1996">
        <v>0</v>
      </c>
      <c r="H1996">
        <v>0</v>
      </c>
      <c r="I1996"/>
      <c r="J1996"/>
      <c r="K1996"/>
      <c r="L1996"/>
      <c r="M1996"/>
      <c r="N1996">
        <v>1</v>
      </c>
      <c r="O1996">
        <v>1</v>
      </c>
      <c r="P1996">
        <v>5</v>
      </c>
    </row>
    <row r="1997" spans="1:16" ht="15.95" customHeight="1" x14ac:dyDescent="0.2">
      <c r="A1997" t="s">
        <v>1423</v>
      </c>
      <c r="B1997" t="s">
        <v>74</v>
      </c>
      <c r="C1997" t="s">
        <v>343</v>
      </c>
      <c r="D1997">
        <v>1</v>
      </c>
      <c r="E1997">
        <v>1</v>
      </c>
      <c r="F1997">
        <v>1</v>
      </c>
      <c r="G1997">
        <v>0</v>
      </c>
      <c r="H1997">
        <v>0</v>
      </c>
      <c r="I1997"/>
      <c r="J1997"/>
      <c r="K1997"/>
      <c r="L1997"/>
      <c r="M1997"/>
      <c r="N1997">
        <v>3</v>
      </c>
      <c r="O1997">
        <v>1</v>
      </c>
      <c r="P1997">
        <v>2</v>
      </c>
    </row>
    <row r="1998" spans="1:16" ht="15.95" customHeight="1" x14ac:dyDescent="0.2">
      <c r="A1998" t="s">
        <v>1313</v>
      </c>
      <c r="B1998" t="s">
        <v>496</v>
      </c>
      <c r="C1998" t="s">
        <v>343</v>
      </c>
      <c r="D1998">
        <v>2</v>
      </c>
      <c r="E1998">
        <v>1</v>
      </c>
      <c r="F1998">
        <v>1</v>
      </c>
      <c r="G1998">
        <v>0</v>
      </c>
      <c r="H1998">
        <v>0</v>
      </c>
      <c r="I1998"/>
      <c r="J1998"/>
      <c r="K1998"/>
      <c r="L1998"/>
      <c r="M1998"/>
      <c r="N1998">
        <v>2</v>
      </c>
      <c r="O1998">
        <v>1</v>
      </c>
      <c r="P1998">
        <v>4</v>
      </c>
    </row>
    <row r="1999" spans="1:16" ht="15.95" customHeight="1" x14ac:dyDescent="0.2">
      <c r="A1999" t="s">
        <v>1278</v>
      </c>
      <c r="B1999" t="s">
        <v>558</v>
      </c>
      <c r="C1999" t="s">
        <v>361</v>
      </c>
      <c r="D1999">
        <v>2</v>
      </c>
      <c r="E1999">
        <v>1</v>
      </c>
      <c r="F1999">
        <v>1</v>
      </c>
      <c r="G1999">
        <v>0</v>
      </c>
      <c r="H1999">
        <v>0</v>
      </c>
      <c r="I1999"/>
      <c r="J1999"/>
      <c r="K1999"/>
      <c r="L1999"/>
      <c r="M1999"/>
      <c r="N1999">
        <v>23</v>
      </c>
      <c r="O1999">
        <v>0</v>
      </c>
      <c r="P1999">
        <v>5</v>
      </c>
    </row>
    <row r="2000" spans="1:16" ht="15.95" customHeight="1" x14ac:dyDescent="0.2">
      <c r="A2000" t="s">
        <v>1433</v>
      </c>
      <c r="B2000" t="s">
        <v>633</v>
      </c>
      <c r="C2000" t="s">
        <v>351</v>
      </c>
      <c r="D2000">
        <v>1</v>
      </c>
      <c r="E2000">
        <v>1</v>
      </c>
      <c r="F2000">
        <v>1</v>
      </c>
      <c r="G2000">
        <v>0</v>
      </c>
      <c r="H2000">
        <v>0</v>
      </c>
      <c r="I2000"/>
      <c r="J2000"/>
      <c r="K2000"/>
      <c r="L2000"/>
      <c r="M2000"/>
      <c r="N2000">
        <v>1</v>
      </c>
      <c r="O2000">
        <v>5</v>
      </c>
      <c r="P2000">
        <v>1</v>
      </c>
    </row>
    <row r="2001" spans="1:16" ht="15.95" customHeight="1" x14ac:dyDescent="0.2">
      <c r="A2001" t="s">
        <v>1204</v>
      </c>
      <c r="B2001" t="s">
        <v>682</v>
      </c>
      <c r="C2001" t="s">
        <v>378</v>
      </c>
      <c r="D2001">
        <v>4</v>
      </c>
      <c r="E2001">
        <v>1</v>
      </c>
      <c r="F2001">
        <v>1</v>
      </c>
      <c r="G2001">
        <v>0</v>
      </c>
      <c r="H2001">
        <v>0</v>
      </c>
      <c r="I2001"/>
      <c r="J2001"/>
      <c r="K2001"/>
      <c r="L2001"/>
      <c r="M2001"/>
      <c r="N2001">
        <v>2</v>
      </c>
      <c r="O2001">
        <v>0</v>
      </c>
      <c r="P2001">
        <v>2</v>
      </c>
    </row>
    <row r="2002" spans="1:16" ht="15.95" customHeight="1" x14ac:dyDescent="0.2">
      <c r="A2002" t="s">
        <v>1259</v>
      </c>
      <c r="B2002" t="s">
        <v>314</v>
      </c>
      <c r="C2002" t="s">
        <v>360</v>
      </c>
      <c r="D2002">
        <v>2</v>
      </c>
      <c r="E2002">
        <v>1</v>
      </c>
      <c r="F2002">
        <v>1</v>
      </c>
      <c r="G2002">
        <v>0</v>
      </c>
      <c r="H2002">
        <v>0</v>
      </c>
      <c r="I2002"/>
      <c r="J2002"/>
      <c r="K2002"/>
      <c r="L2002"/>
      <c r="M2002"/>
      <c r="N2002">
        <v>0</v>
      </c>
      <c r="O2002">
        <v>7</v>
      </c>
      <c r="P2002">
        <v>3</v>
      </c>
    </row>
    <row r="2003" spans="1:16" ht="15.95" customHeight="1" x14ac:dyDescent="0.2">
      <c r="A2003" t="s">
        <v>1315</v>
      </c>
      <c r="B2003" t="s">
        <v>456</v>
      </c>
      <c r="C2003" t="s">
        <v>346</v>
      </c>
      <c r="D2003">
        <v>1</v>
      </c>
      <c r="E2003">
        <v>1</v>
      </c>
      <c r="F2003">
        <v>1</v>
      </c>
      <c r="G2003">
        <v>0</v>
      </c>
      <c r="H2003">
        <v>0</v>
      </c>
      <c r="I2003"/>
      <c r="J2003"/>
      <c r="K2003"/>
      <c r="L2003"/>
      <c r="M2003"/>
      <c r="N2003">
        <v>0</v>
      </c>
      <c r="O2003">
        <v>3</v>
      </c>
      <c r="P2003">
        <v>0</v>
      </c>
    </row>
    <row r="2004" spans="1:16" ht="15.95" customHeight="1" x14ac:dyDescent="0.2">
      <c r="A2004" t="s">
        <v>1453</v>
      </c>
      <c r="B2004" t="s">
        <v>308</v>
      </c>
      <c r="C2004" t="s">
        <v>363</v>
      </c>
      <c r="D2004">
        <v>1</v>
      </c>
      <c r="E2004">
        <v>1</v>
      </c>
      <c r="F2004">
        <v>1</v>
      </c>
      <c r="G2004">
        <v>0</v>
      </c>
      <c r="H2004">
        <v>0</v>
      </c>
      <c r="I2004"/>
      <c r="J2004"/>
      <c r="K2004"/>
      <c r="L2004"/>
      <c r="M2004"/>
      <c r="N2004">
        <v>0</v>
      </c>
      <c r="O2004">
        <v>1</v>
      </c>
      <c r="P2004">
        <v>2</v>
      </c>
    </row>
    <row r="2005" spans="1:16" ht="15.95" customHeight="1" x14ac:dyDescent="0.2">
      <c r="A2005" t="s">
        <v>1029</v>
      </c>
      <c r="B2005" t="s">
        <v>444</v>
      </c>
      <c r="C2005" t="s">
        <v>343</v>
      </c>
      <c r="D2005">
        <v>2</v>
      </c>
      <c r="E2005">
        <v>2</v>
      </c>
      <c r="F2005">
        <v>1</v>
      </c>
      <c r="G2005">
        <v>0</v>
      </c>
      <c r="H2005">
        <v>0</v>
      </c>
      <c r="I2005"/>
      <c r="J2005"/>
      <c r="K2005"/>
      <c r="L2005"/>
      <c r="M2005"/>
      <c r="N2005">
        <v>2</v>
      </c>
      <c r="O2005">
        <v>3</v>
      </c>
      <c r="P2005">
        <v>1</v>
      </c>
    </row>
    <row r="2006" spans="1:16" ht="15.95" customHeight="1" x14ac:dyDescent="0.2">
      <c r="A2006" t="s">
        <v>1226</v>
      </c>
      <c r="B2006" t="s">
        <v>558</v>
      </c>
      <c r="C2006" t="s">
        <v>361</v>
      </c>
      <c r="D2006">
        <v>3</v>
      </c>
      <c r="E2006">
        <v>1</v>
      </c>
      <c r="F2006">
        <v>1</v>
      </c>
      <c r="G2006">
        <v>0</v>
      </c>
      <c r="H2006">
        <v>0</v>
      </c>
      <c r="I2006"/>
      <c r="J2006"/>
      <c r="K2006"/>
      <c r="L2006"/>
      <c r="M2006"/>
      <c r="N2006">
        <v>3</v>
      </c>
      <c r="O2006">
        <v>1</v>
      </c>
      <c r="P2006">
        <v>1</v>
      </c>
    </row>
    <row r="2007" spans="1:16" ht="15.95" customHeight="1" x14ac:dyDescent="0.2">
      <c r="A2007" t="s">
        <v>1368</v>
      </c>
      <c r="B2007" t="s">
        <v>438</v>
      </c>
      <c r="C2007" t="s">
        <v>336</v>
      </c>
      <c r="D2007">
        <v>1</v>
      </c>
      <c r="E2007">
        <v>1</v>
      </c>
      <c r="F2007">
        <v>1</v>
      </c>
      <c r="G2007">
        <v>0</v>
      </c>
      <c r="H2007">
        <v>0</v>
      </c>
      <c r="I2007"/>
      <c r="J2007"/>
      <c r="K2007"/>
      <c r="L2007"/>
      <c r="M2007"/>
      <c r="N2007">
        <v>1</v>
      </c>
      <c r="O2007">
        <v>13</v>
      </c>
      <c r="P2007">
        <v>8</v>
      </c>
    </row>
    <row r="2008" spans="1:16" ht="15.95" customHeight="1" x14ac:dyDescent="0.2">
      <c r="A2008" t="s">
        <v>1026</v>
      </c>
      <c r="B2008" t="s">
        <v>441</v>
      </c>
      <c r="C2008" t="s">
        <v>349</v>
      </c>
      <c r="D2008">
        <v>2</v>
      </c>
      <c r="E2008">
        <v>2</v>
      </c>
      <c r="F2008">
        <v>1</v>
      </c>
      <c r="G2008">
        <v>0</v>
      </c>
      <c r="H2008">
        <v>0</v>
      </c>
      <c r="I2008">
        <v>1</v>
      </c>
      <c r="J2008"/>
      <c r="K2008"/>
      <c r="L2008"/>
      <c r="M2008"/>
      <c r="N2008">
        <v>28</v>
      </c>
      <c r="O2008">
        <v>10</v>
      </c>
      <c r="P2008">
        <v>2</v>
      </c>
    </row>
    <row r="2009" spans="1:16" ht="15.95" customHeight="1" x14ac:dyDescent="0.2">
      <c r="A2009" t="s">
        <v>1099</v>
      </c>
      <c r="B2009" t="s">
        <v>261</v>
      </c>
      <c r="C2009" t="s">
        <v>360</v>
      </c>
      <c r="D2009">
        <v>1</v>
      </c>
      <c r="E2009">
        <v>1</v>
      </c>
      <c r="F2009">
        <v>1</v>
      </c>
      <c r="G2009">
        <v>0</v>
      </c>
      <c r="H2009">
        <v>0</v>
      </c>
      <c r="I2009">
        <v>1</v>
      </c>
      <c r="J2009"/>
      <c r="K2009"/>
      <c r="L2009"/>
      <c r="M2009"/>
      <c r="N2009">
        <v>3</v>
      </c>
      <c r="O2009">
        <v>1</v>
      </c>
      <c r="P2009">
        <v>7</v>
      </c>
    </row>
    <row r="2010" spans="1:16" ht="15.95" customHeight="1" x14ac:dyDescent="0.2">
      <c r="A2010" t="s">
        <v>1062</v>
      </c>
      <c r="B2010" t="s">
        <v>261</v>
      </c>
      <c r="C2010" t="s">
        <v>360</v>
      </c>
      <c r="D2010">
        <v>1</v>
      </c>
      <c r="E2010">
        <v>2</v>
      </c>
      <c r="F2010">
        <v>1</v>
      </c>
      <c r="G2010">
        <v>0</v>
      </c>
      <c r="H2010">
        <v>0</v>
      </c>
      <c r="I2010">
        <v>1</v>
      </c>
      <c r="J2010"/>
      <c r="K2010"/>
      <c r="L2010"/>
      <c r="M2010"/>
      <c r="N2010">
        <v>7</v>
      </c>
      <c r="O2010">
        <v>1</v>
      </c>
      <c r="P2010">
        <v>1</v>
      </c>
    </row>
    <row r="2011" spans="1:16" ht="15.95" customHeight="1" x14ac:dyDescent="0.2">
      <c r="A2011" t="s">
        <v>891</v>
      </c>
      <c r="B2011" t="s">
        <v>173</v>
      </c>
      <c r="C2011" t="s">
        <v>378</v>
      </c>
      <c r="D2011">
        <v>1</v>
      </c>
      <c r="E2011">
        <v>2</v>
      </c>
      <c r="F2011">
        <v>1</v>
      </c>
      <c r="G2011">
        <v>0</v>
      </c>
      <c r="H2011">
        <v>0</v>
      </c>
      <c r="I2011"/>
      <c r="J2011">
        <v>1</v>
      </c>
      <c r="K2011"/>
      <c r="L2011"/>
      <c r="M2011"/>
      <c r="N2011">
        <v>1</v>
      </c>
      <c r="O2011">
        <v>8</v>
      </c>
      <c r="P2011">
        <v>5</v>
      </c>
    </row>
    <row r="2012" spans="1:16" ht="15.95" customHeight="1" x14ac:dyDescent="0.2">
      <c r="A2012" t="s">
        <v>1086</v>
      </c>
      <c r="B2012" t="s">
        <v>636</v>
      </c>
      <c r="C2012" t="s">
        <v>351</v>
      </c>
      <c r="D2012">
        <v>1</v>
      </c>
      <c r="E2012">
        <v>2</v>
      </c>
      <c r="F2012">
        <v>1</v>
      </c>
      <c r="G2012">
        <v>0</v>
      </c>
      <c r="H2012">
        <v>0</v>
      </c>
      <c r="I2012"/>
      <c r="J2012">
        <v>1</v>
      </c>
      <c r="K2012"/>
      <c r="L2012"/>
      <c r="M2012"/>
      <c r="N2012">
        <v>4</v>
      </c>
      <c r="O2012">
        <v>2</v>
      </c>
      <c r="P2012">
        <v>1</v>
      </c>
    </row>
    <row r="2013" spans="1:16" ht="15.95" customHeight="1" x14ac:dyDescent="0.2">
      <c r="A2013" t="s">
        <v>1319</v>
      </c>
      <c r="B2013" t="s">
        <v>307</v>
      </c>
      <c r="C2013" t="s">
        <v>338</v>
      </c>
      <c r="D2013">
        <v>1</v>
      </c>
      <c r="E2013">
        <v>1</v>
      </c>
      <c r="F2013">
        <v>1</v>
      </c>
      <c r="G2013">
        <v>0</v>
      </c>
      <c r="H2013">
        <v>0</v>
      </c>
      <c r="I2013"/>
      <c r="J2013">
        <v>1</v>
      </c>
      <c r="K2013"/>
      <c r="L2013"/>
      <c r="M2013"/>
      <c r="N2013">
        <v>1</v>
      </c>
      <c r="O2013">
        <v>20</v>
      </c>
      <c r="P2013">
        <v>2</v>
      </c>
    </row>
    <row r="2014" spans="1:16" ht="15.95" customHeight="1" x14ac:dyDescent="0.2">
      <c r="A2014" t="s">
        <v>1381</v>
      </c>
      <c r="B2014" t="s">
        <v>177</v>
      </c>
      <c r="C2014" t="s">
        <v>345</v>
      </c>
      <c r="D2014">
        <v>1</v>
      </c>
      <c r="E2014">
        <v>1</v>
      </c>
      <c r="F2014">
        <v>1</v>
      </c>
      <c r="G2014">
        <v>0</v>
      </c>
      <c r="H2014">
        <v>0</v>
      </c>
      <c r="I2014"/>
      <c r="J2014">
        <v>1</v>
      </c>
      <c r="K2014"/>
      <c r="L2014"/>
      <c r="M2014"/>
      <c r="N2014">
        <v>2</v>
      </c>
      <c r="O2014">
        <v>3</v>
      </c>
      <c r="P2014">
        <v>3</v>
      </c>
    </row>
    <row r="2015" spans="1:16" ht="15.95" customHeight="1" x14ac:dyDescent="0.2">
      <c r="A2015" t="s">
        <v>1334</v>
      </c>
      <c r="B2015" t="s">
        <v>374</v>
      </c>
      <c r="C2015" t="s">
        <v>336</v>
      </c>
      <c r="D2015">
        <v>1</v>
      </c>
      <c r="E2015">
        <v>2</v>
      </c>
      <c r="F2015">
        <v>1</v>
      </c>
      <c r="G2015">
        <v>0</v>
      </c>
      <c r="H2015">
        <v>0</v>
      </c>
      <c r="I2015"/>
      <c r="J2015"/>
      <c r="K2015">
        <v>1</v>
      </c>
      <c r="L2015"/>
      <c r="M2015"/>
      <c r="N2015">
        <v>3</v>
      </c>
      <c r="O2015">
        <v>10</v>
      </c>
      <c r="P2015">
        <v>4</v>
      </c>
    </row>
    <row r="2016" spans="1:16" ht="15.95" customHeight="1" x14ac:dyDescent="0.2">
      <c r="A2016" t="s">
        <v>1371</v>
      </c>
      <c r="B2016" t="s">
        <v>428</v>
      </c>
      <c r="C2016" t="s">
        <v>336</v>
      </c>
      <c r="D2016">
        <v>1</v>
      </c>
      <c r="E2016">
        <v>3</v>
      </c>
      <c r="F2016">
        <v>1</v>
      </c>
      <c r="G2016">
        <v>0</v>
      </c>
      <c r="H2016">
        <v>0</v>
      </c>
      <c r="I2016"/>
      <c r="J2016"/>
      <c r="K2016">
        <v>1</v>
      </c>
      <c r="L2016"/>
      <c r="M2016"/>
      <c r="N2016">
        <v>4</v>
      </c>
      <c r="O2016">
        <v>13</v>
      </c>
      <c r="P2016">
        <v>3</v>
      </c>
    </row>
    <row r="2017" spans="1:16" ht="15.95" customHeight="1" x14ac:dyDescent="0.2">
      <c r="A2017" t="s">
        <v>1402</v>
      </c>
      <c r="B2017" t="s">
        <v>682</v>
      </c>
      <c r="C2017" t="s">
        <v>378</v>
      </c>
      <c r="D2017">
        <v>1</v>
      </c>
      <c r="E2017">
        <v>1</v>
      </c>
      <c r="F2017">
        <v>1</v>
      </c>
      <c r="G2017">
        <v>0</v>
      </c>
      <c r="H2017">
        <v>0</v>
      </c>
      <c r="I2017"/>
      <c r="J2017"/>
      <c r="K2017">
        <v>1</v>
      </c>
      <c r="L2017"/>
      <c r="M2017"/>
      <c r="N2017">
        <v>0</v>
      </c>
      <c r="O2017">
        <v>1</v>
      </c>
      <c r="P2017">
        <v>0</v>
      </c>
    </row>
    <row r="2018" spans="1:16" ht="15.95" customHeight="1" x14ac:dyDescent="0.2">
      <c r="A2018" t="s">
        <v>1343</v>
      </c>
      <c r="B2018" t="s">
        <v>67</v>
      </c>
      <c r="C2018" t="s">
        <v>336</v>
      </c>
      <c r="D2018">
        <v>1</v>
      </c>
      <c r="E2018">
        <v>1</v>
      </c>
      <c r="F2018">
        <v>1</v>
      </c>
      <c r="G2018">
        <v>0</v>
      </c>
      <c r="H2018">
        <v>0</v>
      </c>
      <c r="I2018"/>
      <c r="J2018"/>
      <c r="K2018">
        <v>1</v>
      </c>
      <c r="L2018"/>
      <c r="M2018"/>
      <c r="N2018">
        <v>4</v>
      </c>
      <c r="O2018">
        <v>0</v>
      </c>
      <c r="P2018">
        <v>0</v>
      </c>
    </row>
    <row r="2019" spans="1:16" ht="15.95" customHeight="1" x14ac:dyDescent="0.2">
      <c r="A2019" t="s">
        <v>1274</v>
      </c>
      <c r="B2019" t="s">
        <v>456</v>
      </c>
      <c r="C2019" t="s">
        <v>346</v>
      </c>
      <c r="D2019">
        <v>2</v>
      </c>
      <c r="E2019">
        <v>1</v>
      </c>
      <c r="F2019">
        <v>1</v>
      </c>
      <c r="G2019">
        <v>0</v>
      </c>
      <c r="H2019">
        <v>0</v>
      </c>
      <c r="I2019"/>
      <c r="J2019"/>
      <c r="K2019">
        <v>1</v>
      </c>
      <c r="L2019"/>
      <c r="M2019"/>
      <c r="N2019">
        <v>13</v>
      </c>
      <c r="O2019">
        <v>0</v>
      </c>
      <c r="P2019">
        <v>7</v>
      </c>
    </row>
    <row r="2020" spans="1:16" ht="15.95" customHeight="1" x14ac:dyDescent="0.2">
      <c r="A2020" t="s">
        <v>1264</v>
      </c>
      <c r="B2020" t="s">
        <v>173</v>
      </c>
      <c r="C2020" t="s">
        <v>378</v>
      </c>
      <c r="D2020">
        <v>2</v>
      </c>
      <c r="E2020">
        <v>1</v>
      </c>
      <c r="F2020">
        <v>1</v>
      </c>
      <c r="G2020">
        <v>0</v>
      </c>
      <c r="H2020">
        <v>0</v>
      </c>
      <c r="I2020"/>
      <c r="J2020"/>
      <c r="K2020">
        <v>1</v>
      </c>
      <c r="L2020"/>
      <c r="M2020"/>
      <c r="N2020">
        <v>3</v>
      </c>
      <c r="O2020">
        <v>2</v>
      </c>
      <c r="P2020">
        <v>5</v>
      </c>
    </row>
    <row r="2021" spans="1:16" ht="15.95" customHeight="1" x14ac:dyDescent="0.2">
      <c r="A2021" t="s">
        <v>1475</v>
      </c>
      <c r="B2021" t="s">
        <v>174</v>
      </c>
      <c r="C2021" t="s">
        <v>355</v>
      </c>
      <c r="D2021">
        <v>1</v>
      </c>
      <c r="E2021">
        <v>1</v>
      </c>
      <c r="F2021">
        <v>1</v>
      </c>
      <c r="G2021">
        <v>0</v>
      </c>
      <c r="H2021">
        <v>0</v>
      </c>
      <c r="I2021">
        <v>1</v>
      </c>
      <c r="J2021"/>
      <c r="K2021">
        <v>1</v>
      </c>
      <c r="L2021"/>
      <c r="M2021"/>
      <c r="N2021">
        <v>2</v>
      </c>
      <c r="O2021">
        <v>1</v>
      </c>
      <c r="P2021">
        <v>1</v>
      </c>
    </row>
    <row r="2022" spans="1:16" ht="15.95" customHeight="1" x14ac:dyDescent="0.2">
      <c r="A2022" t="s">
        <v>1490</v>
      </c>
      <c r="B2022" t="s">
        <v>464</v>
      </c>
      <c r="C2022" t="s">
        <v>338</v>
      </c>
      <c r="D2022">
        <v>1</v>
      </c>
      <c r="E2022">
        <v>1</v>
      </c>
      <c r="F2022">
        <v>1</v>
      </c>
      <c r="G2022">
        <v>0</v>
      </c>
      <c r="H2022">
        <v>0</v>
      </c>
      <c r="I2022"/>
      <c r="J2022">
        <v>1</v>
      </c>
      <c r="K2022">
        <v>1</v>
      </c>
      <c r="L2022"/>
      <c r="M2022"/>
      <c r="N2022">
        <v>11</v>
      </c>
      <c r="O2022">
        <v>6</v>
      </c>
      <c r="P2022">
        <v>11</v>
      </c>
    </row>
    <row r="2023" spans="1:16" ht="15.95" customHeight="1" x14ac:dyDescent="0.2">
      <c r="A2023" t="s">
        <v>1503</v>
      </c>
      <c r="B2023" t="s">
        <v>444</v>
      </c>
      <c r="C2023" t="s">
        <v>343</v>
      </c>
      <c r="D2023">
        <v>0</v>
      </c>
      <c r="E2023">
        <v>1</v>
      </c>
      <c r="F2023">
        <v>1</v>
      </c>
      <c r="G2023">
        <v>0</v>
      </c>
      <c r="H2023">
        <v>0</v>
      </c>
      <c r="I2023"/>
      <c r="J2023"/>
      <c r="K2023"/>
      <c r="L2023"/>
      <c r="M2023"/>
      <c r="N2023"/>
      <c r="O2023">
        <v>1</v>
      </c>
      <c r="P2023">
        <v>2</v>
      </c>
    </row>
    <row r="2024" spans="1:16" ht="15.95" customHeight="1" x14ac:dyDescent="0.2">
      <c r="A2024" t="s">
        <v>1765</v>
      </c>
      <c r="B2024" t="s">
        <v>275</v>
      </c>
      <c r="C2024" t="s">
        <v>349</v>
      </c>
      <c r="D2024">
        <v>0</v>
      </c>
      <c r="E2024">
        <v>1</v>
      </c>
      <c r="F2024">
        <v>1</v>
      </c>
      <c r="G2024">
        <v>0</v>
      </c>
      <c r="H2024">
        <v>0</v>
      </c>
      <c r="I2024"/>
      <c r="J2024"/>
      <c r="K2024"/>
      <c r="L2024"/>
      <c r="M2024"/>
      <c r="N2024"/>
      <c r="O2024">
        <v>0</v>
      </c>
      <c r="P2024">
        <v>2</v>
      </c>
    </row>
    <row r="2025" spans="1:16" ht="15.95" customHeight="1" x14ac:dyDescent="0.2">
      <c r="A2025" t="s">
        <v>1738</v>
      </c>
      <c r="B2025" t="s">
        <v>173</v>
      </c>
      <c r="C2025" t="s">
        <v>378</v>
      </c>
      <c r="D2025">
        <v>0</v>
      </c>
      <c r="E2025">
        <v>1</v>
      </c>
      <c r="F2025">
        <v>1</v>
      </c>
      <c r="G2025">
        <v>0</v>
      </c>
      <c r="H2025">
        <v>0</v>
      </c>
      <c r="I2025"/>
      <c r="J2025"/>
      <c r="K2025"/>
      <c r="L2025"/>
      <c r="M2025"/>
      <c r="N2025"/>
      <c r="O2025">
        <v>0</v>
      </c>
      <c r="P2025">
        <v>2</v>
      </c>
    </row>
    <row r="2026" spans="1:16" ht="15.95" customHeight="1" x14ac:dyDescent="0.2">
      <c r="A2026" t="s">
        <v>1836</v>
      </c>
      <c r="B2026" t="s">
        <v>444</v>
      </c>
      <c r="C2026" t="s">
        <v>343</v>
      </c>
      <c r="D2026">
        <v>0</v>
      </c>
      <c r="E2026">
        <v>1</v>
      </c>
      <c r="F2026">
        <v>1</v>
      </c>
      <c r="G2026">
        <v>0</v>
      </c>
      <c r="H2026">
        <v>0</v>
      </c>
      <c r="I2026"/>
      <c r="J2026"/>
      <c r="K2026"/>
      <c r="L2026"/>
      <c r="M2026"/>
      <c r="N2026"/>
      <c r="O2026">
        <v>6</v>
      </c>
      <c r="P2026">
        <v>0</v>
      </c>
    </row>
    <row r="2027" spans="1:16" ht="15.95" customHeight="1" x14ac:dyDescent="0.2">
      <c r="A2027" t="s">
        <v>1714</v>
      </c>
      <c r="B2027" t="s">
        <v>555</v>
      </c>
      <c r="C2027" t="s">
        <v>363</v>
      </c>
      <c r="D2027">
        <v>0</v>
      </c>
      <c r="E2027">
        <v>1</v>
      </c>
      <c r="F2027">
        <v>1</v>
      </c>
      <c r="G2027">
        <v>0</v>
      </c>
      <c r="H2027">
        <v>0</v>
      </c>
      <c r="I2027"/>
      <c r="J2027"/>
      <c r="K2027"/>
      <c r="L2027"/>
      <c r="M2027"/>
      <c r="N2027"/>
      <c r="O2027">
        <v>0</v>
      </c>
      <c r="P2027">
        <v>6</v>
      </c>
    </row>
    <row r="2028" spans="1:16" ht="15.95" customHeight="1" x14ac:dyDescent="0.2">
      <c r="A2028" t="s">
        <v>1116</v>
      </c>
      <c r="B2028" t="s">
        <v>558</v>
      </c>
      <c r="C2028" t="s">
        <v>361</v>
      </c>
      <c r="D2028">
        <v>0</v>
      </c>
      <c r="E2028">
        <v>2</v>
      </c>
      <c r="F2028">
        <v>1</v>
      </c>
      <c r="G2028">
        <v>0</v>
      </c>
      <c r="H2028">
        <v>0</v>
      </c>
      <c r="I2028"/>
      <c r="J2028"/>
      <c r="K2028"/>
      <c r="L2028"/>
      <c r="M2028"/>
      <c r="N2028"/>
      <c r="O2028">
        <v>15</v>
      </c>
      <c r="P2028">
        <v>2</v>
      </c>
    </row>
    <row r="2029" spans="1:16" ht="15.95" customHeight="1" x14ac:dyDescent="0.2">
      <c r="A2029" t="s">
        <v>1147</v>
      </c>
      <c r="B2029" t="s">
        <v>179</v>
      </c>
      <c r="C2029" t="s">
        <v>372</v>
      </c>
      <c r="D2029">
        <v>0</v>
      </c>
      <c r="E2029">
        <v>2</v>
      </c>
      <c r="F2029">
        <v>1</v>
      </c>
      <c r="G2029">
        <v>0</v>
      </c>
      <c r="H2029">
        <v>0</v>
      </c>
      <c r="I2029"/>
      <c r="J2029"/>
      <c r="K2029"/>
      <c r="L2029"/>
      <c r="M2029"/>
      <c r="N2029"/>
      <c r="O2029">
        <v>3</v>
      </c>
      <c r="P2029">
        <v>50</v>
      </c>
    </row>
    <row r="2030" spans="1:16" ht="15.95" customHeight="1" x14ac:dyDescent="0.2">
      <c r="A2030" t="s">
        <v>1826</v>
      </c>
      <c r="B2030" t="s">
        <v>555</v>
      </c>
      <c r="C2030" t="s">
        <v>363</v>
      </c>
      <c r="D2030">
        <v>0</v>
      </c>
      <c r="E2030">
        <v>1</v>
      </c>
      <c r="F2030">
        <v>1</v>
      </c>
      <c r="G2030">
        <v>0</v>
      </c>
      <c r="H2030">
        <v>0</v>
      </c>
      <c r="I2030"/>
      <c r="J2030"/>
      <c r="K2030"/>
      <c r="L2030"/>
      <c r="M2030"/>
      <c r="N2030"/>
      <c r="O2030">
        <v>0</v>
      </c>
      <c r="P2030">
        <v>3</v>
      </c>
    </row>
    <row r="2031" spans="1:16" ht="15.95" customHeight="1" x14ac:dyDescent="0.2">
      <c r="A2031" t="s">
        <v>1594</v>
      </c>
      <c r="B2031" t="s">
        <v>171</v>
      </c>
      <c r="C2031" t="s">
        <v>364</v>
      </c>
      <c r="D2031">
        <v>0</v>
      </c>
      <c r="E2031">
        <v>1</v>
      </c>
      <c r="F2031">
        <v>1</v>
      </c>
      <c r="G2031">
        <v>0</v>
      </c>
      <c r="H2031">
        <v>0</v>
      </c>
      <c r="I2031"/>
      <c r="J2031"/>
      <c r="K2031"/>
      <c r="L2031"/>
      <c r="M2031"/>
      <c r="N2031"/>
      <c r="O2031">
        <v>2</v>
      </c>
      <c r="P2031">
        <v>2</v>
      </c>
    </row>
    <row r="2032" spans="1:16" ht="15.95" customHeight="1" x14ac:dyDescent="0.2">
      <c r="A2032" t="s">
        <v>1662</v>
      </c>
      <c r="B2032" t="s">
        <v>171</v>
      </c>
      <c r="C2032" t="s">
        <v>364</v>
      </c>
      <c r="D2032">
        <v>0</v>
      </c>
      <c r="E2032">
        <v>1</v>
      </c>
      <c r="F2032">
        <v>1</v>
      </c>
      <c r="G2032">
        <v>0</v>
      </c>
      <c r="H2032">
        <v>0</v>
      </c>
      <c r="I2032"/>
      <c r="J2032"/>
      <c r="K2032"/>
      <c r="L2032"/>
      <c r="M2032"/>
      <c r="N2032"/>
      <c r="O2032">
        <v>2</v>
      </c>
      <c r="P2032">
        <v>16</v>
      </c>
    </row>
    <row r="2033" spans="1:16" ht="15.95" customHeight="1" x14ac:dyDescent="0.2">
      <c r="A2033" t="s">
        <v>1637</v>
      </c>
      <c r="B2033" t="s">
        <v>444</v>
      </c>
      <c r="C2033" t="s">
        <v>343</v>
      </c>
      <c r="D2033">
        <v>0</v>
      </c>
      <c r="E2033">
        <v>1</v>
      </c>
      <c r="F2033">
        <v>1</v>
      </c>
      <c r="G2033">
        <v>0</v>
      </c>
      <c r="H2033">
        <v>0</v>
      </c>
      <c r="I2033"/>
      <c r="J2033"/>
      <c r="K2033"/>
      <c r="L2033"/>
      <c r="M2033"/>
      <c r="N2033"/>
      <c r="O2033">
        <v>0</v>
      </c>
      <c r="P2033">
        <v>2</v>
      </c>
    </row>
    <row r="2034" spans="1:16" ht="15.95" customHeight="1" x14ac:dyDescent="0.2">
      <c r="A2034" t="s">
        <v>1621</v>
      </c>
      <c r="B2034" t="s">
        <v>173</v>
      </c>
      <c r="C2034" t="s">
        <v>378</v>
      </c>
      <c r="D2034">
        <v>0</v>
      </c>
      <c r="E2034">
        <v>1</v>
      </c>
      <c r="F2034">
        <v>1</v>
      </c>
      <c r="G2034">
        <v>0</v>
      </c>
      <c r="H2034">
        <v>0</v>
      </c>
      <c r="I2034"/>
      <c r="J2034"/>
      <c r="K2034"/>
      <c r="L2034"/>
      <c r="M2034"/>
      <c r="N2034"/>
      <c r="O2034">
        <v>7</v>
      </c>
      <c r="P2034">
        <v>2</v>
      </c>
    </row>
    <row r="2035" spans="1:16" ht="15.95" customHeight="1" x14ac:dyDescent="0.2">
      <c r="A2035" t="s">
        <v>1125</v>
      </c>
      <c r="B2035" t="s">
        <v>316</v>
      </c>
      <c r="C2035" t="s">
        <v>378</v>
      </c>
      <c r="D2035">
        <v>0</v>
      </c>
      <c r="E2035">
        <v>2</v>
      </c>
      <c r="F2035">
        <v>1</v>
      </c>
      <c r="G2035">
        <v>0</v>
      </c>
      <c r="H2035">
        <v>0</v>
      </c>
      <c r="I2035"/>
      <c r="J2035"/>
      <c r="K2035"/>
      <c r="L2035"/>
      <c r="M2035"/>
      <c r="N2035"/>
      <c r="O2035">
        <v>3</v>
      </c>
      <c r="P2035">
        <v>0</v>
      </c>
    </row>
    <row r="2036" spans="1:16" ht="15.95" customHeight="1" x14ac:dyDescent="0.2">
      <c r="A2036" t="s">
        <v>1769</v>
      </c>
      <c r="B2036" t="s">
        <v>157</v>
      </c>
      <c r="C2036" t="s">
        <v>349</v>
      </c>
      <c r="D2036">
        <v>0</v>
      </c>
      <c r="E2036">
        <v>1</v>
      </c>
      <c r="F2036">
        <v>1</v>
      </c>
      <c r="G2036">
        <v>0</v>
      </c>
      <c r="H2036">
        <v>0</v>
      </c>
      <c r="I2036"/>
      <c r="J2036"/>
      <c r="K2036"/>
      <c r="L2036"/>
      <c r="M2036"/>
      <c r="N2036"/>
      <c r="O2036">
        <v>2</v>
      </c>
      <c r="P2036">
        <v>1</v>
      </c>
    </row>
    <row r="2037" spans="1:16" ht="15.95" customHeight="1" x14ac:dyDescent="0.2">
      <c r="A2037" t="s">
        <v>1688</v>
      </c>
      <c r="B2037" t="s">
        <v>431</v>
      </c>
      <c r="C2037" t="s">
        <v>349</v>
      </c>
      <c r="D2037">
        <v>0</v>
      </c>
      <c r="E2037">
        <v>1</v>
      </c>
      <c r="F2037">
        <v>1</v>
      </c>
      <c r="G2037">
        <v>0</v>
      </c>
      <c r="H2037">
        <v>0</v>
      </c>
      <c r="I2037"/>
      <c r="J2037"/>
      <c r="K2037"/>
      <c r="L2037"/>
      <c r="M2037"/>
      <c r="N2037"/>
      <c r="O2037">
        <v>9</v>
      </c>
      <c r="P2037">
        <v>7</v>
      </c>
    </row>
    <row r="2038" spans="1:16" ht="15.95" customHeight="1" x14ac:dyDescent="0.2">
      <c r="A2038" t="s">
        <v>1580</v>
      </c>
      <c r="B2038" t="s">
        <v>441</v>
      </c>
      <c r="C2038" t="s">
        <v>349</v>
      </c>
      <c r="D2038">
        <v>0</v>
      </c>
      <c r="E2038">
        <v>1</v>
      </c>
      <c r="F2038">
        <v>1</v>
      </c>
      <c r="G2038">
        <v>0</v>
      </c>
      <c r="H2038">
        <v>0</v>
      </c>
      <c r="I2038"/>
      <c r="J2038"/>
      <c r="K2038"/>
      <c r="L2038"/>
      <c r="M2038"/>
      <c r="N2038"/>
      <c r="O2038">
        <v>3</v>
      </c>
      <c r="P2038">
        <v>1</v>
      </c>
    </row>
    <row r="2039" spans="1:16" ht="15.95" customHeight="1" x14ac:dyDescent="0.2">
      <c r="A2039" t="s">
        <v>1507</v>
      </c>
      <c r="B2039" t="s">
        <v>636</v>
      </c>
      <c r="C2039" t="s">
        <v>351</v>
      </c>
      <c r="D2039">
        <v>0</v>
      </c>
      <c r="E2039">
        <v>1</v>
      </c>
      <c r="F2039">
        <v>1</v>
      </c>
      <c r="G2039">
        <v>0</v>
      </c>
      <c r="H2039">
        <v>0</v>
      </c>
      <c r="I2039"/>
      <c r="J2039"/>
      <c r="K2039"/>
      <c r="L2039"/>
      <c r="M2039"/>
      <c r="N2039"/>
      <c r="O2039">
        <v>1</v>
      </c>
      <c r="P2039">
        <v>1</v>
      </c>
    </row>
    <row r="2040" spans="1:16" ht="15.95" customHeight="1" x14ac:dyDescent="0.2">
      <c r="A2040" t="s">
        <v>1785</v>
      </c>
      <c r="B2040" t="s">
        <v>318</v>
      </c>
      <c r="C2040" t="s">
        <v>360</v>
      </c>
      <c r="D2040">
        <v>0</v>
      </c>
      <c r="E2040">
        <v>1</v>
      </c>
      <c r="F2040">
        <v>1</v>
      </c>
      <c r="G2040">
        <v>0</v>
      </c>
      <c r="H2040">
        <v>0</v>
      </c>
      <c r="I2040"/>
      <c r="J2040"/>
      <c r="K2040"/>
      <c r="L2040"/>
      <c r="M2040"/>
      <c r="N2040"/>
      <c r="O2040">
        <v>2</v>
      </c>
      <c r="P2040">
        <v>2</v>
      </c>
    </row>
    <row r="2041" spans="1:16" ht="15.95" customHeight="1" x14ac:dyDescent="0.2">
      <c r="A2041" t="s">
        <v>1527</v>
      </c>
      <c r="B2041" t="s">
        <v>320</v>
      </c>
      <c r="C2041" t="s">
        <v>351</v>
      </c>
      <c r="D2041">
        <v>0</v>
      </c>
      <c r="E2041">
        <v>1</v>
      </c>
      <c r="F2041">
        <v>1</v>
      </c>
      <c r="G2041">
        <v>0</v>
      </c>
      <c r="H2041">
        <v>0</v>
      </c>
      <c r="I2041"/>
      <c r="J2041"/>
      <c r="K2041"/>
      <c r="L2041"/>
      <c r="M2041"/>
      <c r="N2041"/>
      <c r="O2041">
        <v>2</v>
      </c>
      <c r="P2041">
        <v>0</v>
      </c>
    </row>
    <row r="2042" spans="1:16" ht="15.95" customHeight="1" x14ac:dyDescent="0.2">
      <c r="A2042" t="s">
        <v>1041</v>
      </c>
      <c r="B2042" t="s">
        <v>498</v>
      </c>
      <c r="C2042" t="s">
        <v>338</v>
      </c>
      <c r="D2042">
        <v>0</v>
      </c>
      <c r="E2042">
        <v>1</v>
      </c>
      <c r="F2042">
        <v>1</v>
      </c>
      <c r="G2042">
        <v>0</v>
      </c>
      <c r="H2042">
        <v>0</v>
      </c>
      <c r="I2042"/>
      <c r="J2042"/>
      <c r="K2042"/>
      <c r="L2042"/>
      <c r="M2042"/>
      <c r="N2042"/>
      <c r="O2042">
        <v>1</v>
      </c>
      <c r="P2042">
        <v>4</v>
      </c>
    </row>
    <row r="2043" spans="1:16" ht="15.95" customHeight="1" x14ac:dyDescent="0.2">
      <c r="A2043" t="s">
        <v>672</v>
      </c>
      <c r="B2043" t="s">
        <v>460</v>
      </c>
      <c r="C2043" t="s">
        <v>343</v>
      </c>
      <c r="D2043">
        <v>0</v>
      </c>
      <c r="E2043">
        <v>1</v>
      </c>
      <c r="F2043">
        <v>1</v>
      </c>
      <c r="G2043">
        <v>0</v>
      </c>
      <c r="H2043">
        <v>0</v>
      </c>
      <c r="I2043"/>
      <c r="J2043"/>
      <c r="K2043"/>
      <c r="L2043"/>
      <c r="M2043"/>
      <c r="N2043"/>
      <c r="O2043">
        <v>1</v>
      </c>
      <c r="P2043">
        <v>1</v>
      </c>
    </row>
    <row r="2044" spans="1:16" ht="15.95" customHeight="1" x14ac:dyDescent="0.2">
      <c r="A2044" t="s">
        <v>1773</v>
      </c>
      <c r="B2044" t="s">
        <v>174</v>
      </c>
      <c r="C2044" t="s">
        <v>355</v>
      </c>
      <c r="D2044">
        <v>0</v>
      </c>
      <c r="E2044">
        <v>1</v>
      </c>
      <c r="F2044">
        <v>1</v>
      </c>
      <c r="G2044">
        <v>0</v>
      </c>
      <c r="H2044">
        <v>0</v>
      </c>
      <c r="I2044"/>
      <c r="J2044"/>
      <c r="K2044"/>
      <c r="L2044"/>
      <c r="M2044"/>
      <c r="N2044"/>
      <c r="O2044">
        <v>1</v>
      </c>
      <c r="P2044">
        <v>1</v>
      </c>
    </row>
    <row r="2045" spans="1:16" ht="15.95" customHeight="1" x14ac:dyDescent="0.2">
      <c r="A2045" t="s">
        <v>1653</v>
      </c>
      <c r="B2045" t="s">
        <v>179</v>
      </c>
      <c r="C2045" t="s">
        <v>372</v>
      </c>
      <c r="D2045">
        <v>0</v>
      </c>
      <c r="E2045">
        <v>1</v>
      </c>
      <c r="F2045">
        <v>1</v>
      </c>
      <c r="G2045">
        <v>0</v>
      </c>
      <c r="H2045">
        <v>0</v>
      </c>
      <c r="I2045"/>
      <c r="J2045"/>
      <c r="K2045"/>
      <c r="L2045"/>
      <c r="M2045"/>
      <c r="N2045"/>
      <c r="O2045">
        <v>2</v>
      </c>
      <c r="P2045">
        <v>1</v>
      </c>
    </row>
    <row r="2046" spans="1:16" ht="15.95" customHeight="1" x14ac:dyDescent="0.2">
      <c r="A2046" t="s">
        <v>1148</v>
      </c>
      <c r="B2046" t="s">
        <v>174</v>
      </c>
      <c r="C2046" t="s">
        <v>355</v>
      </c>
      <c r="D2046">
        <v>0</v>
      </c>
      <c r="E2046">
        <v>2</v>
      </c>
      <c r="F2046">
        <v>1</v>
      </c>
      <c r="G2046">
        <v>0</v>
      </c>
      <c r="H2046">
        <v>0</v>
      </c>
      <c r="I2046"/>
      <c r="J2046"/>
      <c r="K2046"/>
      <c r="L2046"/>
      <c r="M2046"/>
      <c r="N2046"/>
      <c r="O2046">
        <v>10</v>
      </c>
      <c r="P2046">
        <v>1</v>
      </c>
    </row>
    <row r="2047" spans="1:16" ht="15.95" customHeight="1" x14ac:dyDescent="0.2">
      <c r="A2047" t="s">
        <v>1835</v>
      </c>
      <c r="B2047" t="s">
        <v>150</v>
      </c>
      <c r="C2047" t="s">
        <v>372</v>
      </c>
      <c r="D2047">
        <v>0</v>
      </c>
      <c r="E2047">
        <v>1</v>
      </c>
      <c r="F2047">
        <v>1</v>
      </c>
      <c r="G2047">
        <v>0</v>
      </c>
      <c r="H2047">
        <v>0</v>
      </c>
      <c r="I2047"/>
      <c r="J2047"/>
      <c r="K2047"/>
      <c r="L2047"/>
      <c r="M2047"/>
      <c r="N2047"/>
      <c r="O2047">
        <v>5</v>
      </c>
      <c r="P2047">
        <v>1</v>
      </c>
    </row>
    <row r="2048" spans="1:16" ht="15.95" customHeight="1" x14ac:dyDescent="0.2">
      <c r="A2048" t="s">
        <v>407</v>
      </c>
      <c r="B2048" t="s">
        <v>424</v>
      </c>
      <c r="C2048" t="s">
        <v>364</v>
      </c>
      <c r="D2048">
        <v>0</v>
      </c>
      <c r="E2048">
        <v>2</v>
      </c>
      <c r="F2048">
        <v>1</v>
      </c>
      <c r="G2048">
        <v>0</v>
      </c>
      <c r="H2048">
        <v>0</v>
      </c>
      <c r="I2048"/>
      <c r="J2048"/>
      <c r="K2048"/>
      <c r="L2048"/>
      <c r="M2048"/>
      <c r="N2048"/>
      <c r="O2048">
        <v>1</v>
      </c>
      <c r="P2048">
        <v>1</v>
      </c>
    </row>
    <row r="2049" spans="1:16" ht="15.95" customHeight="1" x14ac:dyDescent="0.2">
      <c r="A2049" t="s">
        <v>1176</v>
      </c>
      <c r="B2049" t="s">
        <v>398</v>
      </c>
      <c r="C2049" t="s">
        <v>345</v>
      </c>
      <c r="D2049">
        <v>0</v>
      </c>
      <c r="E2049">
        <v>2</v>
      </c>
      <c r="F2049">
        <v>1</v>
      </c>
      <c r="G2049">
        <v>0</v>
      </c>
      <c r="H2049">
        <v>0</v>
      </c>
      <c r="I2049"/>
      <c r="J2049"/>
      <c r="K2049"/>
      <c r="L2049"/>
      <c r="M2049"/>
      <c r="N2049"/>
      <c r="O2049">
        <v>4</v>
      </c>
      <c r="P2049">
        <v>1</v>
      </c>
    </row>
    <row r="2050" spans="1:16" ht="15.95" customHeight="1" x14ac:dyDescent="0.2">
      <c r="A2050" t="s">
        <v>1702</v>
      </c>
      <c r="B2050" t="s">
        <v>301</v>
      </c>
      <c r="C2050" t="s">
        <v>338</v>
      </c>
      <c r="D2050">
        <v>0</v>
      </c>
      <c r="E2050">
        <v>1</v>
      </c>
      <c r="F2050">
        <v>1</v>
      </c>
      <c r="G2050">
        <v>0</v>
      </c>
      <c r="H2050">
        <v>0</v>
      </c>
      <c r="I2050"/>
      <c r="J2050"/>
      <c r="K2050"/>
      <c r="L2050"/>
      <c r="M2050"/>
      <c r="N2050"/>
      <c r="O2050">
        <v>1</v>
      </c>
      <c r="P2050">
        <v>0</v>
      </c>
    </row>
    <row r="2051" spans="1:16" ht="15.95" customHeight="1" x14ac:dyDescent="0.2">
      <c r="A2051" t="s">
        <v>1566</v>
      </c>
      <c r="B2051" t="s">
        <v>320</v>
      </c>
      <c r="C2051" t="s">
        <v>351</v>
      </c>
      <c r="D2051">
        <v>0</v>
      </c>
      <c r="E2051">
        <v>2</v>
      </c>
      <c r="F2051">
        <v>1</v>
      </c>
      <c r="G2051">
        <v>0</v>
      </c>
      <c r="H2051">
        <v>0</v>
      </c>
      <c r="I2051"/>
      <c r="J2051"/>
      <c r="K2051"/>
      <c r="L2051"/>
      <c r="M2051"/>
      <c r="N2051"/>
      <c r="O2051">
        <v>1</v>
      </c>
      <c r="P2051">
        <v>2</v>
      </c>
    </row>
    <row r="2052" spans="1:16" ht="15.95" customHeight="1" x14ac:dyDescent="0.2">
      <c r="A2052" t="s">
        <v>1603</v>
      </c>
      <c r="B2052" t="s">
        <v>398</v>
      </c>
      <c r="C2052" t="s">
        <v>345</v>
      </c>
      <c r="D2052">
        <v>0</v>
      </c>
      <c r="E2052">
        <v>1</v>
      </c>
      <c r="F2052">
        <v>1</v>
      </c>
      <c r="G2052">
        <v>0</v>
      </c>
      <c r="H2052">
        <v>0</v>
      </c>
      <c r="I2052"/>
      <c r="J2052"/>
      <c r="K2052"/>
      <c r="L2052"/>
      <c r="M2052"/>
      <c r="N2052"/>
      <c r="O2052">
        <v>7</v>
      </c>
      <c r="P2052">
        <v>1</v>
      </c>
    </row>
    <row r="2053" spans="1:16" ht="15.95" customHeight="1" x14ac:dyDescent="0.2">
      <c r="A2053" t="s">
        <v>1864</v>
      </c>
      <c r="B2053" t="s">
        <v>501</v>
      </c>
      <c r="C2053" t="s">
        <v>349</v>
      </c>
      <c r="D2053">
        <v>0</v>
      </c>
      <c r="E2053">
        <v>1</v>
      </c>
      <c r="F2053">
        <v>1</v>
      </c>
      <c r="G2053">
        <v>0</v>
      </c>
      <c r="H2053">
        <v>0</v>
      </c>
      <c r="I2053"/>
      <c r="J2053">
        <v>1</v>
      </c>
      <c r="K2053"/>
      <c r="L2053"/>
      <c r="M2053"/>
      <c r="N2053"/>
      <c r="O2053">
        <v>0</v>
      </c>
      <c r="P2053">
        <v>1</v>
      </c>
    </row>
    <row r="2054" spans="1:16" ht="15.95" customHeight="1" x14ac:dyDescent="0.2">
      <c r="A2054" t="s">
        <v>1155</v>
      </c>
      <c r="B2054" t="s">
        <v>67</v>
      </c>
      <c r="C2054" t="s">
        <v>336</v>
      </c>
      <c r="D2054">
        <v>0</v>
      </c>
      <c r="E2054">
        <v>2</v>
      </c>
      <c r="F2054">
        <v>1</v>
      </c>
      <c r="G2054">
        <v>0</v>
      </c>
      <c r="H2054">
        <v>0</v>
      </c>
      <c r="I2054"/>
      <c r="J2054">
        <v>1</v>
      </c>
      <c r="K2054"/>
      <c r="L2054"/>
      <c r="M2054"/>
      <c r="N2054"/>
      <c r="O2054">
        <v>17</v>
      </c>
      <c r="P2054">
        <v>1</v>
      </c>
    </row>
    <row r="2055" spans="1:16" ht="15.95" customHeight="1" x14ac:dyDescent="0.2">
      <c r="A2055" t="s">
        <v>1142</v>
      </c>
      <c r="B2055" t="s">
        <v>320</v>
      </c>
      <c r="C2055" t="s">
        <v>351</v>
      </c>
      <c r="D2055">
        <v>0</v>
      </c>
      <c r="E2055">
        <v>2</v>
      </c>
      <c r="F2055">
        <v>1</v>
      </c>
      <c r="G2055">
        <v>0</v>
      </c>
      <c r="H2055">
        <v>0</v>
      </c>
      <c r="I2055"/>
      <c r="J2055">
        <v>1</v>
      </c>
      <c r="K2055"/>
      <c r="L2055"/>
      <c r="M2055"/>
      <c r="N2055"/>
      <c r="O2055">
        <v>17</v>
      </c>
      <c r="P2055">
        <v>2</v>
      </c>
    </row>
    <row r="2056" spans="1:16" ht="15.95" customHeight="1" x14ac:dyDescent="0.2">
      <c r="A2056" t="s">
        <v>1601</v>
      </c>
      <c r="B2056" t="s">
        <v>315</v>
      </c>
      <c r="C2056" t="s">
        <v>363</v>
      </c>
      <c r="D2056">
        <v>0</v>
      </c>
      <c r="E2056">
        <v>1</v>
      </c>
      <c r="F2056">
        <v>1</v>
      </c>
      <c r="G2056">
        <v>0</v>
      </c>
      <c r="H2056">
        <v>0</v>
      </c>
      <c r="I2056"/>
      <c r="J2056">
        <v>1</v>
      </c>
      <c r="K2056"/>
      <c r="L2056"/>
      <c r="M2056"/>
      <c r="N2056"/>
      <c r="O2056">
        <v>25</v>
      </c>
      <c r="P2056">
        <v>1</v>
      </c>
    </row>
    <row r="2057" spans="1:16" ht="15.95" customHeight="1" x14ac:dyDescent="0.2">
      <c r="A2057" t="s">
        <v>1042</v>
      </c>
      <c r="B2057" t="s">
        <v>424</v>
      </c>
      <c r="C2057" t="s">
        <v>364</v>
      </c>
      <c r="D2057">
        <v>0</v>
      </c>
      <c r="E2057">
        <v>1</v>
      </c>
      <c r="F2057">
        <v>1</v>
      </c>
      <c r="G2057">
        <v>0</v>
      </c>
      <c r="H2057">
        <v>0</v>
      </c>
      <c r="I2057"/>
      <c r="J2057">
        <v>1</v>
      </c>
      <c r="K2057"/>
      <c r="L2057"/>
      <c r="M2057"/>
      <c r="N2057"/>
      <c r="O2057">
        <v>4</v>
      </c>
      <c r="P2057">
        <v>2</v>
      </c>
    </row>
    <row r="2058" spans="1:16" ht="15.95" customHeight="1" x14ac:dyDescent="0.2">
      <c r="A2058" t="s">
        <v>1556</v>
      </c>
      <c r="B2058" t="s">
        <v>636</v>
      </c>
      <c r="C2058" t="s">
        <v>351</v>
      </c>
      <c r="D2058">
        <v>0</v>
      </c>
      <c r="E2058">
        <v>2</v>
      </c>
      <c r="F2058">
        <v>1</v>
      </c>
      <c r="G2058">
        <v>0</v>
      </c>
      <c r="H2058">
        <v>0</v>
      </c>
      <c r="I2058"/>
      <c r="J2058">
        <v>1</v>
      </c>
      <c r="K2058"/>
      <c r="L2058"/>
      <c r="M2058"/>
      <c r="N2058"/>
      <c r="O2058">
        <v>0</v>
      </c>
      <c r="P2058">
        <v>5</v>
      </c>
    </row>
    <row r="2059" spans="1:16" ht="15.95" customHeight="1" x14ac:dyDescent="0.2">
      <c r="A2059" t="s">
        <v>1781</v>
      </c>
      <c r="B2059" t="s">
        <v>315</v>
      </c>
      <c r="C2059" t="s">
        <v>363</v>
      </c>
      <c r="D2059">
        <v>0</v>
      </c>
      <c r="E2059">
        <v>1</v>
      </c>
      <c r="F2059">
        <v>1</v>
      </c>
      <c r="G2059">
        <v>0</v>
      </c>
      <c r="H2059">
        <v>0</v>
      </c>
      <c r="I2059"/>
      <c r="J2059"/>
      <c r="K2059">
        <v>1</v>
      </c>
      <c r="L2059"/>
      <c r="M2059"/>
      <c r="N2059"/>
      <c r="O2059">
        <v>1</v>
      </c>
      <c r="P2059">
        <v>4</v>
      </c>
    </row>
    <row r="2060" spans="1:16" ht="15.95" customHeight="1" x14ac:dyDescent="0.2">
      <c r="A2060" t="s">
        <v>1841</v>
      </c>
      <c r="B2060" t="s">
        <v>310</v>
      </c>
      <c r="C2060" t="s">
        <v>346</v>
      </c>
      <c r="D2060">
        <v>0</v>
      </c>
      <c r="E2060">
        <v>1</v>
      </c>
      <c r="F2060">
        <v>1</v>
      </c>
      <c r="G2060">
        <v>0</v>
      </c>
      <c r="H2060">
        <v>0</v>
      </c>
      <c r="I2060"/>
      <c r="J2060"/>
      <c r="K2060">
        <v>1</v>
      </c>
      <c r="L2060"/>
      <c r="M2060"/>
      <c r="N2060"/>
      <c r="O2060">
        <v>5</v>
      </c>
      <c r="P2060">
        <v>4</v>
      </c>
    </row>
    <row r="2061" spans="1:16" ht="15.95" customHeight="1" x14ac:dyDescent="0.2">
      <c r="A2061" t="s">
        <v>1649</v>
      </c>
      <c r="B2061" t="s">
        <v>311</v>
      </c>
      <c r="C2061" t="s">
        <v>387</v>
      </c>
      <c r="D2061">
        <v>0</v>
      </c>
      <c r="E2061">
        <v>1</v>
      </c>
      <c r="F2061">
        <v>1</v>
      </c>
      <c r="G2061">
        <v>0</v>
      </c>
      <c r="H2061">
        <v>0</v>
      </c>
      <c r="I2061"/>
      <c r="J2061"/>
      <c r="K2061">
        <v>1</v>
      </c>
      <c r="L2061"/>
      <c r="M2061"/>
      <c r="N2061"/>
      <c r="O2061">
        <v>1</v>
      </c>
      <c r="P2061">
        <v>10</v>
      </c>
    </row>
    <row r="2062" spans="1:16" ht="15.95" customHeight="1" x14ac:dyDescent="0.2">
      <c r="A2062" t="s">
        <v>1607</v>
      </c>
      <c r="B2062" t="s">
        <v>173</v>
      </c>
      <c r="C2062" t="s">
        <v>378</v>
      </c>
      <c r="D2062">
        <v>0</v>
      </c>
      <c r="E2062">
        <v>1</v>
      </c>
      <c r="F2062">
        <v>1</v>
      </c>
      <c r="G2062">
        <v>0</v>
      </c>
      <c r="H2062">
        <v>0</v>
      </c>
      <c r="I2062"/>
      <c r="J2062"/>
      <c r="K2062">
        <v>1</v>
      </c>
      <c r="L2062"/>
      <c r="M2062"/>
      <c r="N2062"/>
      <c r="O2062">
        <v>1</v>
      </c>
      <c r="P2062">
        <v>7</v>
      </c>
    </row>
    <row r="2063" spans="1:16" ht="15.95" customHeight="1" x14ac:dyDescent="0.2">
      <c r="A2063" t="s">
        <v>789</v>
      </c>
      <c r="B2063" t="s">
        <v>172</v>
      </c>
      <c r="C2063" t="s">
        <v>364</v>
      </c>
      <c r="D2063">
        <v>0</v>
      </c>
      <c r="E2063">
        <v>5</v>
      </c>
      <c r="F2063">
        <v>1</v>
      </c>
      <c r="G2063">
        <v>0</v>
      </c>
      <c r="H2063">
        <v>0</v>
      </c>
      <c r="I2063"/>
      <c r="J2063"/>
      <c r="K2063">
        <v>1</v>
      </c>
      <c r="L2063"/>
      <c r="M2063"/>
      <c r="N2063"/>
      <c r="O2063">
        <v>5</v>
      </c>
      <c r="P2063">
        <v>16</v>
      </c>
    </row>
    <row r="2064" spans="1:16" ht="15.95" customHeight="1" x14ac:dyDescent="0.2">
      <c r="A2064" t="s">
        <v>1923</v>
      </c>
      <c r="B2064" t="s">
        <v>83</v>
      </c>
      <c r="C2064" t="s">
        <v>338</v>
      </c>
      <c r="D2064">
        <v>2</v>
      </c>
      <c r="E2064">
        <v>0</v>
      </c>
      <c r="F2064">
        <v>1</v>
      </c>
      <c r="G2064">
        <v>0</v>
      </c>
      <c r="H2064">
        <v>0</v>
      </c>
      <c r="I2064"/>
      <c r="J2064"/>
      <c r="K2064"/>
      <c r="L2064"/>
      <c r="M2064"/>
      <c r="N2064">
        <v>10</v>
      </c>
      <c r="O2064"/>
      <c r="P2064">
        <v>1</v>
      </c>
    </row>
    <row r="2065" spans="1:16" ht="15.95" customHeight="1" x14ac:dyDescent="0.2">
      <c r="A2065" t="s">
        <v>942</v>
      </c>
      <c r="B2065" t="s">
        <v>558</v>
      </c>
      <c r="C2065" t="s">
        <v>361</v>
      </c>
      <c r="D2065">
        <v>1</v>
      </c>
      <c r="E2065">
        <v>0</v>
      </c>
      <c r="F2065">
        <v>1</v>
      </c>
      <c r="G2065">
        <v>0</v>
      </c>
      <c r="H2065">
        <v>0</v>
      </c>
      <c r="I2065"/>
      <c r="J2065"/>
      <c r="K2065"/>
      <c r="L2065"/>
      <c r="M2065"/>
      <c r="N2065">
        <v>0</v>
      </c>
      <c r="O2065"/>
      <c r="P2065">
        <v>1</v>
      </c>
    </row>
    <row r="2066" spans="1:16" ht="15.95" customHeight="1" x14ac:dyDescent="0.2">
      <c r="A2066" t="s">
        <v>2339</v>
      </c>
      <c r="B2066" t="s">
        <v>310</v>
      </c>
      <c r="C2066" t="s">
        <v>346</v>
      </c>
      <c r="D2066">
        <v>1</v>
      </c>
      <c r="E2066">
        <v>0</v>
      </c>
      <c r="F2066">
        <v>1</v>
      </c>
      <c r="G2066">
        <v>0</v>
      </c>
      <c r="H2066">
        <v>0</v>
      </c>
      <c r="I2066"/>
      <c r="J2066"/>
      <c r="K2066"/>
      <c r="L2066"/>
      <c r="M2066"/>
      <c r="N2066">
        <v>0</v>
      </c>
      <c r="O2066"/>
      <c r="P2066">
        <v>3</v>
      </c>
    </row>
    <row r="2067" spans="1:16" ht="15.95" customHeight="1" x14ac:dyDescent="0.2">
      <c r="A2067" t="s">
        <v>2230</v>
      </c>
      <c r="B2067" t="s">
        <v>428</v>
      </c>
      <c r="C2067" t="s">
        <v>336</v>
      </c>
      <c r="D2067">
        <v>2</v>
      </c>
      <c r="E2067">
        <v>0</v>
      </c>
      <c r="F2067">
        <v>1</v>
      </c>
      <c r="G2067">
        <v>0</v>
      </c>
      <c r="H2067">
        <v>0</v>
      </c>
      <c r="I2067"/>
      <c r="J2067"/>
      <c r="K2067"/>
      <c r="L2067"/>
      <c r="M2067"/>
      <c r="N2067">
        <v>6</v>
      </c>
      <c r="O2067"/>
      <c r="P2067">
        <v>1</v>
      </c>
    </row>
    <row r="2068" spans="1:16" ht="15.95" customHeight="1" x14ac:dyDescent="0.2">
      <c r="A2068" t="s">
        <v>2231</v>
      </c>
      <c r="B2068" t="s">
        <v>431</v>
      </c>
      <c r="C2068" t="s">
        <v>349</v>
      </c>
      <c r="D2068">
        <v>1</v>
      </c>
      <c r="E2068">
        <v>0</v>
      </c>
      <c r="F2068">
        <v>1</v>
      </c>
      <c r="G2068">
        <v>0</v>
      </c>
      <c r="H2068">
        <v>0</v>
      </c>
      <c r="I2068"/>
      <c r="J2068"/>
      <c r="K2068"/>
      <c r="L2068"/>
      <c r="M2068"/>
      <c r="N2068">
        <v>0</v>
      </c>
      <c r="O2068"/>
      <c r="P2068">
        <v>1</v>
      </c>
    </row>
    <row r="2069" spans="1:16" ht="15.95" customHeight="1" x14ac:dyDescent="0.2">
      <c r="A2069" t="s">
        <v>2301</v>
      </c>
      <c r="B2069" t="s">
        <v>311</v>
      </c>
      <c r="C2069" t="s">
        <v>387</v>
      </c>
      <c r="D2069">
        <v>1</v>
      </c>
      <c r="E2069">
        <v>0</v>
      </c>
      <c r="F2069">
        <v>1</v>
      </c>
      <c r="G2069">
        <v>0</v>
      </c>
      <c r="H2069">
        <v>0</v>
      </c>
      <c r="I2069"/>
      <c r="J2069"/>
      <c r="K2069"/>
      <c r="L2069"/>
      <c r="M2069"/>
      <c r="N2069">
        <v>5</v>
      </c>
      <c r="O2069"/>
      <c r="P2069">
        <v>2</v>
      </c>
    </row>
    <row r="2070" spans="1:16" ht="15.95" customHeight="1" x14ac:dyDescent="0.2">
      <c r="A2070" t="s">
        <v>2214</v>
      </c>
      <c r="B2070" t="s">
        <v>319</v>
      </c>
      <c r="C2070" t="s">
        <v>349</v>
      </c>
      <c r="D2070">
        <v>1</v>
      </c>
      <c r="E2070">
        <v>0</v>
      </c>
      <c r="F2070">
        <v>1</v>
      </c>
      <c r="G2070">
        <v>0</v>
      </c>
      <c r="H2070">
        <v>0</v>
      </c>
      <c r="I2070"/>
      <c r="J2070"/>
      <c r="K2070"/>
      <c r="L2070"/>
      <c r="M2070"/>
      <c r="N2070">
        <v>0</v>
      </c>
      <c r="O2070"/>
      <c r="P2070">
        <v>1</v>
      </c>
    </row>
    <row r="2071" spans="1:16" ht="15.95" customHeight="1" x14ac:dyDescent="0.2">
      <c r="A2071" t="s">
        <v>2334</v>
      </c>
      <c r="B2071" t="s">
        <v>456</v>
      </c>
      <c r="C2071" t="s">
        <v>346</v>
      </c>
      <c r="D2071">
        <v>1</v>
      </c>
      <c r="E2071">
        <v>0</v>
      </c>
      <c r="F2071">
        <v>1</v>
      </c>
      <c r="G2071">
        <v>0</v>
      </c>
      <c r="H2071">
        <v>0</v>
      </c>
      <c r="I2071"/>
      <c r="J2071"/>
      <c r="K2071"/>
      <c r="L2071"/>
      <c r="M2071"/>
      <c r="N2071">
        <v>1</v>
      </c>
      <c r="O2071"/>
      <c r="P2071">
        <v>2</v>
      </c>
    </row>
    <row r="2072" spans="1:16" ht="15.95" customHeight="1" x14ac:dyDescent="0.2">
      <c r="A2072" t="s">
        <v>1376</v>
      </c>
      <c r="B2072" t="s">
        <v>555</v>
      </c>
      <c r="C2072" t="s">
        <v>363</v>
      </c>
      <c r="D2072">
        <v>1</v>
      </c>
      <c r="E2072">
        <v>0</v>
      </c>
      <c r="F2072">
        <v>1</v>
      </c>
      <c r="G2072">
        <v>0</v>
      </c>
      <c r="H2072">
        <v>0</v>
      </c>
      <c r="I2072"/>
      <c r="J2072"/>
      <c r="K2072"/>
      <c r="L2072"/>
      <c r="M2072"/>
      <c r="N2072">
        <v>1</v>
      </c>
      <c r="O2072"/>
      <c r="P2072">
        <v>1</v>
      </c>
    </row>
    <row r="2073" spans="1:16" ht="15.95" customHeight="1" x14ac:dyDescent="0.2">
      <c r="A2073" t="s">
        <v>1892</v>
      </c>
      <c r="B2073" t="s">
        <v>150</v>
      </c>
      <c r="C2073" t="s">
        <v>372</v>
      </c>
      <c r="D2073">
        <v>2</v>
      </c>
      <c r="E2073">
        <v>0</v>
      </c>
      <c r="F2073">
        <v>1</v>
      </c>
      <c r="G2073">
        <v>0</v>
      </c>
      <c r="H2073">
        <v>0</v>
      </c>
      <c r="I2073"/>
      <c r="J2073"/>
      <c r="K2073"/>
      <c r="L2073"/>
      <c r="M2073"/>
      <c r="N2073">
        <v>2</v>
      </c>
      <c r="O2073"/>
      <c r="P2073">
        <v>1</v>
      </c>
    </row>
    <row r="2074" spans="1:16" ht="15.95" customHeight="1" x14ac:dyDescent="0.2">
      <c r="A2074" t="s">
        <v>2319</v>
      </c>
      <c r="B2074" t="s">
        <v>320</v>
      </c>
      <c r="C2074" t="s">
        <v>351</v>
      </c>
      <c r="D2074">
        <v>1</v>
      </c>
      <c r="E2074">
        <v>0</v>
      </c>
      <c r="F2074">
        <v>1</v>
      </c>
      <c r="G2074">
        <v>0</v>
      </c>
      <c r="H2074">
        <v>0</v>
      </c>
      <c r="I2074"/>
      <c r="J2074"/>
      <c r="K2074"/>
      <c r="L2074"/>
      <c r="M2074"/>
      <c r="N2074">
        <v>2</v>
      </c>
      <c r="O2074"/>
      <c r="P2074">
        <v>5</v>
      </c>
    </row>
    <row r="2075" spans="1:16" ht="15.95" customHeight="1" x14ac:dyDescent="0.2">
      <c r="A2075" t="s">
        <v>1937</v>
      </c>
      <c r="B2075" t="s">
        <v>496</v>
      </c>
      <c r="C2075" t="s">
        <v>343</v>
      </c>
      <c r="D2075">
        <v>2</v>
      </c>
      <c r="E2075">
        <v>0</v>
      </c>
      <c r="F2075">
        <v>1</v>
      </c>
      <c r="G2075">
        <v>0</v>
      </c>
      <c r="H2075">
        <v>0</v>
      </c>
      <c r="I2075"/>
      <c r="J2075"/>
      <c r="K2075"/>
      <c r="L2075"/>
      <c r="M2075"/>
      <c r="N2075">
        <v>2</v>
      </c>
      <c r="O2075"/>
      <c r="P2075">
        <v>8</v>
      </c>
    </row>
    <row r="2076" spans="1:16" ht="15.95" customHeight="1" x14ac:dyDescent="0.2">
      <c r="A2076" t="s">
        <v>2028</v>
      </c>
      <c r="B2076" t="s">
        <v>174</v>
      </c>
      <c r="C2076" t="s">
        <v>355</v>
      </c>
      <c r="D2076">
        <v>1</v>
      </c>
      <c r="E2076">
        <v>0</v>
      </c>
      <c r="F2076">
        <v>1</v>
      </c>
      <c r="G2076">
        <v>0</v>
      </c>
      <c r="H2076">
        <v>0</v>
      </c>
      <c r="I2076"/>
      <c r="J2076"/>
      <c r="K2076"/>
      <c r="L2076"/>
      <c r="M2076"/>
      <c r="N2076">
        <v>1</v>
      </c>
      <c r="O2076"/>
      <c r="P2076">
        <v>1</v>
      </c>
    </row>
    <row r="2077" spans="1:16" ht="15.95" customHeight="1" x14ac:dyDescent="0.2">
      <c r="A2077" t="s">
        <v>1942</v>
      </c>
      <c r="B2077" t="s">
        <v>310</v>
      </c>
      <c r="C2077" t="s">
        <v>346</v>
      </c>
      <c r="D2077">
        <v>2</v>
      </c>
      <c r="E2077">
        <v>0</v>
      </c>
      <c r="F2077">
        <v>1</v>
      </c>
      <c r="G2077">
        <v>0</v>
      </c>
      <c r="H2077">
        <v>0</v>
      </c>
      <c r="I2077"/>
      <c r="J2077"/>
      <c r="K2077"/>
      <c r="L2077"/>
      <c r="M2077"/>
      <c r="N2077">
        <v>20</v>
      </c>
      <c r="O2077"/>
      <c r="P2077">
        <v>2</v>
      </c>
    </row>
    <row r="2078" spans="1:16" ht="15.95" customHeight="1" x14ac:dyDescent="0.2">
      <c r="A2078" t="s">
        <v>2101</v>
      </c>
      <c r="B2078" t="s">
        <v>464</v>
      </c>
      <c r="C2078" t="s">
        <v>338</v>
      </c>
      <c r="D2078">
        <v>1</v>
      </c>
      <c r="E2078">
        <v>0</v>
      </c>
      <c r="F2078">
        <v>1</v>
      </c>
      <c r="G2078">
        <v>0</v>
      </c>
      <c r="H2078">
        <v>0</v>
      </c>
      <c r="I2078"/>
      <c r="J2078"/>
      <c r="K2078"/>
      <c r="L2078"/>
      <c r="M2078"/>
      <c r="N2078">
        <v>1</v>
      </c>
      <c r="O2078"/>
      <c r="P2078">
        <v>1</v>
      </c>
    </row>
    <row r="2079" spans="1:16" ht="15.95" customHeight="1" x14ac:dyDescent="0.2">
      <c r="A2079" t="s">
        <v>2211</v>
      </c>
      <c r="B2079" t="s">
        <v>130</v>
      </c>
      <c r="C2079" t="s">
        <v>361</v>
      </c>
      <c r="D2079">
        <v>1</v>
      </c>
      <c r="E2079">
        <v>0</v>
      </c>
      <c r="F2079">
        <v>1</v>
      </c>
      <c r="G2079">
        <v>0</v>
      </c>
      <c r="H2079">
        <v>0</v>
      </c>
      <c r="I2079"/>
      <c r="J2079"/>
      <c r="K2079"/>
      <c r="L2079"/>
      <c r="M2079"/>
      <c r="N2079">
        <v>5</v>
      </c>
      <c r="O2079"/>
      <c r="P2079">
        <v>1</v>
      </c>
    </row>
    <row r="2080" spans="1:16" ht="15.95" customHeight="1" x14ac:dyDescent="0.2">
      <c r="A2080" t="s">
        <v>2112</v>
      </c>
      <c r="B2080" t="s">
        <v>173</v>
      </c>
      <c r="C2080" t="s">
        <v>378</v>
      </c>
      <c r="D2080">
        <v>1</v>
      </c>
      <c r="E2080">
        <v>0</v>
      </c>
      <c r="F2080">
        <v>1</v>
      </c>
      <c r="G2080">
        <v>0</v>
      </c>
      <c r="H2080">
        <v>0</v>
      </c>
      <c r="I2080"/>
      <c r="J2080"/>
      <c r="K2080"/>
      <c r="L2080"/>
      <c r="M2080"/>
      <c r="N2080">
        <v>6</v>
      </c>
      <c r="O2080"/>
      <c r="P2080">
        <v>5</v>
      </c>
    </row>
    <row r="2081" spans="1:16" ht="15.95" customHeight="1" x14ac:dyDescent="0.2">
      <c r="A2081" t="s">
        <v>2165</v>
      </c>
      <c r="B2081" t="s">
        <v>441</v>
      </c>
      <c r="C2081" t="s">
        <v>349</v>
      </c>
      <c r="D2081">
        <v>1</v>
      </c>
      <c r="E2081">
        <v>0</v>
      </c>
      <c r="F2081">
        <v>1</v>
      </c>
      <c r="G2081">
        <v>0</v>
      </c>
      <c r="H2081">
        <v>0</v>
      </c>
      <c r="I2081"/>
      <c r="J2081"/>
      <c r="K2081"/>
      <c r="L2081"/>
      <c r="M2081"/>
      <c r="N2081">
        <v>0</v>
      </c>
      <c r="O2081"/>
      <c r="P2081">
        <v>1</v>
      </c>
    </row>
    <row r="2082" spans="1:16" ht="15.95" customHeight="1" x14ac:dyDescent="0.2">
      <c r="A2082" t="s">
        <v>2208</v>
      </c>
      <c r="B2082" t="s">
        <v>67</v>
      </c>
      <c r="C2082" t="s">
        <v>336</v>
      </c>
      <c r="D2082">
        <v>1</v>
      </c>
      <c r="E2082">
        <v>0</v>
      </c>
      <c r="F2082">
        <v>1</v>
      </c>
      <c r="G2082">
        <v>0</v>
      </c>
      <c r="H2082">
        <v>0</v>
      </c>
      <c r="I2082"/>
      <c r="J2082"/>
      <c r="K2082"/>
      <c r="L2082"/>
      <c r="M2082"/>
      <c r="N2082">
        <v>0</v>
      </c>
      <c r="O2082"/>
      <c r="P2082">
        <v>2</v>
      </c>
    </row>
    <row r="2083" spans="1:16" ht="15.95" customHeight="1" x14ac:dyDescent="0.2">
      <c r="A2083" t="s">
        <v>2007</v>
      </c>
      <c r="B2083" t="s">
        <v>424</v>
      </c>
      <c r="C2083" t="s">
        <v>364</v>
      </c>
      <c r="D2083">
        <v>1</v>
      </c>
      <c r="E2083">
        <v>0</v>
      </c>
      <c r="F2083">
        <v>1</v>
      </c>
      <c r="G2083">
        <v>0</v>
      </c>
      <c r="H2083">
        <v>0</v>
      </c>
      <c r="I2083"/>
      <c r="J2083"/>
      <c r="K2083"/>
      <c r="L2083"/>
      <c r="M2083"/>
      <c r="N2083">
        <v>5</v>
      </c>
      <c r="O2083"/>
      <c r="P2083">
        <v>0</v>
      </c>
    </row>
    <row r="2084" spans="1:16" ht="15.95" customHeight="1" x14ac:dyDescent="0.2">
      <c r="A2084" t="s">
        <v>2281</v>
      </c>
      <c r="B2084" t="s">
        <v>438</v>
      </c>
      <c r="C2084" t="s">
        <v>336</v>
      </c>
      <c r="D2084">
        <v>1</v>
      </c>
      <c r="E2084">
        <v>0</v>
      </c>
      <c r="F2084">
        <v>1</v>
      </c>
      <c r="G2084">
        <v>0</v>
      </c>
      <c r="H2084">
        <v>0</v>
      </c>
      <c r="I2084"/>
      <c r="J2084"/>
      <c r="K2084"/>
      <c r="L2084"/>
      <c r="M2084"/>
      <c r="N2084">
        <v>1</v>
      </c>
      <c r="O2084"/>
      <c r="P2084">
        <v>1</v>
      </c>
    </row>
    <row r="2085" spans="1:16" ht="15.95" customHeight="1" x14ac:dyDescent="0.2">
      <c r="A2085" t="s">
        <v>1961</v>
      </c>
      <c r="B2085" t="s">
        <v>320</v>
      </c>
      <c r="C2085" t="s">
        <v>351</v>
      </c>
      <c r="D2085">
        <v>2</v>
      </c>
      <c r="E2085">
        <v>0</v>
      </c>
      <c r="F2085">
        <v>1</v>
      </c>
      <c r="G2085">
        <v>0</v>
      </c>
      <c r="H2085">
        <v>0</v>
      </c>
      <c r="I2085"/>
      <c r="J2085"/>
      <c r="K2085"/>
      <c r="L2085"/>
      <c r="M2085"/>
      <c r="N2085">
        <v>4</v>
      </c>
      <c r="O2085"/>
      <c r="P2085">
        <v>1</v>
      </c>
    </row>
    <row r="2086" spans="1:16" ht="15.95" customHeight="1" x14ac:dyDescent="0.2">
      <c r="A2086" t="s">
        <v>2104</v>
      </c>
      <c r="B2086" t="s">
        <v>83</v>
      </c>
      <c r="C2086" t="s">
        <v>338</v>
      </c>
      <c r="D2086">
        <v>1</v>
      </c>
      <c r="E2086">
        <v>0</v>
      </c>
      <c r="F2086">
        <v>1</v>
      </c>
      <c r="G2086">
        <v>0</v>
      </c>
      <c r="H2086">
        <v>0</v>
      </c>
      <c r="I2086"/>
      <c r="J2086"/>
      <c r="K2086"/>
      <c r="L2086"/>
      <c r="M2086"/>
      <c r="N2086">
        <v>1</v>
      </c>
      <c r="O2086"/>
      <c r="P2086">
        <v>1</v>
      </c>
    </row>
    <row r="2087" spans="1:16" ht="15.95" customHeight="1" x14ac:dyDescent="0.2">
      <c r="A2087" t="s">
        <v>2253</v>
      </c>
      <c r="B2087" t="s">
        <v>36</v>
      </c>
      <c r="C2087" t="s">
        <v>336</v>
      </c>
      <c r="D2087">
        <v>1</v>
      </c>
      <c r="E2087">
        <v>0</v>
      </c>
      <c r="F2087">
        <v>1</v>
      </c>
      <c r="G2087">
        <v>0</v>
      </c>
      <c r="H2087">
        <v>0</v>
      </c>
      <c r="I2087"/>
      <c r="J2087"/>
      <c r="K2087"/>
      <c r="L2087"/>
      <c r="M2087"/>
      <c r="N2087">
        <v>1</v>
      </c>
      <c r="O2087"/>
      <c r="P2087">
        <v>2</v>
      </c>
    </row>
    <row r="2088" spans="1:16" ht="15.95" customHeight="1" x14ac:dyDescent="0.2">
      <c r="A2088" t="s">
        <v>2283</v>
      </c>
      <c r="B2088" t="s">
        <v>320</v>
      </c>
      <c r="C2088" t="s">
        <v>351</v>
      </c>
      <c r="D2088">
        <v>1</v>
      </c>
      <c r="E2088">
        <v>0</v>
      </c>
      <c r="F2088">
        <v>1</v>
      </c>
      <c r="G2088">
        <v>0</v>
      </c>
      <c r="H2088">
        <v>0</v>
      </c>
      <c r="I2088"/>
      <c r="J2088"/>
      <c r="K2088"/>
      <c r="L2088"/>
      <c r="M2088"/>
      <c r="N2088">
        <v>1</v>
      </c>
      <c r="O2088"/>
      <c r="P2088">
        <v>1</v>
      </c>
    </row>
    <row r="2089" spans="1:16" ht="15.95" customHeight="1" x14ac:dyDescent="0.2">
      <c r="A2089" t="s">
        <v>2167</v>
      </c>
      <c r="B2089" t="s">
        <v>130</v>
      </c>
      <c r="C2089" t="s">
        <v>361</v>
      </c>
      <c r="D2089">
        <v>1</v>
      </c>
      <c r="E2089">
        <v>0</v>
      </c>
      <c r="F2089">
        <v>1</v>
      </c>
      <c r="G2089">
        <v>0</v>
      </c>
      <c r="H2089">
        <v>0</v>
      </c>
      <c r="I2089"/>
      <c r="J2089"/>
      <c r="K2089"/>
      <c r="L2089"/>
      <c r="M2089"/>
      <c r="N2089">
        <v>1</v>
      </c>
      <c r="O2089"/>
      <c r="P2089">
        <v>1</v>
      </c>
    </row>
    <row r="2090" spans="1:16" ht="15.95" customHeight="1" x14ac:dyDescent="0.2">
      <c r="A2090" t="s">
        <v>2103</v>
      </c>
      <c r="B2090" t="s">
        <v>446</v>
      </c>
      <c r="C2090" t="s">
        <v>372</v>
      </c>
      <c r="D2090">
        <v>1</v>
      </c>
      <c r="E2090">
        <v>0</v>
      </c>
      <c r="F2090">
        <v>1</v>
      </c>
      <c r="G2090">
        <v>0</v>
      </c>
      <c r="H2090">
        <v>0</v>
      </c>
      <c r="I2090"/>
      <c r="J2090"/>
      <c r="K2090"/>
      <c r="L2090"/>
      <c r="M2090"/>
      <c r="N2090">
        <v>2</v>
      </c>
      <c r="O2090"/>
      <c r="P2090">
        <v>1</v>
      </c>
    </row>
    <row r="2091" spans="1:16" ht="15.95" customHeight="1" x14ac:dyDescent="0.2">
      <c r="A2091" t="s">
        <v>1959</v>
      </c>
      <c r="B2091" t="s">
        <v>438</v>
      </c>
      <c r="C2091" t="s">
        <v>336</v>
      </c>
      <c r="D2091">
        <v>2</v>
      </c>
      <c r="E2091">
        <v>0</v>
      </c>
      <c r="F2091">
        <v>1</v>
      </c>
      <c r="G2091">
        <v>0</v>
      </c>
      <c r="H2091">
        <v>0</v>
      </c>
      <c r="I2091"/>
      <c r="J2091"/>
      <c r="K2091"/>
      <c r="L2091"/>
      <c r="M2091"/>
      <c r="N2091">
        <v>2</v>
      </c>
      <c r="O2091"/>
      <c r="P2091">
        <v>2</v>
      </c>
    </row>
    <row r="2092" spans="1:16" ht="15.95" customHeight="1" x14ac:dyDescent="0.2">
      <c r="A2092" t="s">
        <v>2074</v>
      </c>
      <c r="B2092" t="s">
        <v>174</v>
      </c>
      <c r="C2092" t="s">
        <v>355</v>
      </c>
      <c r="D2092">
        <v>1</v>
      </c>
      <c r="E2092">
        <v>0</v>
      </c>
      <c r="F2092">
        <v>1</v>
      </c>
      <c r="G2092">
        <v>0</v>
      </c>
      <c r="H2092">
        <v>0</v>
      </c>
      <c r="I2092"/>
      <c r="J2092"/>
      <c r="K2092"/>
      <c r="L2092"/>
      <c r="M2092"/>
      <c r="N2092">
        <v>1</v>
      </c>
      <c r="O2092"/>
      <c r="P2092">
        <v>2</v>
      </c>
    </row>
    <row r="2093" spans="1:16" ht="15.95" customHeight="1" x14ac:dyDescent="0.2">
      <c r="A2093" t="s">
        <v>1940</v>
      </c>
      <c r="B2093" t="s">
        <v>301</v>
      </c>
      <c r="C2093" t="s">
        <v>338</v>
      </c>
      <c r="D2093">
        <v>2</v>
      </c>
      <c r="E2093">
        <v>0</v>
      </c>
      <c r="F2093">
        <v>1</v>
      </c>
      <c r="G2093">
        <v>0</v>
      </c>
      <c r="H2093">
        <v>0</v>
      </c>
      <c r="I2093"/>
      <c r="J2093"/>
      <c r="K2093"/>
      <c r="L2093"/>
      <c r="M2093"/>
      <c r="N2093">
        <v>1</v>
      </c>
      <c r="O2093"/>
      <c r="P2093">
        <v>3</v>
      </c>
    </row>
    <row r="2094" spans="1:16" ht="15.95" customHeight="1" x14ac:dyDescent="0.2">
      <c r="A2094" t="s">
        <v>2050</v>
      </c>
      <c r="B2094" t="s">
        <v>428</v>
      </c>
      <c r="C2094" t="s">
        <v>336</v>
      </c>
      <c r="D2094">
        <v>1</v>
      </c>
      <c r="E2094">
        <v>0</v>
      </c>
      <c r="F2094">
        <v>1</v>
      </c>
      <c r="G2094">
        <v>0</v>
      </c>
      <c r="H2094">
        <v>0</v>
      </c>
      <c r="I2094"/>
      <c r="J2094"/>
      <c r="K2094"/>
      <c r="L2094"/>
      <c r="M2094"/>
      <c r="N2094">
        <v>0</v>
      </c>
      <c r="O2094"/>
      <c r="P2094">
        <v>1</v>
      </c>
    </row>
    <row r="2095" spans="1:16" ht="15.95" customHeight="1" x14ac:dyDescent="0.2">
      <c r="A2095" t="s">
        <v>1284</v>
      </c>
      <c r="B2095" t="s">
        <v>398</v>
      </c>
      <c r="C2095" t="s">
        <v>345</v>
      </c>
      <c r="D2095">
        <v>2</v>
      </c>
      <c r="E2095">
        <v>0</v>
      </c>
      <c r="F2095">
        <v>1</v>
      </c>
      <c r="G2095">
        <v>0</v>
      </c>
      <c r="H2095">
        <v>0</v>
      </c>
      <c r="I2095"/>
      <c r="J2095"/>
      <c r="K2095"/>
      <c r="L2095"/>
      <c r="M2095"/>
      <c r="N2095">
        <v>2</v>
      </c>
      <c r="O2095"/>
      <c r="P2095">
        <v>6</v>
      </c>
    </row>
    <row r="2096" spans="1:16" ht="15.95" customHeight="1" x14ac:dyDescent="0.2">
      <c r="A2096" t="s">
        <v>2006</v>
      </c>
      <c r="B2096" t="s">
        <v>558</v>
      </c>
      <c r="C2096" t="s">
        <v>361</v>
      </c>
      <c r="D2096">
        <v>1</v>
      </c>
      <c r="E2096">
        <v>0</v>
      </c>
      <c r="F2096">
        <v>1</v>
      </c>
      <c r="G2096">
        <v>0</v>
      </c>
      <c r="H2096">
        <v>0</v>
      </c>
      <c r="I2096"/>
      <c r="J2096"/>
      <c r="K2096"/>
      <c r="L2096"/>
      <c r="M2096"/>
      <c r="N2096">
        <v>1</v>
      </c>
      <c r="O2096"/>
      <c r="P2096">
        <v>1</v>
      </c>
    </row>
    <row r="2097" spans="1:16" ht="15.95" customHeight="1" x14ac:dyDescent="0.2">
      <c r="A2097" t="s">
        <v>2047</v>
      </c>
      <c r="B2097" t="s">
        <v>456</v>
      </c>
      <c r="C2097" t="s">
        <v>346</v>
      </c>
      <c r="D2097">
        <v>1</v>
      </c>
      <c r="E2097">
        <v>0</v>
      </c>
      <c r="F2097">
        <v>1</v>
      </c>
      <c r="G2097">
        <v>0</v>
      </c>
      <c r="H2097">
        <v>0</v>
      </c>
      <c r="I2097"/>
      <c r="J2097"/>
      <c r="K2097"/>
      <c r="L2097"/>
      <c r="M2097"/>
      <c r="N2097">
        <v>1</v>
      </c>
      <c r="O2097"/>
      <c r="P2097">
        <v>2</v>
      </c>
    </row>
    <row r="2098" spans="1:16" ht="15.95" customHeight="1" x14ac:dyDescent="0.2">
      <c r="A2098" t="s">
        <v>2199</v>
      </c>
      <c r="B2098" t="s">
        <v>374</v>
      </c>
      <c r="C2098" t="s">
        <v>336</v>
      </c>
      <c r="D2098">
        <v>1</v>
      </c>
      <c r="E2098">
        <v>0</v>
      </c>
      <c r="F2098">
        <v>1</v>
      </c>
      <c r="G2098">
        <v>0</v>
      </c>
      <c r="H2098">
        <v>0</v>
      </c>
      <c r="I2098"/>
      <c r="J2098"/>
      <c r="K2098"/>
      <c r="L2098"/>
      <c r="M2098"/>
      <c r="N2098">
        <v>1</v>
      </c>
      <c r="O2098"/>
      <c r="P2098">
        <v>1</v>
      </c>
    </row>
    <row r="2099" spans="1:16" ht="15.95" customHeight="1" x14ac:dyDescent="0.2">
      <c r="A2099" t="s">
        <v>2320</v>
      </c>
      <c r="B2099" t="s">
        <v>428</v>
      </c>
      <c r="C2099" t="s">
        <v>336</v>
      </c>
      <c r="D2099">
        <v>1</v>
      </c>
      <c r="E2099">
        <v>0</v>
      </c>
      <c r="F2099">
        <v>1</v>
      </c>
      <c r="G2099">
        <v>0</v>
      </c>
      <c r="H2099">
        <v>0</v>
      </c>
      <c r="I2099"/>
      <c r="J2099"/>
      <c r="K2099"/>
      <c r="L2099"/>
      <c r="M2099"/>
      <c r="N2099">
        <v>1</v>
      </c>
      <c r="O2099"/>
      <c r="P2099">
        <v>4</v>
      </c>
    </row>
    <row r="2100" spans="1:16" ht="15.95" customHeight="1" x14ac:dyDescent="0.2">
      <c r="A2100" t="s">
        <v>2000</v>
      </c>
      <c r="B2100" t="s">
        <v>633</v>
      </c>
      <c r="C2100" t="s">
        <v>351</v>
      </c>
      <c r="D2100">
        <v>2</v>
      </c>
      <c r="E2100">
        <v>0</v>
      </c>
      <c r="F2100">
        <v>1</v>
      </c>
      <c r="G2100">
        <v>0</v>
      </c>
      <c r="H2100">
        <v>0</v>
      </c>
      <c r="I2100"/>
      <c r="J2100"/>
      <c r="K2100"/>
      <c r="L2100"/>
      <c r="M2100"/>
      <c r="N2100">
        <v>3</v>
      </c>
      <c r="O2100"/>
      <c r="P2100">
        <v>3</v>
      </c>
    </row>
    <row r="2101" spans="1:16" ht="15.95" customHeight="1" x14ac:dyDescent="0.2">
      <c r="A2101" t="s">
        <v>2356</v>
      </c>
      <c r="B2101" t="s">
        <v>311</v>
      </c>
      <c r="C2101" t="s">
        <v>387</v>
      </c>
      <c r="D2101">
        <v>1</v>
      </c>
      <c r="E2101">
        <v>0</v>
      </c>
      <c r="F2101">
        <v>1</v>
      </c>
      <c r="G2101">
        <v>0</v>
      </c>
      <c r="H2101">
        <v>0</v>
      </c>
      <c r="I2101"/>
      <c r="J2101"/>
      <c r="K2101"/>
      <c r="L2101"/>
      <c r="M2101"/>
      <c r="N2101">
        <v>2</v>
      </c>
      <c r="O2101"/>
      <c r="P2101">
        <v>1</v>
      </c>
    </row>
    <row r="2102" spans="1:16" ht="15.95" customHeight="1" x14ac:dyDescent="0.2">
      <c r="A2102" t="s">
        <v>2200</v>
      </c>
      <c r="B2102" t="s">
        <v>275</v>
      </c>
      <c r="C2102" t="s">
        <v>349</v>
      </c>
      <c r="D2102">
        <v>1</v>
      </c>
      <c r="E2102">
        <v>0</v>
      </c>
      <c r="F2102">
        <v>1</v>
      </c>
      <c r="G2102">
        <v>0</v>
      </c>
      <c r="H2102">
        <v>0</v>
      </c>
      <c r="I2102"/>
      <c r="J2102"/>
      <c r="K2102"/>
      <c r="L2102"/>
      <c r="M2102"/>
      <c r="N2102">
        <v>1</v>
      </c>
      <c r="O2102"/>
      <c r="P2102">
        <v>6</v>
      </c>
    </row>
    <row r="2103" spans="1:16" ht="15.95" customHeight="1" x14ac:dyDescent="0.2">
      <c r="A2103" t="s">
        <v>2238</v>
      </c>
      <c r="B2103" t="s">
        <v>171</v>
      </c>
      <c r="C2103" t="s">
        <v>364</v>
      </c>
      <c r="D2103">
        <v>1</v>
      </c>
      <c r="E2103">
        <v>0</v>
      </c>
      <c r="F2103">
        <v>1</v>
      </c>
      <c r="G2103">
        <v>0</v>
      </c>
      <c r="H2103">
        <v>0</v>
      </c>
      <c r="I2103"/>
      <c r="J2103"/>
      <c r="K2103"/>
      <c r="L2103"/>
      <c r="M2103"/>
      <c r="N2103">
        <v>1</v>
      </c>
      <c r="O2103"/>
      <c r="P2103">
        <v>1</v>
      </c>
    </row>
    <row r="2104" spans="1:16" ht="15.95" customHeight="1" x14ac:dyDescent="0.2">
      <c r="A2104" t="s">
        <v>2326</v>
      </c>
      <c r="B2104" t="s">
        <v>558</v>
      </c>
      <c r="C2104" t="s">
        <v>361</v>
      </c>
      <c r="D2104">
        <v>1</v>
      </c>
      <c r="E2104">
        <v>0</v>
      </c>
      <c r="F2104">
        <v>1</v>
      </c>
      <c r="G2104">
        <v>0</v>
      </c>
      <c r="H2104">
        <v>0</v>
      </c>
      <c r="I2104"/>
      <c r="J2104"/>
      <c r="K2104"/>
      <c r="L2104"/>
      <c r="M2104"/>
      <c r="N2104">
        <v>0</v>
      </c>
      <c r="O2104"/>
      <c r="P2104">
        <v>2</v>
      </c>
    </row>
    <row r="2105" spans="1:16" ht="15.95" customHeight="1" x14ac:dyDescent="0.2">
      <c r="A2105" t="s">
        <v>2065</v>
      </c>
      <c r="B2105" t="s">
        <v>636</v>
      </c>
      <c r="C2105" t="s">
        <v>351</v>
      </c>
      <c r="D2105">
        <v>1</v>
      </c>
      <c r="E2105">
        <v>0</v>
      </c>
      <c r="F2105">
        <v>1</v>
      </c>
      <c r="G2105">
        <v>0</v>
      </c>
      <c r="H2105">
        <v>0</v>
      </c>
      <c r="I2105"/>
      <c r="J2105"/>
      <c r="K2105"/>
      <c r="L2105"/>
      <c r="M2105"/>
      <c r="N2105">
        <v>1</v>
      </c>
      <c r="O2105"/>
      <c r="P2105">
        <v>3</v>
      </c>
    </row>
    <row r="2106" spans="1:16" ht="15.95" customHeight="1" x14ac:dyDescent="0.2">
      <c r="A2106" t="s">
        <v>1880</v>
      </c>
      <c r="B2106" t="s">
        <v>475</v>
      </c>
      <c r="C2106" t="s">
        <v>343</v>
      </c>
      <c r="D2106">
        <v>4</v>
      </c>
      <c r="E2106">
        <v>0</v>
      </c>
      <c r="F2106">
        <v>1</v>
      </c>
      <c r="G2106">
        <v>0</v>
      </c>
      <c r="H2106">
        <v>0</v>
      </c>
      <c r="I2106"/>
      <c r="J2106"/>
      <c r="K2106"/>
      <c r="L2106"/>
      <c r="M2106"/>
      <c r="N2106">
        <v>7</v>
      </c>
      <c r="O2106"/>
      <c r="P2106">
        <v>0</v>
      </c>
    </row>
    <row r="2107" spans="1:16" ht="15.95" customHeight="1" x14ac:dyDescent="0.2">
      <c r="A2107" t="s">
        <v>2323</v>
      </c>
      <c r="B2107" t="s">
        <v>555</v>
      </c>
      <c r="C2107" t="s">
        <v>363</v>
      </c>
      <c r="D2107">
        <v>4</v>
      </c>
      <c r="E2107">
        <v>0</v>
      </c>
      <c r="F2107">
        <v>1</v>
      </c>
      <c r="G2107">
        <v>0</v>
      </c>
      <c r="H2107">
        <v>0</v>
      </c>
      <c r="I2107"/>
      <c r="J2107"/>
      <c r="K2107"/>
      <c r="L2107"/>
      <c r="M2107"/>
      <c r="N2107">
        <v>3</v>
      </c>
      <c r="O2107"/>
      <c r="P2107">
        <v>0</v>
      </c>
    </row>
    <row r="2108" spans="1:16" ht="15.95" customHeight="1" x14ac:dyDescent="0.2">
      <c r="A2108" t="s">
        <v>2331</v>
      </c>
      <c r="B2108" t="s">
        <v>315</v>
      </c>
      <c r="C2108" t="s">
        <v>363</v>
      </c>
      <c r="D2108">
        <v>1</v>
      </c>
      <c r="E2108">
        <v>0</v>
      </c>
      <c r="F2108">
        <v>1</v>
      </c>
      <c r="G2108">
        <v>0</v>
      </c>
      <c r="H2108">
        <v>0</v>
      </c>
      <c r="I2108"/>
      <c r="J2108"/>
      <c r="K2108"/>
      <c r="L2108"/>
      <c r="M2108"/>
      <c r="N2108">
        <v>1</v>
      </c>
      <c r="O2108"/>
      <c r="P2108">
        <v>2</v>
      </c>
    </row>
    <row r="2109" spans="1:16" ht="15.95" customHeight="1" x14ac:dyDescent="0.2">
      <c r="A2109" t="s">
        <v>2073</v>
      </c>
      <c r="B2109" t="s">
        <v>526</v>
      </c>
      <c r="C2109" t="s">
        <v>346</v>
      </c>
      <c r="D2109">
        <v>1</v>
      </c>
      <c r="E2109">
        <v>0</v>
      </c>
      <c r="F2109">
        <v>1</v>
      </c>
      <c r="G2109">
        <v>0</v>
      </c>
      <c r="H2109">
        <v>0</v>
      </c>
      <c r="I2109"/>
      <c r="J2109"/>
      <c r="K2109"/>
      <c r="L2109"/>
      <c r="M2109"/>
      <c r="N2109">
        <v>0</v>
      </c>
      <c r="O2109"/>
      <c r="P2109">
        <v>0</v>
      </c>
    </row>
    <row r="2110" spans="1:16" ht="15.95" customHeight="1" x14ac:dyDescent="0.2">
      <c r="A2110" t="s">
        <v>606</v>
      </c>
      <c r="B2110" t="s">
        <v>174</v>
      </c>
      <c r="C2110" t="s">
        <v>355</v>
      </c>
      <c r="D2110">
        <v>1</v>
      </c>
      <c r="E2110">
        <v>0</v>
      </c>
      <c r="F2110">
        <v>1</v>
      </c>
      <c r="G2110">
        <v>0</v>
      </c>
      <c r="H2110">
        <v>0</v>
      </c>
      <c r="I2110"/>
      <c r="J2110"/>
      <c r="K2110"/>
      <c r="L2110"/>
      <c r="M2110"/>
      <c r="N2110">
        <v>1</v>
      </c>
      <c r="O2110"/>
      <c r="P2110">
        <v>2</v>
      </c>
    </row>
    <row r="2111" spans="1:16" ht="15.95" customHeight="1" x14ac:dyDescent="0.2">
      <c r="A2111" t="s">
        <v>2084</v>
      </c>
      <c r="B2111" t="s">
        <v>310</v>
      </c>
      <c r="C2111" t="s">
        <v>346</v>
      </c>
      <c r="D2111">
        <v>1</v>
      </c>
      <c r="E2111">
        <v>0</v>
      </c>
      <c r="F2111">
        <v>1</v>
      </c>
      <c r="G2111">
        <v>0</v>
      </c>
      <c r="H2111">
        <v>0</v>
      </c>
      <c r="I2111"/>
      <c r="J2111"/>
      <c r="K2111"/>
      <c r="L2111"/>
      <c r="M2111"/>
      <c r="N2111">
        <v>1</v>
      </c>
      <c r="O2111"/>
      <c r="P2111">
        <v>2</v>
      </c>
    </row>
    <row r="2112" spans="1:16" ht="15.95" customHeight="1" x14ac:dyDescent="0.2">
      <c r="A2112" t="s">
        <v>2015</v>
      </c>
      <c r="B2112" t="s">
        <v>310</v>
      </c>
      <c r="C2112" t="s">
        <v>346</v>
      </c>
      <c r="D2112">
        <v>1</v>
      </c>
      <c r="E2112">
        <v>0</v>
      </c>
      <c r="F2112">
        <v>1</v>
      </c>
      <c r="G2112">
        <v>0</v>
      </c>
      <c r="H2112">
        <v>0</v>
      </c>
      <c r="I2112"/>
      <c r="J2112"/>
      <c r="K2112"/>
      <c r="L2112"/>
      <c r="M2112"/>
      <c r="N2112">
        <v>2</v>
      </c>
      <c r="O2112"/>
      <c r="P2112">
        <v>2</v>
      </c>
    </row>
    <row r="2113" spans="1:16" ht="15.95" customHeight="1" x14ac:dyDescent="0.2">
      <c r="A2113" t="s">
        <v>2221</v>
      </c>
      <c r="B2113" t="s">
        <v>318</v>
      </c>
      <c r="C2113" t="s">
        <v>360</v>
      </c>
      <c r="D2113">
        <v>1</v>
      </c>
      <c r="E2113">
        <v>0</v>
      </c>
      <c r="F2113">
        <v>1</v>
      </c>
      <c r="G2113">
        <v>0</v>
      </c>
      <c r="H2113">
        <v>0</v>
      </c>
      <c r="I2113"/>
      <c r="J2113"/>
      <c r="K2113"/>
      <c r="L2113"/>
      <c r="M2113"/>
      <c r="N2113">
        <v>1</v>
      </c>
      <c r="O2113"/>
      <c r="P2113">
        <v>2</v>
      </c>
    </row>
    <row r="2114" spans="1:16" ht="15.95" customHeight="1" x14ac:dyDescent="0.2">
      <c r="A2114" t="s">
        <v>2793</v>
      </c>
      <c r="B2114" t="s">
        <v>177</v>
      </c>
      <c r="C2114" t="s">
        <v>345</v>
      </c>
      <c r="D2114">
        <v>1</v>
      </c>
      <c r="E2114">
        <v>0</v>
      </c>
      <c r="F2114">
        <v>1</v>
      </c>
      <c r="G2114">
        <v>0</v>
      </c>
      <c r="H2114">
        <v>0</v>
      </c>
      <c r="I2114"/>
      <c r="J2114"/>
      <c r="K2114"/>
      <c r="L2114"/>
      <c r="M2114"/>
      <c r="N2114">
        <v>1</v>
      </c>
      <c r="O2114"/>
      <c r="P2114">
        <v>1</v>
      </c>
    </row>
    <row r="2115" spans="1:16" ht="15.95" customHeight="1" x14ac:dyDescent="0.2">
      <c r="A2115" t="s">
        <v>2122</v>
      </c>
      <c r="B2115" t="s">
        <v>316</v>
      </c>
      <c r="C2115" t="s">
        <v>378</v>
      </c>
      <c r="D2115">
        <v>1</v>
      </c>
      <c r="E2115">
        <v>0</v>
      </c>
      <c r="F2115">
        <v>1</v>
      </c>
      <c r="G2115">
        <v>0</v>
      </c>
      <c r="H2115">
        <v>0</v>
      </c>
      <c r="I2115">
        <v>1</v>
      </c>
      <c r="J2115"/>
      <c r="K2115"/>
      <c r="L2115"/>
      <c r="M2115"/>
      <c r="N2115">
        <v>0</v>
      </c>
      <c r="O2115"/>
      <c r="P2115">
        <v>1</v>
      </c>
    </row>
    <row r="2116" spans="1:16" ht="15.95" customHeight="1" x14ac:dyDescent="0.2">
      <c r="A2116" t="s">
        <v>722</v>
      </c>
      <c r="B2116" t="s">
        <v>314</v>
      </c>
      <c r="C2116" t="s">
        <v>360</v>
      </c>
      <c r="D2116">
        <v>1</v>
      </c>
      <c r="E2116">
        <v>0</v>
      </c>
      <c r="F2116">
        <v>1</v>
      </c>
      <c r="G2116">
        <v>0</v>
      </c>
      <c r="H2116">
        <v>0</v>
      </c>
      <c r="I2116">
        <v>1</v>
      </c>
      <c r="J2116"/>
      <c r="K2116"/>
      <c r="L2116"/>
      <c r="M2116"/>
      <c r="N2116">
        <v>3</v>
      </c>
      <c r="O2116"/>
      <c r="P2116">
        <v>123</v>
      </c>
    </row>
    <row r="2117" spans="1:16" ht="15.95" customHeight="1" x14ac:dyDescent="0.2">
      <c r="A2117" t="s">
        <v>2144</v>
      </c>
      <c r="B2117" t="s">
        <v>398</v>
      </c>
      <c r="C2117" t="s">
        <v>345</v>
      </c>
      <c r="D2117">
        <v>1</v>
      </c>
      <c r="E2117">
        <v>0</v>
      </c>
      <c r="F2117">
        <v>1</v>
      </c>
      <c r="G2117">
        <v>0</v>
      </c>
      <c r="H2117">
        <v>0</v>
      </c>
      <c r="I2117">
        <v>1</v>
      </c>
      <c r="J2117"/>
      <c r="K2117"/>
      <c r="L2117"/>
      <c r="M2117"/>
      <c r="N2117">
        <v>6</v>
      </c>
      <c r="O2117"/>
      <c r="P2117">
        <v>1</v>
      </c>
    </row>
    <row r="2118" spans="1:16" ht="15.95" customHeight="1" x14ac:dyDescent="0.2">
      <c r="A2118" t="s">
        <v>1951</v>
      </c>
      <c r="B2118" t="s">
        <v>444</v>
      </c>
      <c r="C2118" t="s">
        <v>343</v>
      </c>
      <c r="D2118">
        <v>2</v>
      </c>
      <c r="E2118">
        <v>0</v>
      </c>
      <c r="F2118">
        <v>1</v>
      </c>
      <c r="G2118">
        <v>0</v>
      </c>
      <c r="H2118">
        <v>0</v>
      </c>
      <c r="I2118">
        <v>2</v>
      </c>
      <c r="J2118"/>
      <c r="K2118"/>
      <c r="L2118"/>
      <c r="M2118"/>
      <c r="N2118">
        <v>8</v>
      </c>
      <c r="O2118"/>
      <c r="P2118">
        <v>6</v>
      </c>
    </row>
    <row r="2119" spans="1:16" ht="15.95" customHeight="1" x14ac:dyDescent="0.2">
      <c r="A2119" t="s">
        <v>2217</v>
      </c>
      <c r="B2119" t="s">
        <v>558</v>
      </c>
      <c r="C2119" t="s">
        <v>361</v>
      </c>
      <c r="D2119">
        <v>1</v>
      </c>
      <c r="E2119">
        <v>0</v>
      </c>
      <c r="F2119">
        <v>1</v>
      </c>
      <c r="G2119">
        <v>0</v>
      </c>
      <c r="H2119">
        <v>0</v>
      </c>
      <c r="I2119"/>
      <c r="J2119"/>
      <c r="K2119">
        <v>1</v>
      </c>
      <c r="L2119"/>
      <c r="M2119"/>
      <c r="N2119">
        <v>3</v>
      </c>
      <c r="O2119"/>
      <c r="P2119">
        <v>2</v>
      </c>
    </row>
    <row r="2120" spans="1:16" ht="15.95" customHeight="1" x14ac:dyDescent="0.2">
      <c r="A2120" t="s">
        <v>1935</v>
      </c>
      <c r="B2120" t="s">
        <v>318</v>
      </c>
      <c r="C2120" t="s">
        <v>360</v>
      </c>
      <c r="D2120">
        <v>2</v>
      </c>
      <c r="E2120">
        <v>0</v>
      </c>
      <c r="F2120">
        <v>1</v>
      </c>
      <c r="G2120">
        <v>0</v>
      </c>
      <c r="H2120">
        <v>0</v>
      </c>
      <c r="I2120"/>
      <c r="J2120"/>
      <c r="K2120">
        <v>1</v>
      </c>
      <c r="L2120"/>
      <c r="M2120"/>
      <c r="N2120">
        <v>4</v>
      </c>
      <c r="O2120"/>
      <c r="P2120">
        <v>47</v>
      </c>
    </row>
    <row r="2121" spans="1:16" ht="15.95" customHeight="1" x14ac:dyDescent="0.2">
      <c r="A2121" t="s">
        <v>2203</v>
      </c>
      <c r="B2121" t="s">
        <v>311</v>
      </c>
      <c r="C2121" t="s">
        <v>387</v>
      </c>
      <c r="D2121">
        <v>1</v>
      </c>
      <c r="E2121">
        <v>0</v>
      </c>
      <c r="F2121">
        <v>1</v>
      </c>
      <c r="G2121">
        <v>0</v>
      </c>
      <c r="H2121">
        <v>0</v>
      </c>
      <c r="I2121"/>
      <c r="J2121"/>
      <c r="K2121">
        <v>1</v>
      </c>
      <c r="L2121"/>
      <c r="M2121"/>
      <c r="N2121">
        <v>1</v>
      </c>
      <c r="O2121"/>
      <c r="P2121">
        <v>7</v>
      </c>
    </row>
    <row r="2122" spans="1:16" ht="15.95" customHeight="1" x14ac:dyDescent="0.2">
      <c r="A2122" t="s">
        <v>2002</v>
      </c>
      <c r="B2122" t="s">
        <v>424</v>
      </c>
      <c r="C2122" t="s">
        <v>364</v>
      </c>
      <c r="D2122">
        <v>2</v>
      </c>
      <c r="E2122">
        <v>0</v>
      </c>
      <c r="F2122">
        <v>1</v>
      </c>
      <c r="G2122">
        <v>0</v>
      </c>
      <c r="H2122">
        <v>0</v>
      </c>
      <c r="I2122"/>
      <c r="J2122"/>
      <c r="K2122">
        <v>1</v>
      </c>
      <c r="L2122"/>
      <c r="M2122"/>
      <c r="N2122">
        <v>25</v>
      </c>
      <c r="O2122"/>
      <c r="P2122">
        <v>9</v>
      </c>
    </row>
    <row r="2123" spans="1:16" ht="15.95" customHeight="1" x14ac:dyDescent="0.2">
      <c r="A2123" t="s">
        <v>1985</v>
      </c>
      <c r="B2123" t="s">
        <v>258</v>
      </c>
      <c r="C2123" t="s">
        <v>345</v>
      </c>
      <c r="D2123">
        <v>1</v>
      </c>
      <c r="E2123">
        <v>0</v>
      </c>
      <c r="F2123">
        <v>1</v>
      </c>
      <c r="G2123">
        <v>0</v>
      </c>
      <c r="H2123">
        <v>0</v>
      </c>
      <c r="I2123"/>
      <c r="J2123"/>
      <c r="K2123">
        <v>1</v>
      </c>
      <c r="L2123"/>
      <c r="M2123"/>
      <c r="N2123">
        <v>3</v>
      </c>
      <c r="O2123"/>
      <c r="P2123">
        <v>2</v>
      </c>
    </row>
    <row r="2124" spans="1:16" ht="15.95" customHeight="1" x14ac:dyDescent="0.2">
      <c r="A2124" t="s">
        <v>2237</v>
      </c>
      <c r="B2124" t="s">
        <v>498</v>
      </c>
      <c r="C2124" t="s">
        <v>338</v>
      </c>
      <c r="D2124">
        <v>1</v>
      </c>
      <c r="E2124">
        <v>0</v>
      </c>
      <c r="F2124">
        <v>1</v>
      </c>
      <c r="G2124">
        <v>0</v>
      </c>
      <c r="H2124">
        <v>0</v>
      </c>
      <c r="I2124"/>
      <c r="J2124"/>
      <c r="K2124">
        <v>1</v>
      </c>
      <c r="L2124"/>
      <c r="M2124"/>
      <c r="N2124">
        <v>1</v>
      </c>
      <c r="O2124"/>
      <c r="P2124">
        <v>5</v>
      </c>
    </row>
    <row r="2125" spans="1:16" ht="15.95" customHeight="1" x14ac:dyDescent="0.2">
      <c r="A2125" t="s">
        <v>1973</v>
      </c>
      <c r="B2125" t="s">
        <v>475</v>
      </c>
      <c r="C2125" t="s">
        <v>343</v>
      </c>
      <c r="D2125">
        <v>2</v>
      </c>
      <c r="E2125">
        <v>0</v>
      </c>
      <c r="F2125">
        <v>1</v>
      </c>
      <c r="G2125">
        <v>0</v>
      </c>
      <c r="H2125">
        <v>0</v>
      </c>
      <c r="I2125"/>
      <c r="J2125"/>
      <c r="K2125">
        <v>1</v>
      </c>
      <c r="L2125"/>
      <c r="M2125"/>
      <c r="N2125">
        <v>13</v>
      </c>
      <c r="O2125"/>
      <c r="P2125">
        <v>4</v>
      </c>
    </row>
    <row r="2126" spans="1:16" ht="15.95" customHeight="1" x14ac:dyDescent="0.2">
      <c r="A2126" t="s">
        <v>2121</v>
      </c>
      <c r="B2126" t="s">
        <v>460</v>
      </c>
      <c r="C2126" t="s">
        <v>343</v>
      </c>
      <c r="D2126">
        <v>1</v>
      </c>
      <c r="E2126">
        <v>0</v>
      </c>
      <c r="F2126">
        <v>1</v>
      </c>
      <c r="G2126">
        <v>0</v>
      </c>
      <c r="H2126">
        <v>0</v>
      </c>
      <c r="I2126"/>
      <c r="J2126"/>
      <c r="K2126">
        <v>1</v>
      </c>
      <c r="L2126"/>
      <c r="M2126"/>
      <c r="N2126">
        <v>2</v>
      </c>
      <c r="O2126"/>
      <c r="P2126">
        <v>1</v>
      </c>
    </row>
    <row r="2127" spans="1:16" ht="15.95" customHeight="1" x14ac:dyDescent="0.2">
      <c r="A2127" t="s">
        <v>2149</v>
      </c>
      <c r="B2127" t="s">
        <v>130</v>
      </c>
      <c r="C2127" t="s">
        <v>361</v>
      </c>
      <c r="D2127">
        <v>1</v>
      </c>
      <c r="E2127">
        <v>0</v>
      </c>
      <c r="F2127">
        <v>1</v>
      </c>
      <c r="G2127">
        <v>0</v>
      </c>
      <c r="H2127">
        <v>0</v>
      </c>
      <c r="I2127">
        <v>1</v>
      </c>
      <c r="J2127"/>
      <c r="K2127">
        <v>1</v>
      </c>
      <c r="L2127"/>
      <c r="M2127"/>
      <c r="N2127">
        <v>3</v>
      </c>
      <c r="O2127"/>
      <c r="P2127">
        <v>5</v>
      </c>
    </row>
    <row r="2128" spans="1:16" ht="15.95" customHeight="1" x14ac:dyDescent="0.2">
      <c r="A2128" t="s">
        <v>2139</v>
      </c>
      <c r="B2128" t="s">
        <v>320</v>
      </c>
      <c r="C2128" t="s">
        <v>351</v>
      </c>
      <c r="D2128">
        <v>1</v>
      </c>
      <c r="E2128">
        <v>0</v>
      </c>
      <c r="F2128">
        <v>1</v>
      </c>
      <c r="G2128">
        <v>0</v>
      </c>
      <c r="H2128">
        <v>0</v>
      </c>
      <c r="I2128">
        <v>1</v>
      </c>
      <c r="J2128"/>
      <c r="K2128">
        <v>1</v>
      </c>
      <c r="L2128"/>
      <c r="M2128"/>
      <c r="N2128">
        <v>9</v>
      </c>
      <c r="O2128"/>
      <c r="P2128">
        <v>86</v>
      </c>
    </row>
    <row r="2129" spans="1:16" ht="15.95" customHeight="1" x14ac:dyDescent="0.2">
      <c r="A2129" t="s">
        <v>2446</v>
      </c>
      <c r="B2129" t="s">
        <v>456</v>
      </c>
      <c r="C2129" t="s">
        <v>346</v>
      </c>
      <c r="D2129">
        <v>0</v>
      </c>
      <c r="E2129">
        <v>0</v>
      </c>
      <c r="F2129">
        <v>1</v>
      </c>
      <c r="G2129">
        <v>0</v>
      </c>
      <c r="H2129">
        <v>0</v>
      </c>
      <c r="I2129"/>
      <c r="J2129"/>
      <c r="K2129"/>
      <c r="L2129"/>
      <c r="M2129"/>
      <c r="N2129"/>
      <c r="O2129"/>
      <c r="P2129">
        <v>1</v>
      </c>
    </row>
    <row r="2130" spans="1:16" ht="15.95" customHeight="1" x14ac:dyDescent="0.2">
      <c r="A2130" t="s">
        <v>2850</v>
      </c>
      <c r="B2130" t="s">
        <v>179</v>
      </c>
      <c r="C2130" t="s">
        <v>372</v>
      </c>
      <c r="D2130">
        <v>0</v>
      </c>
      <c r="E2130">
        <v>0</v>
      </c>
      <c r="F2130">
        <v>1</v>
      </c>
      <c r="G2130">
        <v>0</v>
      </c>
      <c r="H2130">
        <v>0</v>
      </c>
      <c r="I2130"/>
      <c r="J2130"/>
      <c r="K2130"/>
      <c r="L2130"/>
      <c r="M2130"/>
      <c r="N2130"/>
      <c r="O2130"/>
      <c r="P2130">
        <v>1</v>
      </c>
    </row>
    <row r="2131" spans="1:16" ht="15.95" customHeight="1" x14ac:dyDescent="0.2">
      <c r="A2131" t="s">
        <v>1148</v>
      </c>
      <c r="B2131" t="s">
        <v>444</v>
      </c>
      <c r="C2131" t="s">
        <v>343</v>
      </c>
      <c r="D2131">
        <v>0</v>
      </c>
      <c r="E2131">
        <v>0</v>
      </c>
      <c r="F2131">
        <v>1</v>
      </c>
      <c r="G2131">
        <v>0</v>
      </c>
      <c r="H2131">
        <v>0</v>
      </c>
      <c r="I2131"/>
      <c r="J2131"/>
      <c r="K2131"/>
      <c r="L2131"/>
      <c r="M2131"/>
      <c r="N2131"/>
      <c r="O2131"/>
      <c r="P2131">
        <v>1</v>
      </c>
    </row>
    <row r="2132" spans="1:16" ht="15.95" customHeight="1" x14ac:dyDescent="0.2">
      <c r="A2132" t="s">
        <v>2577</v>
      </c>
      <c r="B2132" t="s">
        <v>158</v>
      </c>
      <c r="C2132" t="s">
        <v>363</v>
      </c>
      <c r="D2132">
        <v>0</v>
      </c>
      <c r="E2132">
        <v>0</v>
      </c>
      <c r="F2132">
        <v>1</v>
      </c>
      <c r="G2132">
        <v>0</v>
      </c>
      <c r="H2132">
        <v>0</v>
      </c>
      <c r="I2132"/>
      <c r="J2132"/>
      <c r="K2132"/>
      <c r="L2132"/>
      <c r="M2132"/>
      <c r="N2132"/>
      <c r="O2132"/>
      <c r="P2132">
        <v>0</v>
      </c>
    </row>
    <row r="2133" spans="1:16" ht="15.95" customHeight="1" x14ac:dyDescent="0.2">
      <c r="A2133" t="s">
        <v>2795</v>
      </c>
      <c r="B2133" t="s">
        <v>173</v>
      </c>
      <c r="C2133" t="s">
        <v>378</v>
      </c>
      <c r="D2133">
        <v>0</v>
      </c>
      <c r="E2133">
        <v>0</v>
      </c>
      <c r="F2133">
        <v>1</v>
      </c>
      <c r="G2133">
        <v>0</v>
      </c>
      <c r="H2133">
        <v>0</v>
      </c>
      <c r="I2133"/>
      <c r="J2133"/>
      <c r="K2133"/>
      <c r="L2133"/>
      <c r="M2133"/>
      <c r="N2133"/>
      <c r="O2133"/>
      <c r="P2133">
        <v>3</v>
      </c>
    </row>
    <row r="2134" spans="1:16" ht="15.95" customHeight="1" x14ac:dyDescent="0.2">
      <c r="A2134" t="s">
        <v>1630</v>
      </c>
      <c r="B2134" t="s">
        <v>424</v>
      </c>
      <c r="C2134" t="s">
        <v>364</v>
      </c>
      <c r="D2134">
        <v>0</v>
      </c>
      <c r="E2134">
        <v>0</v>
      </c>
      <c r="F2134">
        <v>1</v>
      </c>
      <c r="G2134">
        <v>0</v>
      </c>
      <c r="H2134">
        <v>0</v>
      </c>
      <c r="I2134"/>
      <c r="J2134"/>
      <c r="K2134"/>
      <c r="L2134"/>
      <c r="M2134"/>
      <c r="N2134"/>
      <c r="O2134"/>
      <c r="P2134">
        <v>2</v>
      </c>
    </row>
    <row r="2135" spans="1:16" ht="15.95" customHeight="1" x14ac:dyDescent="0.2">
      <c r="A2135" t="s">
        <v>2796</v>
      </c>
      <c r="B2135" t="s">
        <v>311</v>
      </c>
      <c r="C2135" t="s">
        <v>387</v>
      </c>
      <c r="D2135">
        <v>0</v>
      </c>
      <c r="E2135">
        <v>0</v>
      </c>
      <c r="F2135">
        <v>1</v>
      </c>
      <c r="G2135">
        <v>0</v>
      </c>
      <c r="H2135">
        <v>0</v>
      </c>
      <c r="I2135"/>
      <c r="J2135"/>
      <c r="K2135"/>
      <c r="L2135"/>
      <c r="M2135"/>
      <c r="N2135"/>
      <c r="O2135"/>
      <c r="P2135">
        <v>1</v>
      </c>
    </row>
    <row r="2136" spans="1:16" ht="15.95" customHeight="1" x14ac:dyDescent="0.2">
      <c r="A2136" t="s">
        <v>2797</v>
      </c>
      <c r="B2136" t="s">
        <v>547</v>
      </c>
      <c r="C2136" t="s">
        <v>338</v>
      </c>
      <c r="D2136">
        <v>0</v>
      </c>
      <c r="E2136">
        <v>0</v>
      </c>
      <c r="F2136">
        <v>1</v>
      </c>
      <c r="G2136">
        <v>0</v>
      </c>
      <c r="H2136">
        <v>0</v>
      </c>
      <c r="I2136"/>
      <c r="J2136"/>
      <c r="K2136"/>
      <c r="L2136"/>
      <c r="M2136"/>
      <c r="N2136"/>
      <c r="O2136"/>
      <c r="P2136">
        <v>1</v>
      </c>
    </row>
    <row r="2137" spans="1:16" ht="15.95" customHeight="1" x14ac:dyDescent="0.2">
      <c r="A2137" t="s">
        <v>2700</v>
      </c>
      <c r="B2137" t="s">
        <v>633</v>
      </c>
      <c r="C2137" t="s">
        <v>351</v>
      </c>
      <c r="D2137">
        <v>0</v>
      </c>
      <c r="E2137">
        <v>0</v>
      </c>
      <c r="F2137">
        <v>1</v>
      </c>
      <c r="G2137">
        <v>0</v>
      </c>
      <c r="H2137">
        <v>0</v>
      </c>
      <c r="I2137"/>
      <c r="J2137"/>
      <c r="K2137"/>
      <c r="L2137"/>
      <c r="M2137"/>
      <c r="N2137"/>
      <c r="O2137"/>
      <c r="P2137">
        <v>1</v>
      </c>
    </row>
    <row r="2138" spans="1:16" ht="15.95" customHeight="1" x14ac:dyDescent="0.2">
      <c r="A2138" t="s">
        <v>2697</v>
      </c>
      <c r="B2138" t="s">
        <v>174</v>
      </c>
      <c r="C2138" t="s">
        <v>355</v>
      </c>
      <c r="D2138">
        <v>0</v>
      </c>
      <c r="E2138">
        <v>0</v>
      </c>
      <c r="F2138">
        <v>1</v>
      </c>
      <c r="G2138">
        <v>0</v>
      </c>
      <c r="H2138">
        <v>0</v>
      </c>
      <c r="I2138"/>
      <c r="J2138"/>
      <c r="K2138"/>
      <c r="L2138"/>
      <c r="M2138"/>
      <c r="N2138"/>
      <c r="O2138"/>
      <c r="P2138">
        <v>3</v>
      </c>
    </row>
    <row r="2139" spans="1:16" ht="15.95" customHeight="1" x14ac:dyDescent="0.2">
      <c r="A2139" t="s">
        <v>2598</v>
      </c>
      <c r="B2139" t="s">
        <v>316</v>
      </c>
      <c r="C2139" t="s">
        <v>378</v>
      </c>
      <c r="D2139">
        <v>0</v>
      </c>
      <c r="E2139">
        <v>0</v>
      </c>
      <c r="F2139">
        <v>1</v>
      </c>
      <c r="G2139">
        <v>0</v>
      </c>
      <c r="H2139">
        <v>0</v>
      </c>
      <c r="I2139"/>
      <c r="J2139"/>
      <c r="K2139"/>
      <c r="L2139"/>
      <c r="M2139"/>
      <c r="N2139"/>
      <c r="O2139"/>
      <c r="P2139">
        <v>1</v>
      </c>
    </row>
    <row r="2140" spans="1:16" ht="15.95" customHeight="1" x14ac:dyDescent="0.2">
      <c r="A2140" t="s">
        <v>2714</v>
      </c>
      <c r="B2140" t="s">
        <v>501</v>
      </c>
      <c r="C2140" t="s">
        <v>349</v>
      </c>
      <c r="D2140">
        <v>0</v>
      </c>
      <c r="E2140">
        <v>0</v>
      </c>
      <c r="F2140">
        <v>1</v>
      </c>
      <c r="G2140">
        <v>0</v>
      </c>
      <c r="H2140">
        <v>0</v>
      </c>
      <c r="I2140"/>
      <c r="J2140"/>
      <c r="K2140"/>
      <c r="L2140"/>
      <c r="M2140"/>
      <c r="N2140"/>
      <c r="O2140"/>
      <c r="P2140">
        <v>0</v>
      </c>
    </row>
    <row r="2141" spans="1:16" ht="15.95" customHeight="1" x14ac:dyDescent="0.2">
      <c r="A2141" t="s">
        <v>1790</v>
      </c>
      <c r="B2141" t="s">
        <v>310</v>
      </c>
      <c r="C2141" t="s">
        <v>346</v>
      </c>
      <c r="D2141">
        <v>0</v>
      </c>
      <c r="E2141">
        <v>0</v>
      </c>
      <c r="F2141">
        <v>1</v>
      </c>
      <c r="G2141">
        <v>0</v>
      </c>
      <c r="H2141">
        <v>0</v>
      </c>
      <c r="I2141"/>
      <c r="J2141"/>
      <c r="K2141"/>
      <c r="L2141"/>
      <c r="M2141"/>
      <c r="N2141"/>
      <c r="O2141"/>
      <c r="P2141">
        <v>25</v>
      </c>
    </row>
    <row r="2142" spans="1:16" ht="15.95" customHeight="1" x14ac:dyDescent="0.2">
      <c r="A2142" t="s">
        <v>2734</v>
      </c>
      <c r="B2142" t="s">
        <v>441</v>
      </c>
      <c r="C2142" t="s">
        <v>349</v>
      </c>
      <c r="D2142">
        <v>0</v>
      </c>
      <c r="E2142">
        <v>0</v>
      </c>
      <c r="F2142">
        <v>1</v>
      </c>
      <c r="G2142">
        <v>0</v>
      </c>
      <c r="H2142">
        <v>0</v>
      </c>
      <c r="I2142"/>
      <c r="J2142"/>
      <c r="K2142"/>
      <c r="L2142"/>
      <c r="M2142"/>
      <c r="N2142"/>
      <c r="O2142"/>
      <c r="P2142">
        <v>1</v>
      </c>
    </row>
    <row r="2143" spans="1:16" ht="15.95" customHeight="1" x14ac:dyDescent="0.2">
      <c r="A2143" t="s">
        <v>2819</v>
      </c>
      <c r="B2143" t="s">
        <v>261</v>
      </c>
      <c r="C2143" t="s">
        <v>360</v>
      </c>
      <c r="D2143">
        <v>0</v>
      </c>
      <c r="E2143">
        <v>0</v>
      </c>
      <c r="F2143">
        <v>1</v>
      </c>
      <c r="G2143">
        <v>0</v>
      </c>
      <c r="H2143">
        <v>0</v>
      </c>
      <c r="I2143"/>
      <c r="J2143"/>
      <c r="K2143"/>
      <c r="L2143"/>
      <c r="M2143"/>
      <c r="N2143"/>
      <c r="O2143"/>
      <c r="P2143">
        <v>2</v>
      </c>
    </row>
    <row r="2144" spans="1:16" ht="15.95" customHeight="1" x14ac:dyDescent="0.2">
      <c r="A2144" t="s">
        <v>2798</v>
      </c>
      <c r="B2144" t="s">
        <v>113</v>
      </c>
      <c r="C2144" t="s">
        <v>355</v>
      </c>
      <c r="D2144">
        <v>0</v>
      </c>
      <c r="E2144">
        <v>0</v>
      </c>
      <c r="F2144">
        <v>1</v>
      </c>
      <c r="G2144">
        <v>0</v>
      </c>
      <c r="H2144">
        <v>0</v>
      </c>
      <c r="I2144"/>
      <c r="J2144"/>
      <c r="K2144"/>
      <c r="L2144"/>
      <c r="M2144"/>
      <c r="N2144"/>
      <c r="O2144"/>
      <c r="P2144">
        <v>1</v>
      </c>
    </row>
    <row r="2145" spans="1:16" ht="15.95" customHeight="1" x14ac:dyDescent="0.2">
      <c r="A2145" t="s">
        <v>2595</v>
      </c>
      <c r="B2145" t="s">
        <v>158</v>
      </c>
      <c r="C2145" t="s">
        <v>363</v>
      </c>
      <c r="D2145">
        <v>0</v>
      </c>
      <c r="E2145">
        <v>0</v>
      </c>
      <c r="F2145">
        <v>1</v>
      </c>
      <c r="G2145">
        <v>0</v>
      </c>
      <c r="H2145">
        <v>0</v>
      </c>
      <c r="I2145"/>
      <c r="J2145"/>
      <c r="K2145"/>
      <c r="L2145"/>
      <c r="M2145"/>
      <c r="N2145"/>
      <c r="O2145"/>
      <c r="P2145">
        <v>3</v>
      </c>
    </row>
    <row r="2146" spans="1:16" ht="15.95" customHeight="1" x14ac:dyDescent="0.2">
      <c r="A2146" t="s">
        <v>2678</v>
      </c>
      <c r="B2146" t="s">
        <v>130</v>
      </c>
      <c r="C2146" t="s">
        <v>361</v>
      </c>
      <c r="D2146">
        <v>0</v>
      </c>
      <c r="E2146">
        <v>0</v>
      </c>
      <c r="F2146">
        <v>1</v>
      </c>
      <c r="G2146">
        <v>0</v>
      </c>
      <c r="H2146">
        <v>0</v>
      </c>
      <c r="I2146"/>
      <c r="J2146"/>
      <c r="K2146"/>
      <c r="L2146"/>
      <c r="M2146"/>
      <c r="N2146"/>
      <c r="O2146"/>
      <c r="P2146">
        <v>3</v>
      </c>
    </row>
    <row r="2147" spans="1:16" ht="15.95" customHeight="1" x14ac:dyDescent="0.2">
      <c r="A2147" t="s">
        <v>581</v>
      </c>
      <c r="B2147" t="s">
        <v>315</v>
      </c>
      <c r="C2147" t="s">
        <v>363</v>
      </c>
      <c r="D2147">
        <v>0</v>
      </c>
      <c r="E2147">
        <v>0</v>
      </c>
      <c r="F2147">
        <v>1</v>
      </c>
      <c r="G2147">
        <v>0</v>
      </c>
      <c r="H2147">
        <v>0</v>
      </c>
      <c r="I2147"/>
      <c r="J2147"/>
      <c r="K2147"/>
      <c r="L2147"/>
      <c r="M2147"/>
      <c r="N2147"/>
      <c r="O2147"/>
      <c r="P2147">
        <v>2</v>
      </c>
    </row>
    <row r="2148" spans="1:16" ht="15.95" customHeight="1" x14ac:dyDescent="0.2">
      <c r="A2148" t="s">
        <v>2705</v>
      </c>
      <c r="B2148" t="s">
        <v>174</v>
      </c>
      <c r="C2148" t="s">
        <v>355</v>
      </c>
      <c r="D2148">
        <v>0</v>
      </c>
      <c r="E2148">
        <v>0</v>
      </c>
      <c r="F2148">
        <v>1</v>
      </c>
      <c r="G2148">
        <v>0</v>
      </c>
      <c r="H2148">
        <v>0</v>
      </c>
      <c r="I2148"/>
      <c r="J2148"/>
      <c r="K2148"/>
      <c r="L2148"/>
      <c r="M2148"/>
      <c r="N2148"/>
      <c r="O2148"/>
      <c r="P2148">
        <v>1</v>
      </c>
    </row>
    <row r="2149" spans="1:16" ht="15.95" customHeight="1" x14ac:dyDescent="0.2">
      <c r="A2149" t="s">
        <v>1701</v>
      </c>
      <c r="B2149" t="s">
        <v>428</v>
      </c>
      <c r="C2149" t="s">
        <v>336</v>
      </c>
      <c r="D2149">
        <v>0</v>
      </c>
      <c r="E2149">
        <v>0</v>
      </c>
      <c r="F2149">
        <v>1</v>
      </c>
      <c r="G2149">
        <v>0</v>
      </c>
      <c r="H2149">
        <v>0</v>
      </c>
      <c r="I2149"/>
      <c r="J2149"/>
      <c r="K2149"/>
      <c r="L2149"/>
      <c r="M2149"/>
      <c r="N2149"/>
      <c r="O2149"/>
      <c r="P2149">
        <v>1</v>
      </c>
    </row>
    <row r="2150" spans="1:16" ht="15.95" customHeight="1" x14ac:dyDescent="0.2">
      <c r="A2150" t="s">
        <v>2616</v>
      </c>
      <c r="B2150" t="s">
        <v>558</v>
      </c>
      <c r="C2150" t="s">
        <v>361</v>
      </c>
      <c r="D2150">
        <v>0</v>
      </c>
      <c r="E2150">
        <v>0</v>
      </c>
      <c r="F2150">
        <v>1</v>
      </c>
      <c r="G2150">
        <v>0</v>
      </c>
      <c r="H2150">
        <v>0</v>
      </c>
      <c r="I2150"/>
      <c r="J2150"/>
      <c r="K2150"/>
      <c r="L2150"/>
      <c r="M2150"/>
      <c r="N2150"/>
      <c r="O2150"/>
      <c r="P2150">
        <v>1</v>
      </c>
    </row>
    <row r="2151" spans="1:16" ht="15.95" customHeight="1" x14ac:dyDescent="0.2">
      <c r="A2151" t="s">
        <v>2799</v>
      </c>
      <c r="B2151" t="s">
        <v>174</v>
      </c>
      <c r="C2151" t="s">
        <v>355</v>
      </c>
      <c r="D2151">
        <v>0</v>
      </c>
      <c r="E2151">
        <v>0</v>
      </c>
      <c r="F2151">
        <v>1</v>
      </c>
      <c r="G2151">
        <v>0</v>
      </c>
      <c r="H2151">
        <v>0</v>
      </c>
      <c r="I2151"/>
      <c r="J2151"/>
      <c r="K2151"/>
      <c r="L2151"/>
      <c r="M2151"/>
      <c r="N2151"/>
      <c r="O2151"/>
      <c r="P2151">
        <v>2</v>
      </c>
    </row>
    <row r="2152" spans="1:16" ht="15.95" customHeight="1" x14ac:dyDescent="0.2">
      <c r="A2152" t="s">
        <v>2682</v>
      </c>
      <c r="B2152" t="s">
        <v>83</v>
      </c>
      <c r="C2152" t="s">
        <v>338</v>
      </c>
      <c r="D2152">
        <v>0</v>
      </c>
      <c r="E2152">
        <v>0</v>
      </c>
      <c r="F2152">
        <v>1</v>
      </c>
      <c r="G2152">
        <v>0</v>
      </c>
      <c r="H2152">
        <v>0</v>
      </c>
      <c r="I2152"/>
      <c r="J2152"/>
      <c r="K2152"/>
      <c r="L2152"/>
      <c r="M2152"/>
      <c r="N2152"/>
      <c r="O2152"/>
      <c r="P2152">
        <v>1</v>
      </c>
    </row>
    <row r="2153" spans="1:16" ht="15.95" customHeight="1" x14ac:dyDescent="0.2">
      <c r="A2153" t="s">
        <v>2800</v>
      </c>
      <c r="B2153" t="s">
        <v>113</v>
      </c>
      <c r="C2153" t="s">
        <v>355</v>
      </c>
      <c r="D2153">
        <v>0</v>
      </c>
      <c r="E2153">
        <v>0</v>
      </c>
      <c r="F2153">
        <v>1</v>
      </c>
      <c r="G2153">
        <v>0</v>
      </c>
      <c r="H2153">
        <v>0</v>
      </c>
      <c r="I2153"/>
      <c r="J2153"/>
      <c r="K2153"/>
      <c r="L2153"/>
      <c r="M2153"/>
      <c r="N2153"/>
      <c r="O2153"/>
      <c r="P2153">
        <v>2</v>
      </c>
    </row>
    <row r="2154" spans="1:16" ht="15.95" customHeight="1" x14ac:dyDescent="0.2">
      <c r="A2154" t="s">
        <v>2262</v>
      </c>
      <c r="B2154" t="s">
        <v>424</v>
      </c>
      <c r="C2154" t="s">
        <v>364</v>
      </c>
      <c r="D2154">
        <v>0</v>
      </c>
      <c r="E2154">
        <v>0</v>
      </c>
      <c r="F2154">
        <v>1</v>
      </c>
      <c r="G2154">
        <v>0</v>
      </c>
      <c r="H2154">
        <v>0</v>
      </c>
      <c r="I2154"/>
      <c r="J2154"/>
      <c r="K2154"/>
      <c r="L2154"/>
      <c r="M2154"/>
      <c r="N2154"/>
      <c r="O2154"/>
      <c r="P2154">
        <v>1</v>
      </c>
    </row>
    <row r="2155" spans="1:16" ht="15.95" customHeight="1" x14ac:dyDescent="0.2">
      <c r="A2155" t="s">
        <v>2433</v>
      </c>
      <c r="B2155" t="s">
        <v>174</v>
      </c>
      <c r="C2155" t="s">
        <v>355</v>
      </c>
      <c r="D2155">
        <v>0</v>
      </c>
      <c r="E2155">
        <v>0</v>
      </c>
      <c r="F2155">
        <v>1</v>
      </c>
      <c r="G2155">
        <v>0</v>
      </c>
      <c r="H2155">
        <v>0</v>
      </c>
      <c r="I2155"/>
      <c r="J2155"/>
      <c r="K2155"/>
      <c r="L2155"/>
      <c r="M2155"/>
      <c r="N2155"/>
      <c r="O2155"/>
      <c r="P2155">
        <v>2</v>
      </c>
    </row>
    <row r="2156" spans="1:16" ht="15.95" customHeight="1" x14ac:dyDescent="0.2">
      <c r="A2156" t="s">
        <v>2709</v>
      </c>
      <c r="B2156" t="s">
        <v>174</v>
      </c>
      <c r="C2156" t="s">
        <v>355</v>
      </c>
      <c r="D2156">
        <v>0</v>
      </c>
      <c r="E2156">
        <v>0</v>
      </c>
      <c r="F2156">
        <v>1</v>
      </c>
      <c r="G2156">
        <v>0</v>
      </c>
      <c r="H2156">
        <v>0</v>
      </c>
      <c r="I2156"/>
      <c r="J2156"/>
      <c r="K2156"/>
      <c r="L2156"/>
      <c r="M2156"/>
      <c r="N2156"/>
      <c r="O2156"/>
      <c r="P2156">
        <v>1</v>
      </c>
    </row>
    <row r="2157" spans="1:16" ht="15.95" customHeight="1" x14ac:dyDescent="0.2">
      <c r="A2157" t="s">
        <v>2408</v>
      </c>
      <c r="B2157" t="s">
        <v>424</v>
      </c>
      <c r="C2157" t="s">
        <v>364</v>
      </c>
      <c r="D2157">
        <v>0</v>
      </c>
      <c r="E2157">
        <v>0</v>
      </c>
      <c r="F2157">
        <v>1</v>
      </c>
      <c r="G2157">
        <v>0</v>
      </c>
      <c r="H2157">
        <v>0</v>
      </c>
      <c r="I2157"/>
      <c r="J2157"/>
      <c r="K2157"/>
      <c r="L2157"/>
      <c r="M2157"/>
      <c r="N2157"/>
      <c r="O2157"/>
      <c r="P2157">
        <v>3</v>
      </c>
    </row>
    <row r="2158" spans="1:16" ht="15.95" customHeight="1" x14ac:dyDescent="0.2">
      <c r="A2158" t="s">
        <v>2608</v>
      </c>
      <c r="B2158" t="s">
        <v>113</v>
      </c>
      <c r="C2158" t="s">
        <v>355</v>
      </c>
      <c r="D2158">
        <v>0</v>
      </c>
      <c r="E2158">
        <v>0</v>
      </c>
      <c r="F2158">
        <v>1</v>
      </c>
      <c r="G2158">
        <v>0</v>
      </c>
      <c r="H2158">
        <v>0</v>
      </c>
      <c r="I2158"/>
      <c r="J2158"/>
      <c r="K2158"/>
      <c r="L2158"/>
      <c r="M2158"/>
      <c r="N2158"/>
      <c r="O2158"/>
      <c r="P2158">
        <v>1</v>
      </c>
    </row>
    <row r="2159" spans="1:16" ht="15.95" customHeight="1" x14ac:dyDescent="0.2">
      <c r="A2159" t="s">
        <v>2699</v>
      </c>
      <c r="B2159" t="s">
        <v>158</v>
      </c>
      <c r="C2159" t="s">
        <v>363</v>
      </c>
      <c r="D2159">
        <v>0</v>
      </c>
      <c r="E2159">
        <v>0</v>
      </c>
      <c r="F2159">
        <v>1</v>
      </c>
      <c r="G2159">
        <v>0</v>
      </c>
      <c r="H2159">
        <v>0</v>
      </c>
      <c r="I2159"/>
      <c r="J2159"/>
      <c r="K2159"/>
      <c r="L2159"/>
      <c r="M2159"/>
      <c r="N2159"/>
      <c r="O2159"/>
      <c r="P2159">
        <v>1</v>
      </c>
    </row>
    <row r="2160" spans="1:16" ht="15.95" customHeight="1" x14ac:dyDescent="0.2">
      <c r="A2160" t="s">
        <v>2583</v>
      </c>
      <c r="B2160" t="s">
        <v>431</v>
      </c>
      <c r="C2160" t="s">
        <v>349</v>
      </c>
      <c r="D2160">
        <v>0</v>
      </c>
      <c r="E2160">
        <v>0</v>
      </c>
      <c r="F2160">
        <v>1</v>
      </c>
      <c r="G2160">
        <v>0</v>
      </c>
      <c r="H2160">
        <v>0</v>
      </c>
      <c r="I2160"/>
      <c r="J2160"/>
      <c r="K2160"/>
      <c r="L2160"/>
      <c r="M2160"/>
      <c r="N2160"/>
      <c r="O2160"/>
      <c r="P2160">
        <v>1</v>
      </c>
    </row>
    <row r="2161" spans="1:16" ht="15.95" customHeight="1" x14ac:dyDescent="0.2">
      <c r="A2161" t="s">
        <v>2820</v>
      </c>
      <c r="B2161" t="s">
        <v>779</v>
      </c>
      <c r="C2161" t="s">
        <v>361</v>
      </c>
      <c r="D2161">
        <v>0</v>
      </c>
      <c r="E2161">
        <v>0</v>
      </c>
      <c r="F2161">
        <v>1</v>
      </c>
      <c r="G2161">
        <v>0</v>
      </c>
      <c r="H2161">
        <v>0</v>
      </c>
      <c r="I2161"/>
      <c r="J2161"/>
      <c r="K2161"/>
      <c r="L2161"/>
      <c r="M2161"/>
      <c r="N2161"/>
      <c r="O2161"/>
      <c r="P2161">
        <v>2</v>
      </c>
    </row>
    <row r="2162" spans="1:16" ht="15.95" customHeight="1" x14ac:dyDescent="0.2">
      <c r="A2162" t="s">
        <v>2707</v>
      </c>
      <c r="B2162" t="s">
        <v>320</v>
      </c>
      <c r="C2162" t="s">
        <v>351</v>
      </c>
      <c r="D2162">
        <v>0</v>
      </c>
      <c r="E2162">
        <v>0</v>
      </c>
      <c r="F2162">
        <v>1</v>
      </c>
      <c r="G2162">
        <v>0</v>
      </c>
      <c r="H2162">
        <v>0</v>
      </c>
      <c r="I2162"/>
      <c r="J2162"/>
      <c r="K2162"/>
      <c r="L2162"/>
      <c r="M2162"/>
      <c r="N2162"/>
      <c r="O2162"/>
      <c r="P2162">
        <v>3</v>
      </c>
    </row>
    <row r="2163" spans="1:16" ht="15.95" customHeight="1" x14ac:dyDescent="0.2">
      <c r="A2163" t="s">
        <v>2801</v>
      </c>
      <c r="B2163" t="s">
        <v>547</v>
      </c>
      <c r="C2163" t="s">
        <v>338</v>
      </c>
      <c r="D2163">
        <v>0</v>
      </c>
      <c r="E2163">
        <v>0</v>
      </c>
      <c r="F2163">
        <v>1</v>
      </c>
      <c r="G2163">
        <v>0</v>
      </c>
      <c r="H2163">
        <v>0</v>
      </c>
      <c r="I2163"/>
      <c r="J2163"/>
      <c r="K2163"/>
      <c r="L2163"/>
      <c r="M2163"/>
      <c r="N2163"/>
      <c r="O2163"/>
      <c r="P2163">
        <v>1</v>
      </c>
    </row>
    <row r="2164" spans="1:16" ht="15.95" customHeight="1" x14ac:dyDescent="0.2">
      <c r="A2164" t="s">
        <v>2451</v>
      </c>
      <c r="B2164" t="s">
        <v>174</v>
      </c>
      <c r="C2164" t="s">
        <v>355</v>
      </c>
      <c r="D2164">
        <v>0</v>
      </c>
      <c r="E2164">
        <v>0</v>
      </c>
      <c r="F2164">
        <v>1</v>
      </c>
      <c r="G2164">
        <v>0</v>
      </c>
      <c r="H2164">
        <v>0</v>
      </c>
      <c r="I2164"/>
      <c r="J2164"/>
      <c r="K2164"/>
      <c r="L2164"/>
      <c r="M2164"/>
      <c r="N2164"/>
      <c r="O2164"/>
      <c r="P2164">
        <v>1</v>
      </c>
    </row>
    <row r="2165" spans="1:16" ht="15.95" customHeight="1" x14ac:dyDescent="0.2">
      <c r="A2165" t="s">
        <v>2430</v>
      </c>
      <c r="B2165" t="s">
        <v>301</v>
      </c>
      <c r="C2165" t="s">
        <v>338</v>
      </c>
      <c r="D2165">
        <v>0</v>
      </c>
      <c r="E2165">
        <v>0</v>
      </c>
      <c r="F2165">
        <v>1</v>
      </c>
      <c r="G2165">
        <v>0</v>
      </c>
      <c r="H2165">
        <v>0</v>
      </c>
      <c r="I2165"/>
      <c r="J2165"/>
      <c r="K2165"/>
      <c r="L2165"/>
      <c r="M2165"/>
      <c r="N2165"/>
      <c r="O2165"/>
      <c r="P2165">
        <v>4</v>
      </c>
    </row>
    <row r="2166" spans="1:16" ht="15.95" customHeight="1" x14ac:dyDescent="0.2">
      <c r="A2166" t="s">
        <v>2582</v>
      </c>
      <c r="B2166" t="s">
        <v>315</v>
      </c>
      <c r="C2166" t="s">
        <v>363</v>
      </c>
      <c r="D2166">
        <v>0</v>
      </c>
      <c r="E2166">
        <v>0</v>
      </c>
      <c r="F2166">
        <v>1</v>
      </c>
      <c r="G2166">
        <v>0</v>
      </c>
      <c r="H2166">
        <v>0</v>
      </c>
      <c r="I2166"/>
      <c r="J2166"/>
      <c r="K2166"/>
      <c r="L2166"/>
      <c r="M2166"/>
      <c r="N2166"/>
      <c r="O2166"/>
      <c r="P2166">
        <v>1</v>
      </c>
    </row>
    <row r="2167" spans="1:16" ht="15.95" customHeight="1" x14ac:dyDescent="0.2">
      <c r="A2167" t="s">
        <v>2729</v>
      </c>
      <c r="B2167" t="s">
        <v>636</v>
      </c>
      <c r="C2167" t="s">
        <v>351</v>
      </c>
      <c r="D2167">
        <v>0</v>
      </c>
      <c r="E2167">
        <v>0</v>
      </c>
      <c r="F2167">
        <v>1</v>
      </c>
      <c r="G2167">
        <v>0</v>
      </c>
      <c r="H2167">
        <v>0</v>
      </c>
      <c r="I2167"/>
      <c r="J2167"/>
      <c r="K2167"/>
      <c r="L2167"/>
      <c r="M2167"/>
      <c r="N2167"/>
      <c r="O2167"/>
      <c r="P2167">
        <v>5</v>
      </c>
    </row>
    <row r="2168" spans="1:16" ht="15.95" customHeight="1" x14ac:dyDescent="0.2">
      <c r="A2168" t="s">
        <v>2802</v>
      </c>
      <c r="B2168" t="s">
        <v>320</v>
      </c>
      <c r="C2168" t="s">
        <v>351</v>
      </c>
      <c r="D2168">
        <v>0</v>
      </c>
      <c r="E2168">
        <v>0</v>
      </c>
      <c r="F2168">
        <v>1</v>
      </c>
      <c r="G2168">
        <v>0</v>
      </c>
      <c r="H2168">
        <v>0</v>
      </c>
      <c r="I2168"/>
      <c r="J2168"/>
      <c r="K2168"/>
      <c r="L2168"/>
      <c r="M2168"/>
      <c r="N2168"/>
      <c r="O2168"/>
      <c r="P2168">
        <v>1</v>
      </c>
    </row>
    <row r="2169" spans="1:16" ht="15.95" customHeight="1" x14ac:dyDescent="0.2">
      <c r="A2169" t="s">
        <v>1844</v>
      </c>
      <c r="B2169" t="s">
        <v>438</v>
      </c>
      <c r="C2169" t="s">
        <v>336</v>
      </c>
      <c r="D2169">
        <v>0</v>
      </c>
      <c r="E2169">
        <v>0</v>
      </c>
      <c r="F2169">
        <v>1</v>
      </c>
      <c r="G2169">
        <v>0</v>
      </c>
      <c r="H2169">
        <v>0</v>
      </c>
      <c r="I2169"/>
      <c r="J2169"/>
      <c r="K2169"/>
      <c r="L2169"/>
      <c r="M2169"/>
      <c r="N2169"/>
      <c r="O2169"/>
      <c r="P2169">
        <v>1</v>
      </c>
    </row>
    <row r="2170" spans="1:16" ht="15.95" customHeight="1" x14ac:dyDescent="0.2">
      <c r="A2170" t="s">
        <v>2612</v>
      </c>
      <c r="B2170" t="s">
        <v>636</v>
      </c>
      <c r="C2170" t="s">
        <v>351</v>
      </c>
      <c r="D2170">
        <v>0</v>
      </c>
      <c r="E2170">
        <v>0</v>
      </c>
      <c r="F2170">
        <v>1</v>
      </c>
      <c r="G2170">
        <v>0</v>
      </c>
      <c r="H2170">
        <v>0</v>
      </c>
      <c r="I2170"/>
      <c r="J2170"/>
      <c r="K2170"/>
      <c r="L2170"/>
      <c r="M2170"/>
      <c r="N2170"/>
      <c r="O2170"/>
      <c r="P2170">
        <v>1</v>
      </c>
    </row>
    <row r="2171" spans="1:16" ht="15.95" customHeight="1" x14ac:dyDescent="0.2">
      <c r="A2171" t="s">
        <v>2341</v>
      </c>
      <c r="B2171" t="s">
        <v>174</v>
      </c>
      <c r="C2171" t="s">
        <v>355</v>
      </c>
      <c r="D2171">
        <v>0</v>
      </c>
      <c r="E2171">
        <v>0</v>
      </c>
      <c r="F2171">
        <v>1</v>
      </c>
      <c r="G2171">
        <v>0</v>
      </c>
      <c r="H2171">
        <v>0</v>
      </c>
      <c r="I2171"/>
      <c r="J2171"/>
      <c r="K2171"/>
      <c r="L2171"/>
      <c r="M2171"/>
      <c r="N2171"/>
      <c r="O2171"/>
      <c r="P2171">
        <v>1</v>
      </c>
    </row>
    <row r="2172" spans="1:16" ht="15.95" customHeight="1" x14ac:dyDescent="0.2">
      <c r="A2172" t="s">
        <v>2600</v>
      </c>
      <c r="B2172" t="s">
        <v>310</v>
      </c>
      <c r="C2172" t="s">
        <v>346</v>
      </c>
      <c r="D2172">
        <v>0</v>
      </c>
      <c r="E2172">
        <v>0</v>
      </c>
      <c r="F2172">
        <v>1</v>
      </c>
      <c r="G2172">
        <v>0</v>
      </c>
      <c r="H2172">
        <v>0</v>
      </c>
      <c r="I2172"/>
      <c r="J2172"/>
      <c r="K2172"/>
      <c r="L2172"/>
      <c r="M2172"/>
      <c r="N2172"/>
      <c r="O2172"/>
      <c r="P2172">
        <v>0</v>
      </c>
    </row>
    <row r="2173" spans="1:16" ht="15.95" customHeight="1" x14ac:dyDescent="0.2">
      <c r="A2173" t="s">
        <v>2720</v>
      </c>
      <c r="B2173" t="s">
        <v>158</v>
      </c>
      <c r="C2173" t="s">
        <v>363</v>
      </c>
      <c r="D2173">
        <v>0</v>
      </c>
      <c r="E2173">
        <v>0</v>
      </c>
      <c r="F2173">
        <v>1</v>
      </c>
      <c r="G2173">
        <v>0</v>
      </c>
      <c r="H2173">
        <v>0</v>
      </c>
      <c r="I2173"/>
      <c r="J2173"/>
      <c r="K2173"/>
      <c r="L2173"/>
      <c r="M2173"/>
      <c r="N2173"/>
      <c r="O2173"/>
      <c r="P2173">
        <v>11</v>
      </c>
    </row>
    <row r="2174" spans="1:16" ht="15.95" customHeight="1" x14ac:dyDescent="0.2">
      <c r="A2174" t="s">
        <v>2718</v>
      </c>
      <c r="B2174" t="s">
        <v>174</v>
      </c>
      <c r="C2174" t="s">
        <v>355</v>
      </c>
      <c r="D2174">
        <v>0</v>
      </c>
      <c r="E2174">
        <v>0</v>
      </c>
      <c r="F2174">
        <v>1</v>
      </c>
      <c r="G2174">
        <v>0</v>
      </c>
      <c r="H2174">
        <v>0</v>
      </c>
      <c r="I2174"/>
      <c r="J2174"/>
      <c r="K2174"/>
      <c r="L2174"/>
      <c r="M2174"/>
      <c r="N2174"/>
      <c r="O2174"/>
      <c r="P2174">
        <v>3</v>
      </c>
    </row>
    <row r="2175" spans="1:16" ht="15.95" customHeight="1" x14ac:dyDescent="0.2">
      <c r="A2175" t="s">
        <v>2692</v>
      </c>
      <c r="B2175" t="s">
        <v>171</v>
      </c>
      <c r="C2175" t="s">
        <v>364</v>
      </c>
      <c r="D2175">
        <v>0</v>
      </c>
      <c r="E2175">
        <v>0</v>
      </c>
      <c r="F2175">
        <v>1</v>
      </c>
      <c r="G2175">
        <v>0</v>
      </c>
      <c r="H2175">
        <v>0</v>
      </c>
      <c r="I2175"/>
      <c r="J2175"/>
      <c r="K2175"/>
      <c r="L2175"/>
      <c r="M2175"/>
      <c r="N2175"/>
      <c r="O2175"/>
      <c r="P2175">
        <v>5</v>
      </c>
    </row>
    <row r="2176" spans="1:16" ht="15.95" customHeight="1" x14ac:dyDescent="0.2">
      <c r="A2176" t="s">
        <v>2584</v>
      </c>
      <c r="B2176" t="s">
        <v>419</v>
      </c>
      <c r="C2176" t="s">
        <v>336</v>
      </c>
      <c r="D2176">
        <v>0</v>
      </c>
      <c r="E2176">
        <v>0</v>
      </c>
      <c r="F2176">
        <v>1</v>
      </c>
      <c r="G2176">
        <v>0</v>
      </c>
      <c r="H2176">
        <v>0</v>
      </c>
      <c r="I2176"/>
      <c r="J2176"/>
      <c r="K2176"/>
      <c r="L2176"/>
      <c r="M2176"/>
      <c r="N2176"/>
      <c r="O2176"/>
      <c r="P2176">
        <v>3</v>
      </c>
    </row>
    <row r="2177" spans="1:16" ht="15.95" customHeight="1" x14ac:dyDescent="0.2">
      <c r="A2177" t="s">
        <v>2565</v>
      </c>
      <c r="B2177" t="s">
        <v>74</v>
      </c>
      <c r="C2177" t="s">
        <v>343</v>
      </c>
      <c r="D2177">
        <v>0</v>
      </c>
      <c r="E2177">
        <v>0</v>
      </c>
      <c r="F2177">
        <v>1</v>
      </c>
      <c r="G2177">
        <v>0</v>
      </c>
      <c r="H2177">
        <v>0</v>
      </c>
      <c r="I2177"/>
      <c r="J2177"/>
      <c r="K2177"/>
      <c r="L2177"/>
      <c r="M2177"/>
      <c r="N2177"/>
      <c r="O2177"/>
      <c r="P2177">
        <v>1</v>
      </c>
    </row>
    <row r="2178" spans="1:16" ht="15.95" customHeight="1" x14ac:dyDescent="0.2">
      <c r="A2178" t="s">
        <v>2576</v>
      </c>
      <c r="B2178" t="s">
        <v>682</v>
      </c>
      <c r="C2178" t="s">
        <v>378</v>
      </c>
      <c r="D2178">
        <v>0</v>
      </c>
      <c r="E2178">
        <v>0</v>
      </c>
      <c r="F2178">
        <v>1</v>
      </c>
      <c r="G2178">
        <v>0</v>
      </c>
      <c r="H2178">
        <v>0</v>
      </c>
      <c r="I2178"/>
      <c r="J2178"/>
      <c r="K2178"/>
      <c r="L2178"/>
      <c r="M2178"/>
      <c r="N2178"/>
      <c r="O2178"/>
      <c r="P2178">
        <v>1</v>
      </c>
    </row>
    <row r="2179" spans="1:16" ht="15.95" customHeight="1" x14ac:dyDescent="0.2">
      <c r="A2179" t="s">
        <v>2852</v>
      </c>
      <c r="B2179" t="s">
        <v>526</v>
      </c>
      <c r="C2179" t="s">
        <v>346</v>
      </c>
      <c r="D2179">
        <v>0</v>
      </c>
      <c r="E2179">
        <v>0</v>
      </c>
      <c r="F2179">
        <v>1</v>
      </c>
      <c r="G2179">
        <v>0</v>
      </c>
      <c r="H2179">
        <v>0</v>
      </c>
      <c r="I2179"/>
      <c r="J2179"/>
      <c r="K2179"/>
      <c r="L2179"/>
      <c r="M2179"/>
      <c r="N2179"/>
      <c r="O2179"/>
      <c r="P2179">
        <v>0</v>
      </c>
    </row>
    <row r="2180" spans="1:16" ht="15.95" customHeight="1" x14ac:dyDescent="0.2">
      <c r="A2180" t="s">
        <v>2803</v>
      </c>
      <c r="B2180" t="s">
        <v>150</v>
      </c>
      <c r="C2180" t="s">
        <v>372</v>
      </c>
      <c r="D2180">
        <v>0</v>
      </c>
      <c r="E2180">
        <v>0</v>
      </c>
      <c r="F2180">
        <v>1</v>
      </c>
      <c r="G2180">
        <v>0</v>
      </c>
      <c r="H2180">
        <v>0</v>
      </c>
      <c r="I2180"/>
      <c r="J2180"/>
      <c r="K2180"/>
      <c r="L2180"/>
      <c r="M2180"/>
      <c r="N2180"/>
      <c r="O2180"/>
      <c r="P2180">
        <v>1</v>
      </c>
    </row>
    <row r="2181" spans="1:16" ht="15.95" customHeight="1" x14ac:dyDescent="0.2">
      <c r="A2181" t="s">
        <v>2615</v>
      </c>
      <c r="B2181" t="s">
        <v>150</v>
      </c>
      <c r="C2181" t="s">
        <v>372</v>
      </c>
      <c r="D2181">
        <v>0</v>
      </c>
      <c r="E2181">
        <v>0</v>
      </c>
      <c r="F2181">
        <v>1</v>
      </c>
      <c r="G2181">
        <v>0</v>
      </c>
      <c r="H2181">
        <v>0</v>
      </c>
      <c r="I2181"/>
      <c r="J2181"/>
      <c r="K2181"/>
      <c r="L2181"/>
      <c r="M2181"/>
      <c r="N2181"/>
      <c r="O2181"/>
      <c r="P2181">
        <v>0</v>
      </c>
    </row>
    <row r="2182" spans="1:16" ht="15.95" customHeight="1" x14ac:dyDescent="0.2">
      <c r="A2182" t="s">
        <v>2414</v>
      </c>
      <c r="B2182" t="s">
        <v>424</v>
      </c>
      <c r="C2182" t="s">
        <v>364</v>
      </c>
      <c r="D2182">
        <v>0</v>
      </c>
      <c r="E2182">
        <v>0</v>
      </c>
      <c r="F2182">
        <v>1</v>
      </c>
      <c r="G2182">
        <v>0</v>
      </c>
      <c r="H2182">
        <v>0</v>
      </c>
      <c r="I2182"/>
      <c r="J2182"/>
      <c r="K2182"/>
      <c r="L2182"/>
      <c r="M2182"/>
      <c r="N2182"/>
      <c r="O2182"/>
      <c r="P2182">
        <v>4</v>
      </c>
    </row>
    <row r="2183" spans="1:16" ht="15.95" customHeight="1" x14ac:dyDescent="0.2">
      <c r="A2183" t="s">
        <v>2804</v>
      </c>
      <c r="B2183" t="s">
        <v>307</v>
      </c>
      <c r="C2183" t="s">
        <v>338</v>
      </c>
      <c r="D2183">
        <v>0</v>
      </c>
      <c r="E2183">
        <v>0</v>
      </c>
      <c r="F2183">
        <v>1</v>
      </c>
      <c r="G2183">
        <v>0</v>
      </c>
      <c r="H2183">
        <v>0</v>
      </c>
      <c r="I2183"/>
      <c r="J2183"/>
      <c r="K2183"/>
      <c r="L2183"/>
      <c r="M2183"/>
      <c r="N2183"/>
      <c r="O2183"/>
      <c r="P2183">
        <v>0</v>
      </c>
    </row>
    <row r="2184" spans="1:16" ht="15.95" customHeight="1" x14ac:dyDescent="0.2">
      <c r="A2184" t="s">
        <v>2500</v>
      </c>
      <c r="B2184" t="s">
        <v>501</v>
      </c>
      <c r="C2184" t="s">
        <v>349</v>
      </c>
      <c r="D2184">
        <v>0</v>
      </c>
      <c r="E2184">
        <v>0</v>
      </c>
      <c r="F2184">
        <v>1</v>
      </c>
      <c r="G2184">
        <v>0</v>
      </c>
      <c r="H2184">
        <v>0</v>
      </c>
      <c r="I2184"/>
      <c r="J2184"/>
      <c r="K2184"/>
      <c r="L2184"/>
      <c r="M2184"/>
      <c r="N2184"/>
      <c r="O2184"/>
      <c r="P2184">
        <v>3</v>
      </c>
    </row>
    <row r="2185" spans="1:16" ht="15.95" customHeight="1" x14ac:dyDescent="0.2">
      <c r="A2185" t="s">
        <v>1505</v>
      </c>
      <c r="B2185" t="s">
        <v>311</v>
      </c>
      <c r="C2185" t="s">
        <v>387</v>
      </c>
      <c r="D2185">
        <v>0</v>
      </c>
      <c r="E2185">
        <v>0</v>
      </c>
      <c r="F2185">
        <v>1</v>
      </c>
      <c r="G2185">
        <v>0</v>
      </c>
      <c r="H2185">
        <v>0</v>
      </c>
      <c r="I2185"/>
      <c r="J2185"/>
      <c r="K2185"/>
      <c r="L2185"/>
      <c r="M2185"/>
      <c r="N2185"/>
      <c r="O2185"/>
      <c r="P2185">
        <v>4</v>
      </c>
    </row>
    <row r="2186" spans="1:16" ht="15.95" customHeight="1" x14ac:dyDescent="0.2">
      <c r="A2186" t="s">
        <v>2716</v>
      </c>
      <c r="B2186" t="s">
        <v>320</v>
      </c>
      <c r="C2186" t="s">
        <v>351</v>
      </c>
      <c r="D2186">
        <v>0</v>
      </c>
      <c r="E2186">
        <v>0</v>
      </c>
      <c r="F2186">
        <v>1</v>
      </c>
      <c r="G2186">
        <v>0</v>
      </c>
      <c r="H2186">
        <v>0</v>
      </c>
      <c r="I2186"/>
      <c r="J2186"/>
      <c r="K2186"/>
      <c r="L2186"/>
      <c r="M2186"/>
      <c r="N2186"/>
      <c r="O2186"/>
      <c r="P2186">
        <v>1</v>
      </c>
    </row>
    <row r="2187" spans="1:16" ht="15.95" customHeight="1" x14ac:dyDescent="0.2">
      <c r="A2187" t="s">
        <v>2805</v>
      </c>
      <c r="B2187" t="s">
        <v>633</v>
      </c>
      <c r="C2187" t="s">
        <v>351</v>
      </c>
      <c r="D2187">
        <v>0</v>
      </c>
      <c r="E2187">
        <v>0</v>
      </c>
      <c r="F2187">
        <v>1</v>
      </c>
      <c r="G2187">
        <v>0</v>
      </c>
      <c r="H2187">
        <v>0</v>
      </c>
      <c r="I2187"/>
      <c r="J2187"/>
      <c r="K2187"/>
      <c r="L2187"/>
      <c r="M2187"/>
      <c r="N2187"/>
      <c r="O2187"/>
      <c r="P2187">
        <v>1</v>
      </c>
    </row>
    <row r="2188" spans="1:16" ht="15.95" customHeight="1" x14ac:dyDescent="0.2">
      <c r="A2188" t="s">
        <v>2806</v>
      </c>
      <c r="B2188" t="s">
        <v>174</v>
      </c>
      <c r="C2188" t="s">
        <v>355</v>
      </c>
      <c r="D2188">
        <v>0</v>
      </c>
      <c r="E2188">
        <v>0</v>
      </c>
      <c r="F2188">
        <v>1</v>
      </c>
      <c r="G2188">
        <v>0</v>
      </c>
      <c r="H2188">
        <v>0</v>
      </c>
      <c r="I2188"/>
      <c r="J2188"/>
      <c r="K2188"/>
      <c r="L2188"/>
      <c r="M2188"/>
      <c r="N2188"/>
      <c r="O2188"/>
      <c r="P2188">
        <v>2</v>
      </c>
    </row>
    <row r="2189" spans="1:16" ht="15.95" customHeight="1" x14ac:dyDescent="0.2">
      <c r="A2189" t="s">
        <v>1801</v>
      </c>
      <c r="B2189" t="s">
        <v>682</v>
      </c>
      <c r="C2189" t="s">
        <v>378</v>
      </c>
      <c r="D2189">
        <v>0</v>
      </c>
      <c r="E2189">
        <v>0</v>
      </c>
      <c r="F2189">
        <v>1</v>
      </c>
      <c r="G2189">
        <v>0</v>
      </c>
      <c r="H2189">
        <v>0</v>
      </c>
      <c r="I2189"/>
      <c r="J2189"/>
      <c r="K2189"/>
      <c r="L2189"/>
      <c r="M2189"/>
      <c r="N2189"/>
      <c r="O2189"/>
      <c r="P2189">
        <v>9</v>
      </c>
    </row>
    <row r="2190" spans="1:16" ht="15.95" customHeight="1" x14ac:dyDescent="0.2">
      <c r="A2190" t="s">
        <v>2493</v>
      </c>
      <c r="B2190" t="s">
        <v>320</v>
      </c>
      <c r="C2190" t="s">
        <v>351</v>
      </c>
      <c r="D2190">
        <v>0</v>
      </c>
      <c r="E2190">
        <v>0</v>
      </c>
      <c r="F2190">
        <v>1</v>
      </c>
      <c r="G2190">
        <v>0</v>
      </c>
      <c r="H2190">
        <v>0</v>
      </c>
      <c r="I2190"/>
      <c r="J2190"/>
      <c r="K2190"/>
      <c r="L2190"/>
      <c r="M2190"/>
      <c r="N2190"/>
      <c r="O2190"/>
      <c r="P2190">
        <v>3</v>
      </c>
    </row>
    <row r="2191" spans="1:16" ht="15.95" customHeight="1" x14ac:dyDescent="0.2">
      <c r="A2191" t="s">
        <v>2475</v>
      </c>
      <c r="B2191" t="s">
        <v>174</v>
      </c>
      <c r="C2191" t="s">
        <v>355</v>
      </c>
      <c r="D2191">
        <v>0</v>
      </c>
      <c r="E2191">
        <v>0</v>
      </c>
      <c r="F2191">
        <v>1</v>
      </c>
      <c r="G2191">
        <v>0</v>
      </c>
      <c r="H2191">
        <v>0</v>
      </c>
      <c r="I2191"/>
      <c r="J2191"/>
      <c r="K2191"/>
      <c r="L2191"/>
      <c r="M2191"/>
      <c r="N2191"/>
      <c r="O2191"/>
      <c r="P2191">
        <v>13</v>
      </c>
    </row>
    <row r="2192" spans="1:16" ht="15.95" customHeight="1" x14ac:dyDescent="0.2">
      <c r="A2192" t="s">
        <v>2807</v>
      </c>
      <c r="B2192" t="s">
        <v>636</v>
      </c>
      <c r="C2192" t="s">
        <v>351</v>
      </c>
      <c r="D2192">
        <v>0</v>
      </c>
      <c r="E2192">
        <v>0</v>
      </c>
      <c r="F2192">
        <v>1</v>
      </c>
      <c r="G2192">
        <v>0</v>
      </c>
      <c r="H2192">
        <v>0</v>
      </c>
      <c r="I2192"/>
      <c r="J2192"/>
      <c r="K2192"/>
      <c r="L2192"/>
      <c r="M2192"/>
      <c r="N2192"/>
      <c r="O2192"/>
      <c r="P2192">
        <v>5</v>
      </c>
    </row>
    <row r="2193" spans="1:16" ht="15.95" customHeight="1" x14ac:dyDescent="0.2">
      <c r="A2193" t="s">
        <v>1196</v>
      </c>
      <c r="B2193" t="s">
        <v>633</v>
      </c>
      <c r="C2193" t="s">
        <v>351</v>
      </c>
      <c r="D2193">
        <v>0</v>
      </c>
      <c r="E2193">
        <v>0</v>
      </c>
      <c r="F2193">
        <v>1</v>
      </c>
      <c r="G2193">
        <v>0</v>
      </c>
      <c r="H2193">
        <v>0</v>
      </c>
      <c r="I2193"/>
      <c r="J2193"/>
      <c r="K2193"/>
      <c r="L2193"/>
      <c r="M2193"/>
      <c r="N2193"/>
      <c r="O2193"/>
      <c r="P2193" s="1">
        <v>1</v>
      </c>
    </row>
    <row r="2194" spans="1:16" ht="15.95" customHeight="1" x14ac:dyDescent="0.2">
      <c r="A2194" t="s">
        <v>2808</v>
      </c>
      <c r="B2194" t="s">
        <v>174</v>
      </c>
      <c r="C2194" t="s">
        <v>355</v>
      </c>
      <c r="D2194">
        <v>0</v>
      </c>
      <c r="E2194">
        <v>0</v>
      </c>
      <c r="F2194">
        <v>1</v>
      </c>
      <c r="G2194">
        <v>0</v>
      </c>
      <c r="H2194">
        <v>0</v>
      </c>
      <c r="I2194"/>
      <c r="J2194"/>
      <c r="K2194"/>
      <c r="L2194"/>
      <c r="M2194"/>
      <c r="N2194"/>
      <c r="O2194"/>
      <c r="P2194" s="1">
        <v>5</v>
      </c>
    </row>
    <row r="2195" spans="1:16" ht="15.95" customHeight="1" x14ac:dyDescent="0.2">
      <c r="A2195" t="s">
        <v>1862</v>
      </c>
      <c r="B2195" t="s">
        <v>307</v>
      </c>
      <c r="C2195" t="s">
        <v>338</v>
      </c>
      <c r="D2195">
        <v>0</v>
      </c>
      <c r="E2195">
        <v>0</v>
      </c>
      <c r="F2195">
        <v>1</v>
      </c>
      <c r="G2195">
        <v>0</v>
      </c>
      <c r="H2195">
        <v>0</v>
      </c>
      <c r="I2195"/>
      <c r="J2195"/>
      <c r="K2195"/>
      <c r="L2195"/>
      <c r="M2195"/>
      <c r="N2195"/>
      <c r="O2195"/>
      <c r="P2195" s="1">
        <v>2</v>
      </c>
    </row>
    <row r="2196" spans="1:16" ht="15.95" customHeight="1" x14ac:dyDescent="0.2">
      <c r="A2196" t="s">
        <v>2126</v>
      </c>
      <c r="B2196" t="s">
        <v>319</v>
      </c>
      <c r="C2196" t="s">
        <v>349</v>
      </c>
      <c r="D2196">
        <v>0</v>
      </c>
      <c r="E2196">
        <v>0</v>
      </c>
      <c r="F2196">
        <v>1</v>
      </c>
      <c r="G2196">
        <v>0</v>
      </c>
      <c r="H2196">
        <v>0</v>
      </c>
      <c r="I2196"/>
      <c r="J2196"/>
      <c r="K2196"/>
      <c r="L2196"/>
      <c r="M2196"/>
      <c r="N2196"/>
      <c r="O2196"/>
      <c r="P2196" s="1">
        <v>0</v>
      </c>
    </row>
    <row r="2197" spans="1:16" ht="15.95" customHeight="1" x14ac:dyDescent="0.2">
      <c r="A2197" t="s">
        <v>2794</v>
      </c>
      <c r="B2197" t="s">
        <v>311</v>
      </c>
      <c r="C2197" t="s">
        <v>387</v>
      </c>
      <c r="D2197">
        <v>0</v>
      </c>
      <c r="E2197">
        <v>0</v>
      </c>
      <c r="F2197">
        <v>1</v>
      </c>
      <c r="G2197">
        <v>0</v>
      </c>
      <c r="H2197">
        <v>0</v>
      </c>
      <c r="I2197"/>
      <c r="J2197"/>
      <c r="K2197"/>
      <c r="L2197"/>
      <c r="M2197"/>
      <c r="N2197"/>
      <c r="O2197"/>
      <c r="P2197" s="1">
        <v>1</v>
      </c>
    </row>
    <row r="2198" spans="1:16" ht="15.95" customHeight="1" x14ac:dyDescent="0.2">
      <c r="A2198" t="s">
        <v>2729</v>
      </c>
      <c r="B2198" t="s">
        <v>174</v>
      </c>
      <c r="C2198" t="s">
        <v>355</v>
      </c>
      <c r="D2198">
        <v>0</v>
      </c>
      <c r="E2198">
        <v>0</v>
      </c>
      <c r="F2198">
        <v>1</v>
      </c>
      <c r="G2198">
        <v>0</v>
      </c>
      <c r="H2198">
        <v>0</v>
      </c>
      <c r="I2198"/>
      <c r="J2198"/>
      <c r="K2198"/>
      <c r="L2198"/>
      <c r="M2198"/>
      <c r="N2198"/>
      <c r="O2198"/>
      <c r="P2198" s="1">
        <v>2</v>
      </c>
    </row>
    <row r="2199" spans="1:16" ht="15.95" customHeight="1" x14ac:dyDescent="0.2">
      <c r="A2199" t="s">
        <v>2695</v>
      </c>
      <c r="B2199" t="s">
        <v>319</v>
      </c>
      <c r="C2199" t="s">
        <v>349</v>
      </c>
      <c r="D2199">
        <v>0</v>
      </c>
      <c r="E2199">
        <v>0</v>
      </c>
      <c r="F2199">
        <v>1</v>
      </c>
      <c r="G2199">
        <v>0</v>
      </c>
      <c r="H2199">
        <v>0</v>
      </c>
      <c r="I2199"/>
      <c r="J2199"/>
      <c r="K2199"/>
      <c r="L2199"/>
      <c r="M2199"/>
      <c r="N2199"/>
      <c r="O2199"/>
      <c r="P2199" s="1">
        <v>1</v>
      </c>
    </row>
    <row r="2200" spans="1:16" ht="15.95" customHeight="1" x14ac:dyDescent="0.2">
      <c r="A2200" t="s">
        <v>2614</v>
      </c>
      <c r="B2200" t="s">
        <v>547</v>
      </c>
      <c r="C2200" t="s">
        <v>338</v>
      </c>
      <c r="D2200">
        <v>0</v>
      </c>
      <c r="E2200">
        <v>0</v>
      </c>
      <c r="F2200">
        <v>1</v>
      </c>
      <c r="G2200">
        <v>0</v>
      </c>
      <c r="H2200">
        <v>0</v>
      </c>
      <c r="I2200"/>
      <c r="J2200"/>
      <c r="K2200"/>
      <c r="L2200"/>
      <c r="M2200"/>
      <c r="N2200"/>
      <c r="O2200"/>
      <c r="P2200" s="1">
        <v>1</v>
      </c>
    </row>
    <row r="2201" spans="1:16" ht="15.95" customHeight="1" x14ac:dyDescent="0.2">
      <c r="A2201" t="s">
        <v>2765</v>
      </c>
      <c r="B2201" t="s">
        <v>633</v>
      </c>
      <c r="C2201" t="s">
        <v>351</v>
      </c>
      <c r="D2201">
        <v>0</v>
      </c>
      <c r="E2201">
        <v>0</v>
      </c>
      <c r="F2201">
        <v>1</v>
      </c>
      <c r="G2201">
        <v>0</v>
      </c>
      <c r="H2201">
        <v>0</v>
      </c>
      <c r="I2201"/>
      <c r="J2201"/>
      <c r="K2201"/>
      <c r="L2201"/>
      <c r="M2201"/>
      <c r="N2201"/>
      <c r="O2201"/>
      <c r="P2201" s="1">
        <v>0</v>
      </c>
    </row>
    <row r="2202" spans="1:16" ht="15.95" customHeight="1" x14ac:dyDescent="0.2">
      <c r="A2202" t="s">
        <v>2683</v>
      </c>
      <c r="B2202" t="s">
        <v>496</v>
      </c>
      <c r="C2202" t="s">
        <v>343</v>
      </c>
      <c r="D2202">
        <v>0</v>
      </c>
      <c r="E2202">
        <v>0</v>
      </c>
      <c r="F2202">
        <v>1</v>
      </c>
      <c r="G2202">
        <v>0</v>
      </c>
      <c r="H2202">
        <v>0</v>
      </c>
      <c r="I2202"/>
      <c r="J2202"/>
      <c r="K2202"/>
      <c r="L2202"/>
      <c r="M2202"/>
      <c r="N2202"/>
      <c r="O2202"/>
      <c r="P2202" s="1">
        <v>24</v>
      </c>
    </row>
    <row r="2203" spans="1:16" ht="15.95" customHeight="1" x14ac:dyDescent="0.2">
      <c r="A2203" t="s">
        <v>2727</v>
      </c>
      <c r="B2203" t="s">
        <v>431</v>
      </c>
      <c r="C2203" t="s">
        <v>349</v>
      </c>
      <c r="D2203">
        <v>0</v>
      </c>
      <c r="E2203">
        <v>0</v>
      </c>
      <c r="F2203">
        <v>1</v>
      </c>
      <c r="G2203">
        <v>0</v>
      </c>
      <c r="H2203">
        <v>0</v>
      </c>
      <c r="I2203"/>
      <c r="J2203"/>
      <c r="K2203"/>
      <c r="L2203"/>
      <c r="M2203"/>
      <c r="N2203"/>
      <c r="O2203"/>
      <c r="P2203" s="1">
        <v>1</v>
      </c>
    </row>
    <row r="2204" spans="1:16" ht="15.95" customHeight="1" x14ac:dyDescent="0.2">
      <c r="A2204" t="s">
        <v>2766</v>
      </c>
      <c r="B2204" t="s">
        <v>398</v>
      </c>
      <c r="C2204" t="s">
        <v>345</v>
      </c>
      <c r="D2204">
        <v>0</v>
      </c>
      <c r="E2204">
        <v>0</v>
      </c>
      <c r="F2204">
        <v>1</v>
      </c>
      <c r="G2204">
        <v>0</v>
      </c>
      <c r="H2204">
        <v>0</v>
      </c>
      <c r="I2204"/>
      <c r="J2204"/>
      <c r="K2204"/>
      <c r="L2204"/>
      <c r="M2204"/>
      <c r="N2204"/>
      <c r="O2204"/>
      <c r="P2204" s="1">
        <v>0</v>
      </c>
    </row>
    <row r="2205" spans="1:16" ht="15.95" customHeight="1" x14ac:dyDescent="0.2">
      <c r="A2205" t="s">
        <v>2696</v>
      </c>
      <c r="B2205" t="s">
        <v>460</v>
      </c>
      <c r="C2205" t="s">
        <v>343</v>
      </c>
      <c r="D2205">
        <v>0</v>
      </c>
      <c r="E2205">
        <v>0</v>
      </c>
      <c r="F2205">
        <v>1</v>
      </c>
      <c r="G2205">
        <v>0</v>
      </c>
      <c r="H2205">
        <v>0</v>
      </c>
      <c r="I2205"/>
      <c r="J2205"/>
      <c r="K2205"/>
      <c r="L2205"/>
      <c r="M2205"/>
      <c r="N2205"/>
      <c r="O2205"/>
      <c r="P2205" s="1">
        <v>1</v>
      </c>
    </row>
    <row r="2206" spans="1:16" ht="15.95" customHeight="1" x14ac:dyDescent="0.2">
      <c r="A2206" t="s">
        <v>1723</v>
      </c>
      <c r="B2206" t="s">
        <v>428</v>
      </c>
      <c r="C2206" t="s">
        <v>336</v>
      </c>
      <c r="D2206">
        <v>0</v>
      </c>
      <c r="E2206">
        <v>0</v>
      </c>
      <c r="F2206">
        <v>1</v>
      </c>
      <c r="G2206">
        <v>0</v>
      </c>
      <c r="H2206">
        <v>0</v>
      </c>
      <c r="I2206"/>
      <c r="J2206"/>
      <c r="K2206"/>
      <c r="L2206"/>
      <c r="M2206"/>
      <c r="N2206"/>
      <c r="O2206"/>
      <c r="P2206" s="1">
        <v>1</v>
      </c>
    </row>
    <row r="2207" spans="1:16" ht="15.95" customHeight="1" x14ac:dyDescent="0.2">
      <c r="A2207" t="s">
        <v>2685</v>
      </c>
      <c r="B2207" t="s">
        <v>307</v>
      </c>
      <c r="C2207" t="s">
        <v>338</v>
      </c>
      <c r="D2207">
        <v>0</v>
      </c>
      <c r="E2207">
        <v>0</v>
      </c>
      <c r="F2207">
        <v>1</v>
      </c>
      <c r="G2207">
        <v>0</v>
      </c>
      <c r="H2207">
        <v>0</v>
      </c>
      <c r="I2207"/>
      <c r="J2207"/>
      <c r="K2207"/>
      <c r="L2207"/>
      <c r="M2207"/>
      <c r="N2207"/>
      <c r="O2207"/>
      <c r="P2207" s="1">
        <v>1</v>
      </c>
    </row>
    <row r="2208" spans="1:16" ht="15.95" customHeight="1" x14ac:dyDescent="0.2">
      <c r="A2208" t="s">
        <v>2853</v>
      </c>
      <c r="B2208" t="s">
        <v>174</v>
      </c>
      <c r="C2208" t="s">
        <v>355</v>
      </c>
      <c r="D2208">
        <v>0</v>
      </c>
      <c r="E2208">
        <v>0</v>
      </c>
      <c r="F2208">
        <v>1</v>
      </c>
      <c r="G2208">
        <v>0</v>
      </c>
      <c r="H2208">
        <v>0</v>
      </c>
      <c r="I2208"/>
      <c r="J2208"/>
      <c r="K2208"/>
      <c r="L2208"/>
      <c r="M2208"/>
      <c r="N2208"/>
      <c r="O2208"/>
      <c r="P2208" s="1">
        <v>1</v>
      </c>
    </row>
    <row r="2209" spans="1:16" ht="15.95" customHeight="1" x14ac:dyDescent="0.2">
      <c r="A2209" t="s">
        <v>2471</v>
      </c>
      <c r="B2209" t="s">
        <v>555</v>
      </c>
      <c r="C2209" t="s">
        <v>363</v>
      </c>
      <c r="D2209">
        <v>0</v>
      </c>
      <c r="E2209">
        <v>0</v>
      </c>
      <c r="F2209">
        <v>1</v>
      </c>
      <c r="G2209">
        <v>0</v>
      </c>
      <c r="H2209">
        <v>0</v>
      </c>
      <c r="I2209"/>
      <c r="J2209"/>
      <c r="K2209"/>
      <c r="L2209"/>
      <c r="M2209"/>
      <c r="N2209"/>
      <c r="O2209"/>
      <c r="P2209" s="1">
        <v>0</v>
      </c>
    </row>
    <row r="2210" spans="1:16" ht="15.95" customHeight="1" x14ac:dyDescent="0.2">
      <c r="A2210" t="s">
        <v>2176</v>
      </c>
      <c r="B2210" t="s">
        <v>315</v>
      </c>
      <c r="C2210" t="s">
        <v>363</v>
      </c>
      <c r="D2210">
        <v>0</v>
      </c>
      <c r="E2210">
        <v>0</v>
      </c>
      <c r="F2210">
        <v>1</v>
      </c>
      <c r="G2210">
        <v>0</v>
      </c>
      <c r="H2210">
        <v>0</v>
      </c>
      <c r="I2210"/>
      <c r="J2210"/>
      <c r="K2210"/>
      <c r="L2210"/>
      <c r="M2210"/>
      <c r="N2210"/>
      <c r="O2210"/>
      <c r="P2210" s="1">
        <v>0</v>
      </c>
    </row>
    <row r="2211" spans="1:16" ht="15.95" customHeight="1" x14ac:dyDescent="0.2">
      <c r="A2211" t="s">
        <v>2477</v>
      </c>
      <c r="B2211" t="s">
        <v>475</v>
      </c>
      <c r="C2211" t="s">
        <v>343</v>
      </c>
      <c r="D2211">
        <v>0</v>
      </c>
      <c r="E2211">
        <v>0</v>
      </c>
      <c r="F2211">
        <v>1</v>
      </c>
      <c r="G2211">
        <v>0</v>
      </c>
      <c r="H2211">
        <v>0</v>
      </c>
      <c r="I2211"/>
      <c r="J2211"/>
      <c r="K2211"/>
      <c r="L2211"/>
      <c r="M2211"/>
      <c r="N2211"/>
      <c r="O2211"/>
      <c r="P2211" s="1">
        <v>2</v>
      </c>
    </row>
    <row r="2212" spans="1:16" ht="15.95" customHeight="1" x14ac:dyDescent="0.2">
      <c r="A2212" t="s">
        <v>2769</v>
      </c>
      <c r="B2212" t="s">
        <v>547</v>
      </c>
      <c r="C2212" t="s">
        <v>338</v>
      </c>
      <c r="D2212">
        <v>0</v>
      </c>
      <c r="E2212">
        <v>0</v>
      </c>
      <c r="F2212">
        <v>1</v>
      </c>
      <c r="G2212">
        <v>0</v>
      </c>
      <c r="H2212">
        <v>0</v>
      </c>
      <c r="I2212"/>
      <c r="J2212"/>
      <c r="K2212"/>
      <c r="L2212"/>
      <c r="M2212"/>
      <c r="N2212"/>
      <c r="O2212"/>
      <c r="P2212" s="1">
        <v>1</v>
      </c>
    </row>
    <row r="2213" spans="1:16" ht="15.95" customHeight="1" x14ac:dyDescent="0.2">
      <c r="A2213" t="s">
        <v>2841</v>
      </c>
      <c r="B2213" t="s">
        <v>171</v>
      </c>
      <c r="C2213" t="s">
        <v>364</v>
      </c>
      <c r="D2213">
        <v>0</v>
      </c>
      <c r="E2213">
        <v>0</v>
      </c>
      <c r="F2213">
        <v>1</v>
      </c>
      <c r="G2213">
        <v>0</v>
      </c>
      <c r="H2213">
        <v>0</v>
      </c>
      <c r="I2213"/>
      <c r="J2213"/>
      <c r="K2213"/>
      <c r="L2213"/>
      <c r="M2213"/>
      <c r="N2213"/>
      <c r="O2213"/>
      <c r="P2213" s="1">
        <v>0</v>
      </c>
    </row>
    <row r="2214" spans="1:16" ht="15.95" customHeight="1" x14ac:dyDescent="0.2">
      <c r="A2214" t="s">
        <v>2606</v>
      </c>
      <c r="B2214" t="s">
        <v>316</v>
      </c>
      <c r="C2214" t="s">
        <v>378</v>
      </c>
      <c r="D2214">
        <v>0</v>
      </c>
      <c r="E2214">
        <v>0</v>
      </c>
      <c r="F2214">
        <v>1</v>
      </c>
      <c r="G2214">
        <v>0</v>
      </c>
      <c r="H2214">
        <v>0</v>
      </c>
      <c r="I2214"/>
      <c r="J2214"/>
      <c r="K2214"/>
      <c r="L2214"/>
      <c r="M2214"/>
      <c r="N2214"/>
      <c r="O2214"/>
      <c r="P2214" s="1">
        <v>2</v>
      </c>
    </row>
    <row r="2215" spans="1:16" ht="15.95" customHeight="1" x14ac:dyDescent="0.2">
      <c r="A2215" t="s">
        <v>2770</v>
      </c>
      <c r="B2215" t="s">
        <v>526</v>
      </c>
      <c r="C2215" t="s">
        <v>346</v>
      </c>
      <c r="D2215">
        <v>0</v>
      </c>
      <c r="E2215">
        <v>0</v>
      </c>
      <c r="F2215">
        <v>1</v>
      </c>
      <c r="G2215">
        <v>0</v>
      </c>
      <c r="H2215">
        <v>0</v>
      </c>
      <c r="I2215"/>
      <c r="J2215"/>
      <c r="K2215"/>
      <c r="L2215"/>
      <c r="M2215"/>
      <c r="N2215"/>
      <c r="O2215"/>
      <c r="P2215" s="1">
        <v>1</v>
      </c>
    </row>
    <row r="2216" spans="1:16" ht="15.95" customHeight="1" x14ac:dyDescent="0.2">
      <c r="A2216" t="s">
        <v>2771</v>
      </c>
      <c r="B2216" t="s">
        <v>547</v>
      </c>
      <c r="C2216" t="s">
        <v>338</v>
      </c>
      <c r="D2216">
        <v>0</v>
      </c>
      <c r="E2216">
        <v>0</v>
      </c>
      <c r="F2216">
        <v>1</v>
      </c>
      <c r="G2216">
        <v>0</v>
      </c>
      <c r="H2216">
        <v>0</v>
      </c>
      <c r="I2216"/>
      <c r="J2216"/>
      <c r="K2216"/>
      <c r="L2216"/>
      <c r="M2216"/>
      <c r="N2216"/>
      <c r="O2216"/>
      <c r="P2216" s="1">
        <v>1</v>
      </c>
    </row>
    <row r="2217" spans="1:16" ht="15.95" customHeight="1" x14ac:dyDescent="0.2">
      <c r="A2217" t="s">
        <v>1600</v>
      </c>
      <c r="B2217" t="s">
        <v>428</v>
      </c>
      <c r="C2217" t="s">
        <v>336</v>
      </c>
      <c r="D2217">
        <v>0</v>
      </c>
      <c r="E2217">
        <v>0</v>
      </c>
      <c r="F2217">
        <v>1</v>
      </c>
      <c r="G2217">
        <v>0</v>
      </c>
      <c r="H2217">
        <v>0</v>
      </c>
      <c r="I2217"/>
      <c r="J2217"/>
      <c r="K2217"/>
      <c r="L2217"/>
      <c r="M2217"/>
      <c r="N2217"/>
      <c r="O2217"/>
      <c r="P2217" s="1">
        <v>6</v>
      </c>
    </row>
    <row r="2218" spans="1:16" ht="15.95" customHeight="1" x14ac:dyDescent="0.2">
      <c r="A2218" t="s">
        <v>2843</v>
      </c>
      <c r="B2218" t="s">
        <v>301</v>
      </c>
      <c r="C2218" t="s">
        <v>338</v>
      </c>
      <c r="D2218">
        <v>0</v>
      </c>
      <c r="E2218">
        <v>0</v>
      </c>
      <c r="F2218">
        <v>1</v>
      </c>
      <c r="G2218">
        <v>0</v>
      </c>
      <c r="H2218">
        <v>0</v>
      </c>
      <c r="I2218"/>
      <c r="J2218"/>
      <c r="K2218"/>
      <c r="L2218"/>
      <c r="M2218"/>
      <c r="N2218"/>
      <c r="O2218"/>
      <c r="P2218" s="1">
        <v>4</v>
      </c>
    </row>
    <row r="2219" spans="1:16" ht="15.95" customHeight="1" x14ac:dyDescent="0.2">
      <c r="A2219" t="s">
        <v>2601</v>
      </c>
      <c r="B2219" t="s">
        <v>174</v>
      </c>
      <c r="C2219" t="s">
        <v>355</v>
      </c>
      <c r="D2219">
        <v>0</v>
      </c>
      <c r="E2219">
        <v>0</v>
      </c>
      <c r="F2219">
        <v>1</v>
      </c>
      <c r="G2219">
        <v>0</v>
      </c>
      <c r="H2219">
        <v>0</v>
      </c>
      <c r="I2219"/>
      <c r="J2219"/>
      <c r="K2219"/>
      <c r="L2219"/>
      <c r="M2219"/>
      <c r="N2219"/>
      <c r="O2219"/>
      <c r="P2219" s="1">
        <v>2</v>
      </c>
    </row>
    <row r="2220" spans="1:16" ht="15.95" customHeight="1" x14ac:dyDescent="0.2">
      <c r="A2220" t="s">
        <v>2694</v>
      </c>
      <c r="B2220" t="s">
        <v>547</v>
      </c>
      <c r="C2220" t="s">
        <v>338</v>
      </c>
      <c r="D2220">
        <v>0</v>
      </c>
      <c r="E2220">
        <v>0</v>
      </c>
      <c r="F2220">
        <v>1</v>
      </c>
      <c r="G2220">
        <v>0</v>
      </c>
      <c r="H2220">
        <v>0</v>
      </c>
      <c r="I2220"/>
      <c r="J2220"/>
      <c r="K2220"/>
      <c r="L2220"/>
      <c r="M2220"/>
      <c r="N2220"/>
      <c r="O2220"/>
      <c r="P2220" s="1">
        <v>4</v>
      </c>
    </row>
    <row r="2221" spans="1:16" ht="15.95" customHeight="1" x14ac:dyDescent="0.2">
      <c r="A2221" t="s">
        <v>2713</v>
      </c>
      <c r="B2221" t="s">
        <v>174</v>
      </c>
      <c r="C2221" t="s">
        <v>355</v>
      </c>
      <c r="D2221">
        <v>0</v>
      </c>
      <c r="E2221">
        <v>0</v>
      </c>
      <c r="F2221">
        <v>1</v>
      </c>
      <c r="G2221">
        <v>0</v>
      </c>
      <c r="H2221">
        <v>0</v>
      </c>
      <c r="I2221"/>
      <c r="J2221"/>
      <c r="K2221"/>
      <c r="L2221"/>
      <c r="M2221"/>
      <c r="N2221"/>
      <c r="O2221"/>
      <c r="P2221" s="1">
        <v>1</v>
      </c>
    </row>
    <row r="2222" spans="1:16" ht="15.95" customHeight="1" x14ac:dyDescent="0.2">
      <c r="A2222" t="s">
        <v>2593</v>
      </c>
      <c r="B2222" t="s">
        <v>261</v>
      </c>
      <c r="C2222" t="s">
        <v>360</v>
      </c>
      <c r="D2222">
        <v>0</v>
      </c>
      <c r="E2222">
        <v>0</v>
      </c>
      <c r="F2222">
        <v>1</v>
      </c>
      <c r="G2222">
        <v>0</v>
      </c>
      <c r="H2222">
        <v>0</v>
      </c>
      <c r="I2222"/>
      <c r="J2222"/>
      <c r="K2222"/>
      <c r="L2222"/>
      <c r="M2222"/>
      <c r="N2222"/>
      <c r="O2222"/>
      <c r="P2222" s="1">
        <v>0</v>
      </c>
    </row>
    <row r="2223" spans="1:16" ht="15.95" customHeight="1" x14ac:dyDescent="0.2">
      <c r="A2223" t="s">
        <v>2525</v>
      </c>
      <c r="B2223" t="s">
        <v>74</v>
      </c>
      <c r="C2223" t="s">
        <v>343</v>
      </c>
      <c r="D2223">
        <v>0</v>
      </c>
      <c r="E2223">
        <v>0</v>
      </c>
      <c r="F2223">
        <v>1</v>
      </c>
      <c r="G2223">
        <v>0</v>
      </c>
      <c r="H2223">
        <v>0</v>
      </c>
      <c r="I2223"/>
      <c r="J2223"/>
      <c r="K2223"/>
      <c r="L2223"/>
      <c r="M2223"/>
      <c r="N2223"/>
      <c r="O2223"/>
      <c r="P2223" s="1">
        <v>4</v>
      </c>
    </row>
    <row r="2224" spans="1:16" ht="15.95" customHeight="1" x14ac:dyDescent="0.2">
      <c r="A2224" t="s">
        <v>2844</v>
      </c>
      <c r="B2224" t="s">
        <v>261</v>
      </c>
      <c r="C2224" t="s">
        <v>360</v>
      </c>
      <c r="D2224">
        <v>0</v>
      </c>
      <c r="E2224">
        <v>0</v>
      </c>
      <c r="F2224">
        <v>1</v>
      </c>
      <c r="G2224">
        <v>0</v>
      </c>
      <c r="H2224">
        <v>0</v>
      </c>
      <c r="I2224"/>
      <c r="J2224"/>
      <c r="K2224"/>
      <c r="L2224"/>
      <c r="M2224"/>
      <c r="N2224"/>
      <c r="O2224"/>
      <c r="P2224" s="1">
        <v>1</v>
      </c>
    </row>
    <row r="2225" spans="1:16" ht="15.95" customHeight="1" x14ac:dyDescent="0.2">
      <c r="A2225" t="s">
        <v>639</v>
      </c>
      <c r="B2225" t="s">
        <v>174</v>
      </c>
      <c r="C2225" t="s">
        <v>355</v>
      </c>
      <c r="D2225">
        <v>0</v>
      </c>
      <c r="E2225">
        <v>0</v>
      </c>
      <c r="F2225">
        <v>1</v>
      </c>
      <c r="G2225">
        <v>0</v>
      </c>
      <c r="H2225">
        <v>0</v>
      </c>
      <c r="I2225"/>
      <c r="J2225"/>
      <c r="K2225"/>
      <c r="L2225"/>
      <c r="M2225"/>
      <c r="N2225"/>
      <c r="O2225"/>
      <c r="P2225" s="1">
        <v>0</v>
      </c>
    </row>
    <row r="2226" spans="1:16" ht="15.95" customHeight="1" x14ac:dyDescent="0.2">
      <c r="A2226" t="s">
        <v>1761</v>
      </c>
      <c r="B2226" t="s">
        <v>1470</v>
      </c>
      <c r="C2226" t="s">
        <v>343</v>
      </c>
      <c r="D2226">
        <v>0</v>
      </c>
      <c r="E2226">
        <v>0</v>
      </c>
      <c r="F2226">
        <v>1</v>
      </c>
      <c r="G2226">
        <v>0</v>
      </c>
      <c r="H2226">
        <v>0</v>
      </c>
      <c r="I2226"/>
      <c r="J2226"/>
      <c r="K2226"/>
      <c r="L2226"/>
      <c r="M2226"/>
      <c r="N2226"/>
      <c r="O2226"/>
      <c r="P2226" s="1">
        <v>1</v>
      </c>
    </row>
    <row r="2227" spans="1:16" ht="15.95" customHeight="1" x14ac:dyDescent="0.2">
      <c r="A2227" t="s">
        <v>2811</v>
      </c>
      <c r="B2227" t="s">
        <v>320</v>
      </c>
      <c r="C2227" t="s">
        <v>351</v>
      </c>
      <c r="D2227">
        <v>0</v>
      </c>
      <c r="E2227">
        <v>0</v>
      </c>
      <c r="F2227">
        <v>1</v>
      </c>
      <c r="G2227">
        <v>0</v>
      </c>
      <c r="H2227">
        <v>0</v>
      </c>
      <c r="I2227"/>
      <c r="J2227"/>
      <c r="K2227"/>
      <c r="L2227"/>
      <c r="M2227"/>
      <c r="N2227"/>
      <c r="O2227"/>
      <c r="P2227" s="1">
        <v>1</v>
      </c>
    </row>
    <row r="2228" spans="1:16" ht="15.95" customHeight="1" x14ac:dyDescent="0.2">
      <c r="A2228" t="s">
        <v>2773</v>
      </c>
      <c r="B2228" t="s">
        <v>456</v>
      </c>
      <c r="C2228" t="s">
        <v>346</v>
      </c>
      <c r="D2228">
        <v>0</v>
      </c>
      <c r="E2228">
        <v>0</v>
      </c>
      <c r="F2228">
        <v>1</v>
      </c>
      <c r="G2228">
        <v>0</v>
      </c>
      <c r="H2228">
        <v>0</v>
      </c>
      <c r="I2228"/>
      <c r="J2228"/>
      <c r="K2228"/>
      <c r="L2228"/>
      <c r="M2228"/>
      <c r="N2228"/>
      <c r="O2228"/>
      <c r="P2228" s="1">
        <v>2</v>
      </c>
    </row>
    <row r="2229" spans="1:16" ht="15.95" customHeight="1" x14ac:dyDescent="0.2">
      <c r="A2229" t="s">
        <v>2774</v>
      </c>
      <c r="B2229" t="s">
        <v>636</v>
      </c>
      <c r="C2229" t="s">
        <v>351</v>
      </c>
      <c r="D2229">
        <v>0</v>
      </c>
      <c r="E2229">
        <v>0</v>
      </c>
      <c r="F2229">
        <v>1</v>
      </c>
      <c r="G2229">
        <v>0</v>
      </c>
      <c r="H2229">
        <v>0</v>
      </c>
      <c r="I2229"/>
      <c r="J2229"/>
      <c r="K2229"/>
      <c r="L2229"/>
      <c r="M2229"/>
      <c r="N2229"/>
      <c r="O2229"/>
      <c r="P2229" s="1">
        <v>1</v>
      </c>
    </row>
    <row r="2230" spans="1:16" ht="15.95" customHeight="1" x14ac:dyDescent="0.2">
      <c r="A2230" t="s">
        <v>2715</v>
      </c>
      <c r="B2230" t="s">
        <v>682</v>
      </c>
      <c r="C2230" t="s">
        <v>378</v>
      </c>
      <c r="D2230">
        <v>0</v>
      </c>
      <c r="E2230">
        <v>0</v>
      </c>
      <c r="F2230">
        <v>1</v>
      </c>
      <c r="G2230">
        <v>0</v>
      </c>
      <c r="H2230">
        <v>0</v>
      </c>
      <c r="I2230"/>
      <c r="J2230"/>
      <c r="K2230"/>
      <c r="L2230"/>
      <c r="M2230"/>
      <c r="N2230"/>
      <c r="O2230"/>
      <c r="P2230" s="1">
        <v>3</v>
      </c>
    </row>
    <row r="2231" spans="1:16" ht="15.95" customHeight="1" x14ac:dyDescent="0.2">
      <c r="A2231" t="s">
        <v>2611</v>
      </c>
      <c r="B2231" t="s">
        <v>428</v>
      </c>
      <c r="C2231" t="s">
        <v>336</v>
      </c>
      <c r="D2231">
        <v>0</v>
      </c>
      <c r="E2231">
        <v>0</v>
      </c>
      <c r="F2231">
        <v>1</v>
      </c>
      <c r="G2231">
        <v>0</v>
      </c>
      <c r="H2231">
        <v>0</v>
      </c>
      <c r="I2231"/>
      <c r="J2231"/>
      <c r="K2231"/>
      <c r="L2231"/>
      <c r="M2231"/>
      <c r="N2231"/>
      <c r="O2231"/>
      <c r="P2231" s="1">
        <v>4</v>
      </c>
    </row>
    <row r="2232" spans="1:16" ht="15.95" customHeight="1" x14ac:dyDescent="0.2">
      <c r="A2232" t="s">
        <v>1744</v>
      </c>
      <c r="B2232" t="s">
        <v>113</v>
      </c>
      <c r="C2232" t="s">
        <v>355</v>
      </c>
      <c r="D2232">
        <v>0</v>
      </c>
      <c r="E2232">
        <v>0</v>
      </c>
      <c r="F2232">
        <v>1</v>
      </c>
      <c r="G2232">
        <v>0</v>
      </c>
      <c r="H2232">
        <v>0</v>
      </c>
      <c r="I2232"/>
      <c r="J2232"/>
      <c r="K2232"/>
      <c r="L2232"/>
      <c r="M2232"/>
      <c r="N2232"/>
      <c r="O2232"/>
      <c r="P2232" s="1">
        <v>1</v>
      </c>
    </row>
    <row r="2233" spans="1:16" ht="15.95" customHeight="1" x14ac:dyDescent="0.2">
      <c r="A2233" t="s">
        <v>2427</v>
      </c>
      <c r="B2233" t="s">
        <v>174</v>
      </c>
      <c r="C2233" t="s">
        <v>355</v>
      </c>
      <c r="D2233">
        <v>0</v>
      </c>
      <c r="E2233">
        <v>0</v>
      </c>
      <c r="F2233">
        <v>1</v>
      </c>
      <c r="G2233">
        <v>0</v>
      </c>
      <c r="H2233">
        <v>0</v>
      </c>
      <c r="I2233"/>
      <c r="J2233"/>
      <c r="K2233"/>
      <c r="L2233"/>
      <c r="M2233"/>
      <c r="N2233"/>
      <c r="O2233"/>
      <c r="P2233" s="1">
        <v>1</v>
      </c>
    </row>
    <row r="2234" spans="1:16" ht="15.95" customHeight="1" x14ac:dyDescent="0.2">
      <c r="A2234" t="s">
        <v>2479</v>
      </c>
      <c r="B2234" t="s">
        <v>428</v>
      </c>
      <c r="C2234" t="s">
        <v>336</v>
      </c>
      <c r="D2234">
        <v>0</v>
      </c>
      <c r="E2234">
        <v>0</v>
      </c>
      <c r="F2234">
        <v>1</v>
      </c>
      <c r="G2234">
        <v>0</v>
      </c>
      <c r="H2234">
        <v>0</v>
      </c>
      <c r="I2234"/>
      <c r="J2234"/>
      <c r="K2234"/>
      <c r="L2234"/>
      <c r="M2234"/>
      <c r="N2234"/>
      <c r="O2234"/>
      <c r="P2234" s="1">
        <v>1</v>
      </c>
    </row>
    <row r="2235" spans="1:16" ht="15.95" customHeight="1" x14ac:dyDescent="0.2">
      <c r="A2235" t="s">
        <v>2497</v>
      </c>
      <c r="B2235" t="s">
        <v>558</v>
      </c>
      <c r="C2235" t="s">
        <v>361</v>
      </c>
      <c r="D2235">
        <v>0</v>
      </c>
      <c r="E2235">
        <v>0</v>
      </c>
      <c r="F2235">
        <v>1</v>
      </c>
      <c r="G2235">
        <v>0</v>
      </c>
      <c r="H2235">
        <v>0</v>
      </c>
      <c r="I2235"/>
      <c r="J2235"/>
      <c r="K2235"/>
      <c r="L2235"/>
      <c r="M2235"/>
      <c r="N2235"/>
      <c r="O2235"/>
      <c r="P2235" s="1">
        <v>0</v>
      </c>
    </row>
    <row r="2236" spans="1:16" ht="15.95" customHeight="1" x14ac:dyDescent="0.2">
      <c r="A2236" t="s">
        <v>687</v>
      </c>
      <c r="B2236" t="s">
        <v>319</v>
      </c>
      <c r="C2236" t="s">
        <v>349</v>
      </c>
      <c r="D2236">
        <v>0</v>
      </c>
      <c r="E2236">
        <v>0</v>
      </c>
      <c r="F2236">
        <v>1</v>
      </c>
      <c r="G2236">
        <v>0</v>
      </c>
      <c r="H2236">
        <v>0</v>
      </c>
      <c r="I2236"/>
      <c r="J2236"/>
      <c r="K2236"/>
      <c r="L2236"/>
      <c r="M2236"/>
      <c r="N2236"/>
      <c r="O2236"/>
      <c r="P2236" s="1">
        <v>0</v>
      </c>
    </row>
    <row r="2237" spans="1:16" ht="15.95" customHeight="1" x14ac:dyDescent="0.2">
      <c r="A2237" t="s">
        <v>1036</v>
      </c>
      <c r="B2237" t="s">
        <v>302</v>
      </c>
      <c r="C2237" t="s">
        <v>349</v>
      </c>
      <c r="D2237">
        <v>0</v>
      </c>
      <c r="E2237">
        <v>0</v>
      </c>
      <c r="F2237">
        <v>1</v>
      </c>
      <c r="G2237">
        <v>0</v>
      </c>
      <c r="H2237">
        <v>0</v>
      </c>
      <c r="I2237"/>
      <c r="J2237"/>
      <c r="K2237"/>
      <c r="L2237"/>
      <c r="M2237"/>
      <c r="N2237"/>
      <c r="O2237"/>
      <c r="P2237" s="1">
        <v>8</v>
      </c>
    </row>
    <row r="2238" spans="1:16" ht="15.95" customHeight="1" x14ac:dyDescent="0.2">
      <c r="A2238" t="s">
        <v>2460</v>
      </c>
      <c r="B2238" t="s">
        <v>411</v>
      </c>
      <c r="C2238" t="s">
        <v>336</v>
      </c>
      <c r="D2238">
        <v>0</v>
      </c>
      <c r="E2238">
        <v>0</v>
      </c>
      <c r="F2238">
        <v>1</v>
      </c>
      <c r="G2238">
        <v>0</v>
      </c>
      <c r="H2238">
        <v>0</v>
      </c>
      <c r="I2238"/>
      <c r="J2238"/>
      <c r="K2238"/>
      <c r="L2238"/>
      <c r="M2238"/>
      <c r="N2238"/>
      <c r="O2238"/>
      <c r="P2238" s="1">
        <v>1</v>
      </c>
    </row>
    <row r="2239" spans="1:16" ht="15.95" customHeight="1" x14ac:dyDescent="0.2">
      <c r="A2239" t="s">
        <v>2473</v>
      </c>
      <c r="B2239" t="s">
        <v>441</v>
      </c>
      <c r="C2239" t="s">
        <v>349</v>
      </c>
      <c r="D2239">
        <v>0</v>
      </c>
      <c r="E2239">
        <v>0</v>
      </c>
      <c r="F2239">
        <v>1</v>
      </c>
      <c r="G2239">
        <v>0</v>
      </c>
      <c r="H2239">
        <v>0</v>
      </c>
      <c r="I2239"/>
      <c r="J2239"/>
      <c r="K2239"/>
      <c r="L2239"/>
      <c r="M2239"/>
      <c r="N2239"/>
      <c r="O2239"/>
      <c r="P2239" s="1">
        <v>2</v>
      </c>
    </row>
    <row r="2240" spans="1:16" ht="15.95" customHeight="1" x14ac:dyDescent="0.2">
      <c r="A2240" t="s">
        <v>2586</v>
      </c>
      <c r="B2240" t="s">
        <v>316</v>
      </c>
      <c r="C2240" t="s">
        <v>378</v>
      </c>
      <c r="D2240">
        <v>0</v>
      </c>
      <c r="E2240">
        <v>0</v>
      </c>
      <c r="F2240">
        <v>1</v>
      </c>
      <c r="G2240">
        <v>0</v>
      </c>
      <c r="H2240">
        <v>0</v>
      </c>
      <c r="I2240"/>
      <c r="J2240"/>
      <c r="K2240"/>
      <c r="L2240"/>
      <c r="M2240"/>
      <c r="N2240"/>
      <c r="O2240"/>
      <c r="P2240" s="1">
        <v>1</v>
      </c>
    </row>
    <row r="2241" spans="1:16" ht="15.95" customHeight="1" x14ac:dyDescent="0.2">
      <c r="A2241" t="s">
        <v>2728</v>
      </c>
      <c r="B2241" t="s">
        <v>464</v>
      </c>
      <c r="C2241" t="s">
        <v>338</v>
      </c>
      <c r="D2241">
        <v>0</v>
      </c>
      <c r="E2241">
        <v>0</v>
      </c>
      <c r="F2241">
        <v>1</v>
      </c>
      <c r="G2241">
        <v>0</v>
      </c>
      <c r="H2241">
        <v>0</v>
      </c>
      <c r="I2241"/>
      <c r="J2241"/>
      <c r="K2241"/>
      <c r="L2241"/>
      <c r="M2241"/>
      <c r="N2241"/>
      <c r="P2241" s="1">
        <v>2</v>
      </c>
    </row>
    <row r="2242" spans="1:16" ht="15.95" customHeight="1" x14ac:dyDescent="0.2">
      <c r="A2242" t="s">
        <v>723</v>
      </c>
      <c r="B2242" t="s">
        <v>444</v>
      </c>
      <c r="C2242" t="s">
        <v>343</v>
      </c>
      <c r="D2242">
        <v>0</v>
      </c>
      <c r="E2242">
        <v>0</v>
      </c>
      <c r="F2242">
        <v>1</v>
      </c>
      <c r="G2242">
        <v>0</v>
      </c>
      <c r="H2242">
        <v>0</v>
      </c>
      <c r="I2242"/>
      <c r="J2242"/>
      <c r="K2242"/>
      <c r="L2242"/>
      <c r="M2242"/>
      <c r="N2242"/>
      <c r="P2242" s="1">
        <v>4</v>
      </c>
    </row>
    <row r="2243" spans="1:16" ht="15.95" customHeight="1" x14ac:dyDescent="0.2">
      <c r="A2243" t="s">
        <v>2775</v>
      </c>
      <c r="B2243" t="s">
        <v>558</v>
      </c>
      <c r="C2243" t="s">
        <v>361</v>
      </c>
      <c r="D2243">
        <v>0</v>
      </c>
      <c r="E2243">
        <v>0</v>
      </c>
      <c r="F2243">
        <v>1</v>
      </c>
      <c r="G2243">
        <v>0</v>
      </c>
      <c r="H2243">
        <v>0</v>
      </c>
      <c r="I2243"/>
      <c r="J2243"/>
      <c r="K2243"/>
      <c r="L2243"/>
      <c r="M2243"/>
      <c r="N2243"/>
      <c r="P2243" s="1">
        <v>1</v>
      </c>
    </row>
    <row r="2244" spans="1:16" ht="15.95" customHeight="1" x14ac:dyDescent="0.2">
      <c r="A2244" t="s">
        <v>2733</v>
      </c>
      <c r="B2244" t="s">
        <v>174</v>
      </c>
      <c r="C2244" t="s">
        <v>355</v>
      </c>
      <c r="D2244">
        <v>0</v>
      </c>
      <c r="E2244">
        <v>0</v>
      </c>
      <c r="F2244">
        <v>1</v>
      </c>
      <c r="G2244">
        <v>0</v>
      </c>
      <c r="H2244">
        <v>0</v>
      </c>
      <c r="I2244"/>
      <c r="J2244"/>
      <c r="K2244"/>
      <c r="L2244"/>
      <c r="M2244"/>
      <c r="N2244"/>
      <c r="P2244" s="1">
        <v>2</v>
      </c>
    </row>
    <row r="2245" spans="1:16" ht="15.95" customHeight="1" x14ac:dyDescent="0.2">
      <c r="A2245" t="s">
        <v>2445</v>
      </c>
      <c r="B2245" t="s">
        <v>501</v>
      </c>
      <c r="C2245" t="s">
        <v>349</v>
      </c>
      <c r="D2245">
        <v>0</v>
      </c>
      <c r="E2245">
        <v>0</v>
      </c>
      <c r="F2245">
        <v>1</v>
      </c>
      <c r="G2245">
        <v>0</v>
      </c>
      <c r="H2245">
        <v>0</v>
      </c>
      <c r="I2245"/>
      <c r="J2245"/>
      <c r="K2245"/>
      <c r="L2245"/>
      <c r="M2245"/>
      <c r="N2245"/>
      <c r="P2245" s="1">
        <v>2</v>
      </c>
    </row>
    <row r="2246" spans="1:16" ht="15.95" customHeight="1" x14ac:dyDescent="0.2">
      <c r="A2246" t="s">
        <v>2846</v>
      </c>
      <c r="B2246" t="s">
        <v>501</v>
      </c>
      <c r="C2246" t="s">
        <v>349</v>
      </c>
      <c r="D2246">
        <v>0</v>
      </c>
      <c r="E2246">
        <v>0</v>
      </c>
      <c r="F2246">
        <v>1</v>
      </c>
      <c r="G2246">
        <v>0</v>
      </c>
      <c r="H2246">
        <v>0</v>
      </c>
      <c r="I2246"/>
      <c r="J2246"/>
      <c r="K2246"/>
      <c r="L2246"/>
      <c r="M2246"/>
      <c r="N2246"/>
      <c r="P2246" s="1">
        <v>5</v>
      </c>
    </row>
    <row r="2247" spans="1:16" ht="15.95" customHeight="1" x14ac:dyDescent="0.2">
      <c r="A2247" t="s">
        <v>2719</v>
      </c>
      <c r="B2247" t="s">
        <v>302</v>
      </c>
      <c r="C2247" t="s">
        <v>349</v>
      </c>
      <c r="D2247">
        <v>0</v>
      </c>
      <c r="E2247">
        <v>0</v>
      </c>
      <c r="F2247">
        <v>1</v>
      </c>
      <c r="G2247">
        <v>0</v>
      </c>
      <c r="H2247">
        <v>0</v>
      </c>
      <c r="I2247"/>
      <c r="J2247"/>
      <c r="K2247"/>
      <c r="L2247"/>
      <c r="M2247"/>
      <c r="N2247"/>
      <c r="P2247" s="1">
        <v>1</v>
      </c>
    </row>
    <row r="2248" spans="1:16" ht="15.95" customHeight="1" x14ac:dyDescent="0.2">
      <c r="A2248" t="s">
        <v>2426</v>
      </c>
      <c r="B2248" t="s">
        <v>456</v>
      </c>
      <c r="C2248" t="s">
        <v>346</v>
      </c>
      <c r="D2248">
        <v>0</v>
      </c>
      <c r="E2248">
        <v>0</v>
      </c>
      <c r="F2248">
        <v>1</v>
      </c>
      <c r="G2248">
        <v>0</v>
      </c>
      <c r="H2248">
        <v>0</v>
      </c>
      <c r="I2248"/>
      <c r="J2248"/>
      <c r="K2248"/>
      <c r="L2248"/>
      <c r="M2248"/>
      <c r="N2248"/>
      <c r="P2248" s="1">
        <v>1</v>
      </c>
    </row>
    <row r="2249" spans="1:16" ht="15.95" customHeight="1" x14ac:dyDescent="0.2">
      <c r="A2249" t="s">
        <v>2523</v>
      </c>
      <c r="B2249" t="s">
        <v>633</v>
      </c>
      <c r="C2249" t="s">
        <v>351</v>
      </c>
      <c r="D2249">
        <v>0</v>
      </c>
      <c r="E2249">
        <v>0</v>
      </c>
      <c r="F2249">
        <v>1</v>
      </c>
      <c r="G2249">
        <v>0</v>
      </c>
      <c r="H2249">
        <v>0</v>
      </c>
      <c r="I2249"/>
      <c r="J2249"/>
      <c r="K2249"/>
      <c r="L2249"/>
      <c r="M2249"/>
      <c r="N2249"/>
      <c r="P2249" s="1">
        <v>1</v>
      </c>
    </row>
    <row r="2250" spans="1:16" ht="15.95" customHeight="1" x14ac:dyDescent="0.2">
      <c r="A2250" t="s">
        <v>2776</v>
      </c>
      <c r="B2250" t="s">
        <v>446</v>
      </c>
      <c r="C2250" t="s">
        <v>372</v>
      </c>
      <c r="D2250">
        <v>0</v>
      </c>
      <c r="E2250">
        <v>0</v>
      </c>
      <c r="F2250">
        <v>1</v>
      </c>
      <c r="G2250">
        <v>0</v>
      </c>
      <c r="H2250">
        <v>0</v>
      </c>
      <c r="I2250"/>
      <c r="J2250"/>
      <c r="K2250"/>
      <c r="L2250"/>
      <c r="M2250"/>
      <c r="N2250"/>
      <c r="P2250" s="1">
        <v>3</v>
      </c>
    </row>
    <row r="2251" spans="1:16" ht="15.95" customHeight="1" x14ac:dyDescent="0.2">
      <c r="A2251" t="s">
        <v>2542</v>
      </c>
      <c r="B2251" t="s">
        <v>174</v>
      </c>
      <c r="C2251" t="s">
        <v>355</v>
      </c>
      <c r="D2251">
        <v>0</v>
      </c>
      <c r="E2251">
        <v>0</v>
      </c>
      <c r="F2251">
        <v>1</v>
      </c>
      <c r="G2251">
        <v>0</v>
      </c>
      <c r="H2251">
        <v>0</v>
      </c>
      <c r="I2251"/>
      <c r="J2251"/>
      <c r="K2251"/>
      <c r="L2251"/>
      <c r="M2251"/>
      <c r="N2251"/>
      <c r="P2251" s="1">
        <v>1</v>
      </c>
    </row>
    <row r="2252" spans="1:16" ht="15.95" customHeight="1" x14ac:dyDescent="0.2">
      <c r="A2252" t="s">
        <v>612</v>
      </c>
      <c r="B2252" t="s">
        <v>171</v>
      </c>
      <c r="C2252" t="s">
        <v>364</v>
      </c>
      <c r="D2252">
        <v>0</v>
      </c>
      <c r="E2252">
        <v>0</v>
      </c>
      <c r="F2252">
        <v>1</v>
      </c>
      <c r="G2252">
        <v>0</v>
      </c>
      <c r="H2252">
        <v>0</v>
      </c>
      <c r="I2252"/>
      <c r="J2252"/>
      <c r="K2252"/>
      <c r="L2252"/>
      <c r="M2252"/>
      <c r="N2252"/>
      <c r="P2252" s="1">
        <v>2</v>
      </c>
    </row>
    <row r="2253" spans="1:16" ht="15.95" customHeight="1" x14ac:dyDescent="0.2">
      <c r="A2253" t="s">
        <v>1448</v>
      </c>
      <c r="B2253" t="s">
        <v>446</v>
      </c>
      <c r="C2253" t="s">
        <v>372</v>
      </c>
      <c r="D2253">
        <v>0</v>
      </c>
      <c r="E2253">
        <v>0</v>
      </c>
      <c r="F2253">
        <v>1</v>
      </c>
      <c r="G2253">
        <v>0</v>
      </c>
      <c r="H2253">
        <v>0</v>
      </c>
      <c r="I2253"/>
      <c r="J2253"/>
      <c r="K2253"/>
      <c r="L2253"/>
      <c r="M2253"/>
      <c r="N2253"/>
      <c r="P2253" s="1">
        <v>1</v>
      </c>
    </row>
    <row r="2254" spans="1:16" ht="15.95" customHeight="1" x14ac:dyDescent="0.2">
      <c r="A2254" t="s">
        <v>2813</v>
      </c>
      <c r="B2254" t="s">
        <v>174</v>
      </c>
      <c r="C2254" t="s">
        <v>355</v>
      </c>
      <c r="D2254">
        <v>0</v>
      </c>
      <c r="E2254">
        <v>0</v>
      </c>
      <c r="F2254">
        <v>1</v>
      </c>
      <c r="G2254">
        <v>0</v>
      </c>
      <c r="H2254">
        <v>0</v>
      </c>
      <c r="I2254"/>
      <c r="J2254"/>
      <c r="K2254"/>
      <c r="L2254"/>
      <c r="M2254"/>
      <c r="N2254"/>
      <c r="P2254" s="1">
        <v>2</v>
      </c>
    </row>
    <row r="2255" spans="1:16" ht="15.95" customHeight="1" x14ac:dyDescent="0.2">
      <c r="A2255" t="s">
        <v>848</v>
      </c>
      <c r="B2255" t="s">
        <v>501</v>
      </c>
      <c r="C2255" t="s">
        <v>349</v>
      </c>
      <c r="D2255">
        <v>0</v>
      </c>
      <c r="E2255">
        <v>0</v>
      </c>
      <c r="F2255">
        <v>1</v>
      </c>
      <c r="G2255">
        <v>0</v>
      </c>
      <c r="H2255">
        <v>0</v>
      </c>
      <c r="I2255"/>
      <c r="J2255"/>
      <c r="K2255"/>
      <c r="L2255"/>
      <c r="M2255"/>
      <c r="N2255"/>
      <c r="P2255" s="1">
        <v>5</v>
      </c>
    </row>
    <row r="2256" spans="1:16" ht="15.95" customHeight="1" x14ac:dyDescent="0.2">
      <c r="A2256" t="s">
        <v>2814</v>
      </c>
      <c r="B2256" t="s">
        <v>547</v>
      </c>
      <c r="C2256" t="s">
        <v>338</v>
      </c>
      <c r="D2256">
        <v>0</v>
      </c>
      <c r="E2256">
        <v>0</v>
      </c>
      <c r="F2256">
        <v>1</v>
      </c>
      <c r="G2256">
        <v>0</v>
      </c>
      <c r="H2256">
        <v>0</v>
      </c>
      <c r="I2256"/>
      <c r="J2256"/>
      <c r="K2256"/>
      <c r="L2256"/>
      <c r="M2256"/>
      <c r="N2256"/>
      <c r="P2256" s="1">
        <v>1</v>
      </c>
    </row>
    <row r="2257" spans="1:16" ht="15.95" customHeight="1" x14ac:dyDescent="0.2">
      <c r="A2257" t="s">
        <v>1803</v>
      </c>
      <c r="B2257" t="s">
        <v>113</v>
      </c>
      <c r="C2257" t="s">
        <v>355</v>
      </c>
      <c r="D2257">
        <v>0</v>
      </c>
      <c r="E2257">
        <v>0</v>
      </c>
      <c r="F2257">
        <v>1</v>
      </c>
      <c r="G2257">
        <v>0</v>
      </c>
      <c r="H2257">
        <v>0</v>
      </c>
      <c r="I2257"/>
      <c r="J2257"/>
      <c r="K2257"/>
      <c r="L2257"/>
      <c r="M2257"/>
      <c r="N2257"/>
      <c r="P2257" s="1">
        <v>1</v>
      </c>
    </row>
    <row r="2258" spans="1:16" ht="15.95" customHeight="1" x14ac:dyDescent="0.2">
      <c r="A2258" t="s">
        <v>2390</v>
      </c>
      <c r="B2258" t="s">
        <v>547</v>
      </c>
      <c r="C2258" t="s">
        <v>338</v>
      </c>
      <c r="D2258">
        <v>0</v>
      </c>
      <c r="E2258">
        <v>0</v>
      </c>
      <c r="F2258">
        <v>1</v>
      </c>
      <c r="G2258">
        <v>0</v>
      </c>
      <c r="H2258">
        <v>0</v>
      </c>
      <c r="I2258"/>
      <c r="J2258"/>
      <c r="K2258"/>
      <c r="L2258"/>
      <c r="M2258"/>
      <c r="N2258"/>
      <c r="P2258" s="1">
        <v>1</v>
      </c>
    </row>
    <row r="2259" spans="1:16" ht="15.95" customHeight="1" x14ac:dyDescent="0.2">
      <c r="A2259" t="s">
        <v>2703</v>
      </c>
      <c r="B2259" t="s">
        <v>441</v>
      </c>
      <c r="C2259" t="s">
        <v>349</v>
      </c>
      <c r="D2259">
        <v>0</v>
      </c>
      <c r="E2259">
        <v>0</v>
      </c>
      <c r="F2259">
        <v>1</v>
      </c>
      <c r="G2259">
        <v>0</v>
      </c>
      <c r="H2259">
        <v>0</v>
      </c>
      <c r="I2259"/>
      <c r="J2259"/>
      <c r="K2259"/>
      <c r="L2259"/>
      <c r="M2259"/>
      <c r="N2259"/>
      <c r="P2259" s="1">
        <v>3</v>
      </c>
    </row>
    <row r="2260" spans="1:16" ht="15.95" customHeight="1" x14ac:dyDescent="0.2">
      <c r="A2260" t="s">
        <v>2702</v>
      </c>
      <c r="B2260" t="s">
        <v>547</v>
      </c>
      <c r="C2260" t="s">
        <v>338</v>
      </c>
      <c r="D2260">
        <v>0</v>
      </c>
      <c r="E2260">
        <v>0</v>
      </c>
      <c r="F2260">
        <v>1</v>
      </c>
      <c r="G2260">
        <v>0</v>
      </c>
      <c r="H2260">
        <v>0</v>
      </c>
      <c r="I2260"/>
      <c r="J2260"/>
      <c r="K2260"/>
      <c r="L2260"/>
      <c r="M2260"/>
      <c r="N2260"/>
      <c r="P2260" s="1">
        <v>1</v>
      </c>
    </row>
    <row r="2261" spans="1:16" ht="15.95" customHeight="1" x14ac:dyDescent="0.2">
      <c r="A2261" t="s">
        <v>2708</v>
      </c>
      <c r="B2261" t="s">
        <v>174</v>
      </c>
      <c r="C2261" t="s">
        <v>355</v>
      </c>
      <c r="D2261">
        <v>0</v>
      </c>
      <c r="E2261">
        <v>0</v>
      </c>
      <c r="F2261">
        <v>1</v>
      </c>
      <c r="G2261">
        <v>0</v>
      </c>
      <c r="H2261">
        <v>0</v>
      </c>
      <c r="I2261"/>
      <c r="J2261"/>
      <c r="K2261"/>
      <c r="L2261"/>
      <c r="M2261"/>
      <c r="N2261"/>
      <c r="P2261" s="1">
        <v>1</v>
      </c>
    </row>
    <row r="2262" spans="1:16" ht="15.95" customHeight="1" x14ac:dyDescent="0.2">
      <c r="A2262" t="s">
        <v>2464</v>
      </c>
      <c r="B2262" t="s">
        <v>173</v>
      </c>
      <c r="C2262" t="s">
        <v>378</v>
      </c>
      <c r="D2262">
        <v>0</v>
      </c>
      <c r="E2262">
        <v>0</v>
      </c>
      <c r="F2262">
        <v>1</v>
      </c>
      <c r="G2262">
        <v>0</v>
      </c>
      <c r="H2262">
        <v>0</v>
      </c>
      <c r="I2262"/>
      <c r="J2262"/>
      <c r="K2262"/>
      <c r="L2262"/>
      <c r="M2262"/>
      <c r="N2262"/>
      <c r="P2262" s="1">
        <v>1</v>
      </c>
    </row>
    <row r="2263" spans="1:16" ht="15.95" customHeight="1" x14ac:dyDescent="0.2">
      <c r="A2263" t="s">
        <v>2816</v>
      </c>
      <c r="B2263" t="s">
        <v>158</v>
      </c>
      <c r="C2263" t="s">
        <v>363</v>
      </c>
      <c r="D2263">
        <v>0</v>
      </c>
      <c r="E2263">
        <v>0</v>
      </c>
      <c r="F2263">
        <v>1</v>
      </c>
      <c r="G2263">
        <v>0</v>
      </c>
      <c r="H2263">
        <v>0</v>
      </c>
      <c r="I2263"/>
      <c r="J2263"/>
      <c r="K2263"/>
      <c r="L2263"/>
      <c r="M2263"/>
      <c r="N2263"/>
      <c r="P2263" s="1">
        <v>1</v>
      </c>
    </row>
    <row r="2264" spans="1:16" ht="15.95" customHeight="1" x14ac:dyDescent="0.2">
      <c r="A2264" t="s">
        <v>1301</v>
      </c>
      <c r="B2264" t="s">
        <v>319</v>
      </c>
      <c r="C2264" t="s">
        <v>349</v>
      </c>
      <c r="D2264">
        <v>0</v>
      </c>
      <c r="E2264">
        <v>0</v>
      </c>
      <c r="F2264">
        <v>1</v>
      </c>
      <c r="G2264">
        <v>0</v>
      </c>
      <c r="H2264">
        <v>0</v>
      </c>
      <c r="I2264"/>
      <c r="J2264"/>
      <c r="K2264"/>
      <c r="L2264"/>
      <c r="M2264"/>
      <c r="N2264"/>
      <c r="P2264" s="1">
        <v>1</v>
      </c>
    </row>
    <row r="2265" spans="1:16" ht="15.95" customHeight="1" x14ac:dyDescent="0.2">
      <c r="A2265" t="s">
        <v>2777</v>
      </c>
      <c r="B2265" t="s">
        <v>636</v>
      </c>
      <c r="C2265" t="s">
        <v>351</v>
      </c>
      <c r="D2265">
        <v>0</v>
      </c>
      <c r="E2265">
        <v>0</v>
      </c>
      <c r="F2265">
        <v>1</v>
      </c>
      <c r="G2265">
        <v>0</v>
      </c>
      <c r="H2265">
        <v>0</v>
      </c>
      <c r="I2265"/>
      <c r="J2265"/>
      <c r="K2265"/>
      <c r="L2265"/>
      <c r="M2265"/>
      <c r="N2265"/>
      <c r="P2265" s="1">
        <v>1</v>
      </c>
    </row>
    <row r="2266" spans="1:16" ht="15.95" customHeight="1" x14ac:dyDescent="0.2">
      <c r="A2266" t="s">
        <v>2462</v>
      </c>
      <c r="B2266" t="s">
        <v>558</v>
      </c>
      <c r="C2266" t="s">
        <v>361</v>
      </c>
      <c r="D2266">
        <v>0</v>
      </c>
      <c r="E2266">
        <v>0</v>
      </c>
      <c r="F2266">
        <v>1</v>
      </c>
      <c r="G2266">
        <v>0</v>
      </c>
      <c r="H2266">
        <v>0</v>
      </c>
      <c r="I2266"/>
      <c r="J2266"/>
      <c r="K2266"/>
      <c r="L2266"/>
      <c r="M2266"/>
      <c r="N2266"/>
      <c r="P2266" s="1">
        <v>1</v>
      </c>
    </row>
    <row r="2267" spans="1:16" ht="15.95" customHeight="1" x14ac:dyDescent="0.2">
      <c r="A2267" t="s">
        <v>2691</v>
      </c>
      <c r="B2267" t="s">
        <v>398</v>
      </c>
      <c r="C2267" t="s">
        <v>345</v>
      </c>
      <c r="D2267">
        <v>0</v>
      </c>
      <c r="E2267">
        <v>0</v>
      </c>
      <c r="F2267">
        <v>1</v>
      </c>
      <c r="G2267">
        <v>0</v>
      </c>
      <c r="H2267">
        <v>0</v>
      </c>
      <c r="I2267"/>
      <c r="J2267"/>
      <c r="K2267"/>
      <c r="L2267"/>
      <c r="M2267"/>
      <c r="N2267"/>
      <c r="P2267" s="1">
        <v>7</v>
      </c>
    </row>
    <row r="2268" spans="1:16" ht="15.95" customHeight="1" x14ac:dyDescent="0.2">
      <c r="A2268" t="s">
        <v>2417</v>
      </c>
      <c r="B2268" t="s">
        <v>558</v>
      </c>
      <c r="C2268" t="s">
        <v>361</v>
      </c>
      <c r="D2268">
        <v>0</v>
      </c>
      <c r="E2268">
        <v>0</v>
      </c>
      <c r="F2268">
        <v>1</v>
      </c>
      <c r="G2268">
        <v>0</v>
      </c>
      <c r="H2268">
        <v>0</v>
      </c>
      <c r="I2268"/>
      <c r="J2268"/>
      <c r="K2268"/>
      <c r="L2268"/>
      <c r="M2268"/>
      <c r="N2268"/>
      <c r="P2268" s="1">
        <v>1</v>
      </c>
    </row>
    <row r="2269" spans="1:16" ht="15.95" customHeight="1" x14ac:dyDescent="0.2">
      <c r="A2269" t="s">
        <v>2524</v>
      </c>
      <c r="B2269" t="s">
        <v>307</v>
      </c>
      <c r="C2269" t="s">
        <v>338</v>
      </c>
      <c r="D2269">
        <v>0</v>
      </c>
      <c r="E2269">
        <v>0</v>
      </c>
      <c r="F2269">
        <v>1</v>
      </c>
      <c r="G2269">
        <v>0</v>
      </c>
      <c r="H2269">
        <v>0</v>
      </c>
      <c r="I2269"/>
      <c r="J2269"/>
      <c r="K2269"/>
      <c r="L2269"/>
      <c r="M2269"/>
      <c r="N2269"/>
      <c r="P2269" s="1">
        <v>1</v>
      </c>
    </row>
    <row r="2270" spans="1:16" ht="15.95" customHeight="1" x14ac:dyDescent="0.2">
      <c r="A2270" t="s">
        <v>538</v>
      </c>
      <c r="B2270" t="s">
        <v>130</v>
      </c>
      <c r="C2270" t="s">
        <v>361</v>
      </c>
      <c r="D2270">
        <v>0</v>
      </c>
      <c r="E2270">
        <v>0</v>
      </c>
      <c r="F2270">
        <v>1</v>
      </c>
      <c r="G2270">
        <v>0</v>
      </c>
      <c r="H2270">
        <v>0</v>
      </c>
      <c r="I2270"/>
      <c r="J2270"/>
      <c r="K2270"/>
      <c r="L2270"/>
      <c r="M2270"/>
      <c r="N2270"/>
      <c r="P2270" s="1">
        <v>4</v>
      </c>
    </row>
    <row r="2271" spans="1:16" ht="15.95" customHeight="1" x14ac:dyDescent="0.2">
      <c r="A2271" t="s">
        <v>2550</v>
      </c>
      <c r="B2271" t="s">
        <v>633</v>
      </c>
      <c r="C2271" t="s">
        <v>351</v>
      </c>
      <c r="D2271">
        <v>0</v>
      </c>
      <c r="E2271">
        <v>0</v>
      </c>
      <c r="F2271">
        <v>1</v>
      </c>
      <c r="G2271">
        <v>0</v>
      </c>
      <c r="H2271">
        <v>0</v>
      </c>
      <c r="I2271"/>
      <c r="J2271"/>
      <c r="K2271"/>
      <c r="L2271"/>
      <c r="M2271"/>
      <c r="N2271"/>
      <c r="P2271" s="1">
        <v>2</v>
      </c>
    </row>
    <row r="2272" spans="1:16" ht="15.95" customHeight="1" x14ac:dyDescent="0.2">
      <c r="A2272" t="s">
        <v>2781</v>
      </c>
      <c r="B2272" t="s">
        <v>174</v>
      </c>
      <c r="C2272" t="s">
        <v>355</v>
      </c>
      <c r="D2272">
        <v>0</v>
      </c>
      <c r="E2272">
        <v>0</v>
      </c>
      <c r="F2272">
        <v>1</v>
      </c>
      <c r="G2272">
        <v>0</v>
      </c>
      <c r="H2272">
        <v>0</v>
      </c>
      <c r="I2272"/>
      <c r="J2272"/>
      <c r="K2272"/>
      <c r="L2272"/>
      <c r="M2272"/>
      <c r="N2272"/>
      <c r="P2272" s="1">
        <v>1</v>
      </c>
    </row>
    <row r="2273" spans="1:16" ht="15.95" customHeight="1" x14ac:dyDescent="0.2">
      <c r="A2273" t="s">
        <v>2383</v>
      </c>
      <c r="B2273" t="s">
        <v>636</v>
      </c>
      <c r="C2273" t="s">
        <v>351</v>
      </c>
      <c r="D2273">
        <v>0</v>
      </c>
      <c r="E2273">
        <v>0</v>
      </c>
      <c r="F2273">
        <v>1</v>
      </c>
      <c r="G2273">
        <v>0</v>
      </c>
      <c r="H2273">
        <v>0</v>
      </c>
      <c r="I2273"/>
      <c r="J2273"/>
      <c r="K2273"/>
      <c r="L2273"/>
      <c r="M2273"/>
      <c r="N2273"/>
      <c r="P2273" s="1">
        <v>4</v>
      </c>
    </row>
    <row r="2274" spans="1:16" ht="15.95" customHeight="1" x14ac:dyDescent="0.2">
      <c r="A2274" t="s">
        <v>1169</v>
      </c>
      <c r="B2274" t="s">
        <v>74</v>
      </c>
      <c r="C2274" t="s">
        <v>343</v>
      </c>
      <c r="D2274">
        <v>0</v>
      </c>
      <c r="E2274">
        <v>0</v>
      </c>
      <c r="F2274">
        <v>1</v>
      </c>
      <c r="G2274">
        <v>0</v>
      </c>
      <c r="H2274">
        <v>0</v>
      </c>
      <c r="I2274"/>
      <c r="J2274"/>
      <c r="K2274"/>
      <c r="L2274"/>
      <c r="M2274"/>
      <c r="N2274"/>
      <c r="P2274" s="1">
        <v>1</v>
      </c>
    </row>
    <row r="2275" spans="1:16" ht="15.95" customHeight="1" x14ac:dyDescent="0.2">
      <c r="A2275" t="s">
        <v>2504</v>
      </c>
      <c r="B2275" t="s">
        <v>633</v>
      </c>
      <c r="C2275" t="s">
        <v>351</v>
      </c>
      <c r="D2275">
        <v>0</v>
      </c>
      <c r="E2275">
        <v>0</v>
      </c>
      <c r="F2275">
        <v>1</v>
      </c>
      <c r="G2275">
        <v>0</v>
      </c>
      <c r="H2275">
        <v>0</v>
      </c>
      <c r="I2275"/>
      <c r="J2275"/>
      <c r="K2275"/>
      <c r="L2275"/>
      <c r="M2275"/>
      <c r="N2275"/>
      <c r="P2275" s="1">
        <v>2</v>
      </c>
    </row>
    <row r="2276" spans="1:16" ht="15.95" customHeight="1" x14ac:dyDescent="0.2">
      <c r="A2276" t="s">
        <v>2688</v>
      </c>
      <c r="B2276" t="s">
        <v>534</v>
      </c>
      <c r="C2276" t="s">
        <v>345</v>
      </c>
      <c r="D2276">
        <v>0</v>
      </c>
      <c r="E2276">
        <v>0</v>
      </c>
      <c r="F2276">
        <v>1</v>
      </c>
      <c r="G2276">
        <v>0</v>
      </c>
      <c r="H2276">
        <v>0</v>
      </c>
      <c r="I2276"/>
      <c r="J2276"/>
      <c r="K2276"/>
      <c r="L2276"/>
      <c r="M2276"/>
      <c r="N2276"/>
      <c r="P2276" s="1">
        <v>3</v>
      </c>
    </row>
    <row r="2277" spans="1:16" ht="15.95" customHeight="1" x14ac:dyDescent="0.2">
      <c r="A2277" t="s">
        <v>2687</v>
      </c>
      <c r="B2277" t="s">
        <v>173</v>
      </c>
      <c r="C2277" t="s">
        <v>378</v>
      </c>
      <c r="D2277">
        <v>0</v>
      </c>
      <c r="E2277">
        <v>0</v>
      </c>
      <c r="F2277">
        <v>1</v>
      </c>
      <c r="G2277">
        <v>0</v>
      </c>
      <c r="H2277">
        <v>0</v>
      </c>
      <c r="I2277"/>
      <c r="J2277"/>
      <c r="K2277"/>
      <c r="L2277"/>
      <c r="M2277"/>
      <c r="N2277"/>
      <c r="P2277" s="1">
        <v>2</v>
      </c>
    </row>
    <row r="2278" spans="1:16" ht="15.95" customHeight="1" x14ac:dyDescent="0.2">
      <c r="A2278" t="s">
        <v>2369</v>
      </c>
      <c r="B2278" t="s">
        <v>179</v>
      </c>
      <c r="C2278" t="s">
        <v>372</v>
      </c>
      <c r="D2278">
        <v>0</v>
      </c>
      <c r="E2278">
        <v>0</v>
      </c>
      <c r="F2278">
        <v>1</v>
      </c>
      <c r="G2278">
        <v>0</v>
      </c>
      <c r="H2278">
        <v>0</v>
      </c>
      <c r="I2278"/>
      <c r="J2278"/>
      <c r="K2278"/>
      <c r="L2278"/>
      <c r="M2278"/>
      <c r="N2278"/>
      <c r="P2278" s="1">
        <v>2</v>
      </c>
    </row>
    <row r="2279" spans="1:16" ht="15.95" customHeight="1" x14ac:dyDescent="0.2">
      <c r="A2279" t="s">
        <v>2396</v>
      </c>
      <c r="B2279" t="s">
        <v>83</v>
      </c>
      <c r="C2279" t="s">
        <v>338</v>
      </c>
      <c r="D2279">
        <v>0</v>
      </c>
      <c r="E2279">
        <v>0</v>
      </c>
      <c r="F2279">
        <v>1</v>
      </c>
      <c r="G2279">
        <v>0</v>
      </c>
      <c r="H2279">
        <v>0</v>
      </c>
      <c r="I2279"/>
      <c r="J2279"/>
      <c r="K2279"/>
      <c r="L2279"/>
      <c r="M2279"/>
      <c r="N2279"/>
      <c r="P2279" s="1">
        <v>0</v>
      </c>
    </row>
    <row r="2280" spans="1:16" ht="15.95" customHeight="1" x14ac:dyDescent="0.2">
      <c r="A2280" t="s">
        <v>2232</v>
      </c>
      <c r="B2280" t="s">
        <v>460</v>
      </c>
      <c r="C2280" t="s">
        <v>343</v>
      </c>
      <c r="D2280">
        <v>0</v>
      </c>
      <c r="E2280">
        <v>0</v>
      </c>
      <c r="F2280">
        <v>1</v>
      </c>
      <c r="G2280">
        <v>0</v>
      </c>
      <c r="H2280">
        <v>0</v>
      </c>
      <c r="I2280"/>
      <c r="J2280"/>
      <c r="K2280"/>
      <c r="L2280"/>
      <c r="M2280"/>
      <c r="N2280"/>
      <c r="P2280" s="1">
        <v>1</v>
      </c>
    </row>
    <row r="2281" spans="1:16" ht="15.95" customHeight="1" x14ac:dyDescent="0.2">
      <c r="A2281" t="s">
        <v>2598</v>
      </c>
      <c r="B2281" t="s">
        <v>460</v>
      </c>
      <c r="C2281" t="s">
        <v>343</v>
      </c>
      <c r="D2281">
        <v>0</v>
      </c>
      <c r="E2281">
        <v>0</v>
      </c>
      <c r="F2281">
        <v>1</v>
      </c>
      <c r="G2281">
        <v>0</v>
      </c>
      <c r="H2281">
        <v>0</v>
      </c>
      <c r="I2281"/>
      <c r="J2281"/>
      <c r="K2281"/>
      <c r="L2281"/>
      <c r="M2281"/>
      <c r="N2281"/>
      <c r="P2281" s="1">
        <v>5</v>
      </c>
    </row>
    <row r="2282" spans="1:16" ht="15.95" customHeight="1" x14ac:dyDescent="0.2">
      <c r="A2282" t="s">
        <v>2432</v>
      </c>
      <c r="B2282" t="s">
        <v>261</v>
      </c>
      <c r="C2282" t="s">
        <v>360</v>
      </c>
      <c r="D2282">
        <v>0</v>
      </c>
      <c r="E2282">
        <v>0</v>
      </c>
      <c r="F2282">
        <v>1</v>
      </c>
      <c r="G2282">
        <v>0</v>
      </c>
      <c r="H2282">
        <v>0</v>
      </c>
      <c r="I2282"/>
      <c r="J2282"/>
      <c r="K2282"/>
      <c r="L2282"/>
      <c r="M2282"/>
      <c r="N2282"/>
      <c r="P2282" s="1">
        <v>3</v>
      </c>
    </row>
    <row r="2283" spans="1:16" ht="15.95" customHeight="1" x14ac:dyDescent="0.2">
      <c r="A2283" t="s">
        <v>2701</v>
      </c>
      <c r="B2283" t="s">
        <v>174</v>
      </c>
      <c r="C2283" t="s">
        <v>355</v>
      </c>
      <c r="D2283">
        <v>0</v>
      </c>
      <c r="E2283">
        <v>0</v>
      </c>
      <c r="F2283">
        <v>1</v>
      </c>
      <c r="G2283">
        <v>0</v>
      </c>
      <c r="H2283">
        <v>0</v>
      </c>
      <c r="I2283"/>
      <c r="J2283"/>
      <c r="K2283"/>
      <c r="L2283"/>
      <c r="M2283"/>
      <c r="N2283"/>
      <c r="P2283" s="1">
        <v>1</v>
      </c>
    </row>
    <row r="2284" spans="1:16" ht="15.95" customHeight="1" x14ac:dyDescent="0.2">
      <c r="A2284" t="s">
        <v>2599</v>
      </c>
      <c r="B2284" t="s">
        <v>313</v>
      </c>
      <c r="C2284" t="s">
        <v>336</v>
      </c>
      <c r="D2284">
        <v>0</v>
      </c>
      <c r="E2284">
        <v>0</v>
      </c>
      <c r="F2284">
        <v>1</v>
      </c>
      <c r="G2284">
        <v>0</v>
      </c>
      <c r="H2284">
        <v>0</v>
      </c>
      <c r="I2284"/>
      <c r="J2284"/>
      <c r="K2284"/>
      <c r="L2284"/>
      <c r="M2284"/>
      <c r="N2284"/>
      <c r="P2284" s="1">
        <v>1</v>
      </c>
    </row>
    <row r="2285" spans="1:16" ht="15.95" customHeight="1" x14ac:dyDescent="0.2">
      <c r="A2285" t="s">
        <v>2690</v>
      </c>
      <c r="B2285" t="s">
        <v>316</v>
      </c>
      <c r="C2285" t="s">
        <v>378</v>
      </c>
      <c r="D2285">
        <v>0</v>
      </c>
      <c r="E2285">
        <v>0</v>
      </c>
      <c r="F2285">
        <v>1</v>
      </c>
      <c r="G2285">
        <v>0</v>
      </c>
      <c r="H2285">
        <v>0</v>
      </c>
      <c r="I2285"/>
      <c r="J2285"/>
      <c r="K2285"/>
      <c r="L2285"/>
      <c r="M2285"/>
      <c r="N2285"/>
      <c r="P2285" s="1">
        <v>1</v>
      </c>
    </row>
    <row r="2286" spans="1:16" ht="15.95" customHeight="1" x14ac:dyDescent="0.2">
      <c r="A2286" t="s">
        <v>2782</v>
      </c>
      <c r="B2286" t="s">
        <v>446</v>
      </c>
      <c r="C2286" t="s">
        <v>372</v>
      </c>
      <c r="D2286">
        <v>0</v>
      </c>
      <c r="E2286">
        <v>0</v>
      </c>
      <c r="F2286">
        <v>1</v>
      </c>
      <c r="G2286">
        <v>0</v>
      </c>
      <c r="H2286">
        <v>0</v>
      </c>
      <c r="I2286"/>
      <c r="J2286"/>
      <c r="K2286"/>
      <c r="L2286"/>
      <c r="M2286"/>
      <c r="N2286"/>
      <c r="P2286" s="1">
        <v>1</v>
      </c>
    </row>
    <row r="2287" spans="1:16" ht="15.95" customHeight="1" x14ac:dyDescent="0.2">
      <c r="A2287" t="s">
        <v>2840</v>
      </c>
      <c r="B2287" t="s">
        <v>404</v>
      </c>
      <c r="C2287" t="s">
        <v>343</v>
      </c>
      <c r="D2287">
        <v>0</v>
      </c>
      <c r="E2287">
        <v>0</v>
      </c>
      <c r="F2287">
        <v>1</v>
      </c>
      <c r="G2287">
        <v>0</v>
      </c>
      <c r="H2287">
        <v>0</v>
      </c>
      <c r="I2287"/>
      <c r="J2287"/>
      <c r="K2287"/>
      <c r="L2287"/>
      <c r="M2287"/>
      <c r="N2287"/>
      <c r="P2287" s="1">
        <v>34</v>
      </c>
    </row>
    <row r="2288" spans="1:16" ht="15.95" customHeight="1" x14ac:dyDescent="0.2">
      <c r="A2288" t="s">
        <v>2534</v>
      </c>
      <c r="B2288" t="s">
        <v>173</v>
      </c>
      <c r="C2288" t="s">
        <v>378</v>
      </c>
      <c r="D2288">
        <v>0</v>
      </c>
      <c r="E2288">
        <v>0</v>
      </c>
      <c r="F2288">
        <v>1</v>
      </c>
      <c r="G2288">
        <v>0</v>
      </c>
      <c r="H2288">
        <v>0</v>
      </c>
      <c r="I2288"/>
      <c r="J2288"/>
      <c r="K2288"/>
      <c r="L2288"/>
      <c r="M2288"/>
      <c r="N2288"/>
      <c r="P2288" s="1">
        <v>0</v>
      </c>
    </row>
    <row r="2289" spans="1:16" ht="15.95" customHeight="1" x14ac:dyDescent="0.2">
      <c r="A2289" t="s">
        <v>2783</v>
      </c>
      <c r="B2289" t="s">
        <v>633</v>
      </c>
      <c r="C2289" t="s">
        <v>351</v>
      </c>
      <c r="D2289">
        <v>0</v>
      </c>
      <c r="E2289">
        <v>0</v>
      </c>
      <c r="F2289">
        <v>1</v>
      </c>
      <c r="G2289">
        <v>0</v>
      </c>
      <c r="H2289">
        <v>0</v>
      </c>
      <c r="I2289"/>
      <c r="J2289"/>
      <c r="K2289"/>
      <c r="L2289"/>
      <c r="M2289"/>
      <c r="N2289"/>
      <c r="P2289" s="1">
        <v>1</v>
      </c>
    </row>
    <row r="2290" spans="1:16" ht="15.95" customHeight="1" x14ac:dyDescent="0.2">
      <c r="A2290" t="s">
        <v>2817</v>
      </c>
      <c r="B2290" t="s">
        <v>310</v>
      </c>
      <c r="C2290" t="s">
        <v>346</v>
      </c>
      <c r="D2290">
        <v>0</v>
      </c>
      <c r="E2290">
        <v>0</v>
      </c>
      <c r="F2290">
        <v>1</v>
      </c>
      <c r="G2290">
        <v>0</v>
      </c>
      <c r="H2290">
        <v>0</v>
      </c>
      <c r="I2290"/>
      <c r="J2290"/>
      <c r="K2290"/>
      <c r="L2290"/>
      <c r="M2290"/>
      <c r="N2290"/>
      <c r="P2290" s="1">
        <v>0</v>
      </c>
    </row>
    <row r="2291" spans="1:16" ht="15.95" customHeight="1" x14ac:dyDescent="0.2">
      <c r="A2291" t="s">
        <v>1076</v>
      </c>
      <c r="B2291" t="s">
        <v>174</v>
      </c>
      <c r="C2291" t="s">
        <v>355</v>
      </c>
      <c r="D2291">
        <v>0</v>
      </c>
      <c r="E2291">
        <v>0</v>
      </c>
      <c r="F2291">
        <v>1</v>
      </c>
      <c r="G2291">
        <v>0</v>
      </c>
      <c r="H2291">
        <v>0</v>
      </c>
      <c r="I2291"/>
      <c r="J2291"/>
      <c r="K2291"/>
      <c r="L2291"/>
      <c r="M2291"/>
      <c r="N2291"/>
      <c r="P2291" s="1">
        <v>0</v>
      </c>
    </row>
    <row r="2292" spans="1:16" ht="15.95" customHeight="1" x14ac:dyDescent="0.2">
      <c r="A2292" t="s">
        <v>2492</v>
      </c>
      <c r="B2292" t="s">
        <v>310</v>
      </c>
      <c r="C2292" t="s">
        <v>346</v>
      </c>
      <c r="D2292">
        <v>0</v>
      </c>
      <c r="E2292">
        <v>0</v>
      </c>
      <c r="F2292">
        <v>1</v>
      </c>
      <c r="G2292">
        <v>0</v>
      </c>
      <c r="H2292">
        <v>0</v>
      </c>
      <c r="I2292"/>
      <c r="J2292"/>
      <c r="K2292"/>
      <c r="L2292"/>
      <c r="M2292"/>
      <c r="N2292"/>
      <c r="P2292" s="1">
        <v>0</v>
      </c>
    </row>
    <row r="2293" spans="1:16" ht="15.95" customHeight="1" x14ac:dyDescent="0.2">
      <c r="A2293" t="s">
        <v>2732</v>
      </c>
      <c r="B2293" t="s">
        <v>311</v>
      </c>
      <c r="C2293" t="s">
        <v>387</v>
      </c>
      <c r="D2293">
        <v>0</v>
      </c>
      <c r="E2293">
        <v>0</v>
      </c>
      <c r="F2293">
        <v>1</v>
      </c>
      <c r="G2293">
        <v>0</v>
      </c>
      <c r="H2293">
        <v>0</v>
      </c>
      <c r="I2293"/>
      <c r="J2293"/>
      <c r="K2293"/>
      <c r="L2293"/>
      <c r="M2293"/>
      <c r="N2293"/>
      <c r="P2293" s="1">
        <v>1</v>
      </c>
    </row>
    <row r="2294" spans="1:16" ht="15.95" customHeight="1" x14ac:dyDescent="0.2">
      <c r="A2294" t="s">
        <v>2784</v>
      </c>
      <c r="B2294" t="s">
        <v>438</v>
      </c>
      <c r="C2294" t="s">
        <v>336</v>
      </c>
      <c r="D2294">
        <v>0</v>
      </c>
      <c r="E2294">
        <v>0</v>
      </c>
      <c r="F2294">
        <v>1</v>
      </c>
      <c r="G2294">
        <v>0</v>
      </c>
      <c r="H2294">
        <v>0</v>
      </c>
      <c r="I2294"/>
      <c r="J2294"/>
      <c r="K2294"/>
      <c r="L2294"/>
      <c r="M2294"/>
      <c r="N2294"/>
      <c r="P2294" s="1">
        <v>1</v>
      </c>
    </row>
    <row r="2295" spans="1:16" ht="15.95" customHeight="1" x14ac:dyDescent="0.2">
      <c r="A2295" t="s">
        <v>2511</v>
      </c>
      <c r="B2295" t="s">
        <v>67</v>
      </c>
      <c r="C2295" t="s">
        <v>336</v>
      </c>
      <c r="D2295">
        <v>0</v>
      </c>
      <c r="E2295">
        <v>0</v>
      </c>
      <c r="F2295">
        <v>1</v>
      </c>
      <c r="G2295">
        <v>0</v>
      </c>
      <c r="H2295">
        <v>0</v>
      </c>
      <c r="I2295"/>
      <c r="J2295"/>
      <c r="K2295"/>
      <c r="L2295"/>
      <c r="M2295"/>
      <c r="N2295"/>
      <c r="P2295" s="1">
        <v>4</v>
      </c>
    </row>
    <row r="2296" spans="1:16" ht="15.95" customHeight="1" x14ac:dyDescent="0.2">
      <c r="A2296" t="s">
        <v>2465</v>
      </c>
      <c r="B2296" t="s">
        <v>314</v>
      </c>
      <c r="C2296" t="s">
        <v>360</v>
      </c>
      <c r="D2296">
        <v>0</v>
      </c>
      <c r="E2296">
        <v>0</v>
      </c>
      <c r="F2296">
        <v>1</v>
      </c>
      <c r="G2296">
        <v>0</v>
      </c>
      <c r="H2296">
        <v>0</v>
      </c>
      <c r="I2296"/>
      <c r="J2296"/>
      <c r="K2296"/>
      <c r="L2296"/>
      <c r="M2296"/>
      <c r="N2296"/>
      <c r="P2296" s="1">
        <v>2</v>
      </c>
    </row>
    <row r="2297" spans="1:16" ht="15.95" customHeight="1" x14ac:dyDescent="0.2">
      <c r="A2297" t="s">
        <v>2764</v>
      </c>
      <c r="B2297" t="s">
        <v>501</v>
      </c>
      <c r="C2297" t="s">
        <v>349</v>
      </c>
      <c r="D2297">
        <v>0</v>
      </c>
      <c r="E2297">
        <v>0</v>
      </c>
      <c r="F2297">
        <v>1</v>
      </c>
      <c r="G2297">
        <v>0</v>
      </c>
      <c r="H2297">
        <v>0</v>
      </c>
      <c r="I2297"/>
      <c r="J2297"/>
      <c r="K2297"/>
      <c r="L2297"/>
      <c r="M2297"/>
      <c r="N2297"/>
      <c r="P2297" s="1">
        <v>1</v>
      </c>
    </row>
    <row r="2298" spans="1:16" ht="15.95" customHeight="1" x14ac:dyDescent="0.2">
      <c r="A2298" t="s">
        <v>2429</v>
      </c>
      <c r="B2298" t="s">
        <v>174</v>
      </c>
      <c r="C2298" t="s">
        <v>355</v>
      </c>
      <c r="D2298">
        <v>0</v>
      </c>
      <c r="E2298">
        <v>0</v>
      </c>
      <c r="F2298">
        <v>1</v>
      </c>
      <c r="G2298">
        <v>0</v>
      </c>
      <c r="H2298">
        <v>0</v>
      </c>
      <c r="I2298"/>
      <c r="J2298"/>
      <c r="K2298"/>
      <c r="L2298"/>
      <c r="M2298"/>
      <c r="N2298"/>
      <c r="P2298" s="1">
        <v>1</v>
      </c>
    </row>
    <row r="2299" spans="1:16" ht="15.95" customHeight="1" x14ac:dyDescent="0.2">
      <c r="A2299" t="s">
        <v>2527</v>
      </c>
      <c r="B2299" t="s">
        <v>682</v>
      </c>
      <c r="C2299" t="s">
        <v>378</v>
      </c>
      <c r="D2299">
        <v>0</v>
      </c>
      <c r="E2299">
        <v>0</v>
      </c>
      <c r="F2299">
        <v>1</v>
      </c>
      <c r="G2299">
        <v>0</v>
      </c>
      <c r="H2299">
        <v>0</v>
      </c>
      <c r="I2299"/>
      <c r="J2299"/>
      <c r="K2299"/>
      <c r="L2299"/>
      <c r="M2299"/>
      <c r="N2299"/>
      <c r="P2299" s="1">
        <v>1</v>
      </c>
    </row>
    <row r="2300" spans="1:16" ht="15.95" customHeight="1" x14ac:dyDescent="0.2">
      <c r="A2300" t="s">
        <v>2787</v>
      </c>
      <c r="B2300" t="s">
        <v>460</v>
      </c>
      <c r="C2300" t="s">
        <v>343</v>
      </c>
      <c r="D2300">
        <v>0</v>
      </c>
      <c r="E2300">
        <v>0</v>
      </c>
      <c r="F2300">
        <v>1</v>
      </c>
      <c r="G2300">
        <v>0</v>
      </c>
      <c r="H2300">
        <v>0</v>
      </c>
      <c r="I2300"/>
      <c r="J2300"/>
      <c r="K2300"/>
      <c r="L2300"/>
      <c r="M2300"/>
      <c r="N2300"/>
      <c r="P2300" s="1">
        <v>6</v>
      </c>
    </row>
    <row r="2301" spans="1:16" ht="15.95" customHeight="1" x14ac:dyDescent="0.2">
      <c r="A2301" t="s">
        <v>2512</v>
      </c>
      <c r="B2301" t="s">
        <v>498</v>
      </c>
      <c r="C2301" t="s">
        <v>338</v>
      </c>
      <c r="D2301">
        <v>0</v>
      </c>
      <c r="E2301">
        <v>0</v>
      </c>
      <c r="F2301">
        <v>1</v>
      </c>
      <c r="G2301">
        <v>0</v>
      </c>
      <c r="H2301">
        <v>0</v>
      </c>
      <c r="I2301"/>
      <c r="J2301"/>
      <c r="K2301"/>
      <c r="L2301"/>
      <c r="M2301"/>
      <c r="N2301"/>
      <c r="P2301" s="1">
        <v>6</v>
      </c>
    </row>
    <row r="2302" spans="1:16" ht="15.95" customHeight="1" x14ac:dyDescent="0.2">
      <c r="A2302" t="s">
        <v>2848</v>
      </c>
      <c r="B2302" t="s">
        <v>307</v>
      </c>
      <c r="C2302" t="s">
        <v>338</v>
      </c>
      <c r="D2302">
        <v>0</v>
      </c>
      <c r="E2302">
        <v>0</v>
      </c>
      <c r="F2302">
        <v>1</v>
      </c>
      <c r="G2302">
        <v>0</v>
      </c>
      <c r="H2302">
        <v>0</v>
      </c>
      <c r="I2302"/>
      <c r="J2302"/>
      <c r="K2302"/>
      <c r="L2302"/>
      <c r="M2302"/>
      <c r="N2302"/>
      <c r="P2302" s="1">
        <v>1</v>
      </c>
    </row>
    <row r="2303" spans="1:16" ht="15.95" customHeight="1" x14ac:dyDescent="0.2">
      <c r="A2303" t="s">
        <v>2789</v>
      </c>
      <c r="B2303" t="s">
        <v>173</v>
      </c>
      <c r="C2303" t="s">
        <v>378</v>
      </c>
      <c r="D2303">
        <v>0</v>
      </c>
      <c r="E2303">
        <v>0</v>
      </c>
      <c r="F2303">
        <v>1</v>
      </c>
      <c r="G2303">
        <v>0</v>
      </c>
      <c r="H2303">
        <v>0</v>
      </c>
      <c r="I2303"/>
      <c r="J2303"/>
      <c r="K2303"/>
      <c r="L2303"/>
      <c r="M2303"/>
      <c r="N2303"/>
      <c r="P2303" s="1">
        <v>6</v>
      </c>
    </row>
    <row r="2304" spans="1:16" ht="15.95" customHeight="1" x14ac:dyDescent="0.2">
      <c r="A2304" t="s">
        <v>574</v>
      </c>
      <c r="B2304" t="s">
        <v>441</v>
      </c>
      <c r="C2304" t="s">
        <v>349</v>
      </c>
      <c r="D2304">
        <v>0</v>
      </c>
      <c r="E2304">
        <v>0</v>
      </c>
      <c r="F2304">
        <v>1</v>
      </c>
      <c r="G2304">
        <v>0</v>
      </c>
      <c r="H2304">
        <v>0</v>
      </c>
      <c r="I2304"/>
      <c r="J2304"/>
      <c r="K2304"/>
      <c r="L2304"/>
      <c r="M2304"/>
      <c r="N2304"/>
      <c r="P2304" s="1">
        <v>1</v>
      </c>
    </row>
    <row r="2305" spans="1:16" ht="15.95" customHeight="1" x14ac:dyDescent="0.2">
      <c r="A2305" t="s">
        <v>2790</v>
      </c>
      <c r="B2305" t="s">
        <v>301</v>
      </c>
      <c r="C2305" t="s">
        <v>338</v>
      </c>
      <c r="D2305">
        <v>0</v>
      </c>
      <c r="E2305">
        <v>0</v>
      </c>
      <c r="F2305">
        <v>1</v>
      </c>
      <c r="G2305">
        <v>0</v>
      </c>
      <c r="H2305">
        <v>0</v>
      </c>
      <c r="I2305"/>
      <c r="J2305"/>
      <c r="K2305"/>
      <c r="L2305"/>
      <c r="M2305"/>
      <c r="N2305"/>
      <c r="P2305" s="1">
        <v>1</v>
      </c>
    </row>
    <row r="2306" spans="1:16" ht="15.95" customHeight="1" x14ac:dyDescent="0.2">
      <c r="A2306" t="s">
        <v>2791</v>
      </c>
      <c r="B2306" t="s">
        <v>311</v>
      </c>
      <c r="C2306" t="s">
        <v>387</v>
      </c>
      <c r="D2306">
        <v>0</v>
      </c>
      <c r="E2306">
        <v>0</v>
      </c>
      <c r="F2306">
        <v>1</v>
      </c>
      <c r="G2306">
        <v>0</v>
      </c>
      <c r="H2306">
        <v>0</v>
      </c>
      <c r="I2306"/>
      <c r="J2306"/>
      <c r="K2306"/>
      <c r="L2306"/>
      <c r="M2306"/>
      <c r="N2306"/>
      <c r="P2306" s="1">
        <v>4</v>
      </c>
    </row>
    <row r="2307" spans="1:16" ht="15.95" customHeight="1" x14ac:dyDescent="0.2">
      <c r="A2307" t="s">
        <v>514</v>
      </c>
      <c r="B2307" t="s">
        <v>636</v>
      </c>
      <c r="C2307" t="s">
        <v>351</v>
      </c>
      <c r="D2307">
        <v>0</v>
      </c>
      <c r="E2307">
        <v>0</v>
      </c>
      <c r="F2307">
        <v>1</v>
      </c>
      <c r="G2307">
        <v>0</v>
      </c>
      <c r="H2307">
        <v>0</v>
      </c>
      <c r="I2307"/>
      <c r="J2307"/>
      <c r="K2307"/>
      <c r="L2307"/>
      <c r="M2307"/>
      <c r="N2307"/>
      <c r="P2307" s="1">
        <v>1</v>
      </c>
    </row>
    <row r="2308" spans="1:16" ht="15.95" customHeight="1" x14ac:dyDescent="0.2">
      <c r="A2308" t="s">
        <v>2521</v>
      </c>
      <c r="B2308" t="s">
        <v>398</v>
      </c>
      <c r="C2308" t="s">
        <v>345</v>
      </c>
      <c r="D2308">
        <v>0</v>
      </c>
      <c r="E2308">
        <v>0</v>
      </c>
      <c r="F2308">
        <v>1</v>
      </c>
      <c r="G2308">
        <v>0</v>
      </c>
      <c r="H2308">
        <v>0</v>
      </c>
      <c r="I2308"/>
      <c r="J2308"/>
      <c r="K2308"/>
      <c r="L2308"/>
      <c r="M2308"/>
      <c r="N2308"/>
      <c r="P2308" s="1">
        <v>0</v>
      </c>
    </row>
    <row r="2309" spans="1:16" ht="15.95" customHeight="1" x14ac:dyDescent="0.2">
      <c r="A2309" t="s">
        <v>2375</v>
      </c>
      <c r="B2309" t="s">
        <v>314</v>
      </c>
      <c r="C2309" t="s">
        <v>360</v>
      </c>
      <c r="D2309">
        <v>0</v>
      </c>
      <c r="E2309">
        <v>0</v>
      </c>
      <c r="F2309">
        <v>1</v>
      </c>
      <c r="G2309">
        <v>0</v>
      </c>
      <c r="H2309">
        <v>0</v>
      </c>
      <c r="I2309"/>
      <c r="J2309"/>
      <c r="K2309"/>
      <c r="L2309"/>
      <c r="M2309"/>
      <c r="N2309"/>
      <c r="P2309" s="1">
        <v>2</v>
      </c>
    </row>
    <row r="2310" spans="1:16" ht="15.95" customHeight="1" x14ac:dyDescent="0.2">
      <c r="A2310" t="s">
        <v>1606</v>
      </c>
      <c r="B2310" t="s">
        <v>130</v>
      </c>
      <c r="C2310" t="s">
        <v>361</v>
      </c>
      <c r="D2310">
        <v>0</v>
      </c>
      <c r="E2310">
        <v>0</v>
      </c>
      <c r="F2310">
        <v>1</v>
      </c>
      <c r="G2310">
        <v>0</v>
      </c>
      <c r="H2310">
        <v>0</v>
      </c>
      <c r="I2310"/>
      <c r="J2310"/>
      <c r="K2310"/>
      <c r="L2310"/>
      <c r="M2310"/>
      <c r="N2310"/>
      <c r="P2310" s="1">
        <v>1</v>
      </c>
    </row>
    <row r="2311" spans="1:16" ht="15.95" customHeight="1" x14ac:dyDescent="0.2">
      <c r="A2311" t="s">
        <v>1374</v>
      </c>
      <c r="B2311" t="s">
        <v>275</v>
      </c>
      <c r="C2311" t="s">
        <v>349</v>
      </c>
      <c r="D2311">
        <v>0</v>
      </c>
      <c r="E2311">
        <v>0</v>
      </c>
      <c r="F2311">
        <v>1</v>
      </c>
      <c r="G2311">
        <v>0</v>
      </c>
      <c r="H2311">
        <v>0</v>
      </c>
      <c r="I2311"/>
      <c r="J2311"/>
      <c r="K2311"/>
      <c r="L2311"/>
      <c r="M2311"/>
      <c r="N2311"/>
      <c r="P2311" s="1">
        <v>0</v>
      </c>
    </row>
    <row r="2312" spans="1:16" ht="15.95" customHeight="1" x14ac:dyDescent="0.2">
      <c r="A2312" t="s">
        <v>2710</v>
      </c>
      <c r="B2312" t="s">
        <v>526</v>
      </c>
      <c r="C2312" t="s">
        <v>346</v>
      </c>
      <c r="D2312">
        <v>0</v>
      </c>
      <c r="E2312">
        <v>0</v>
      </c>
      <c r="F2312">
        <v>1</v>
      </c>
      <c r="G2312">
        <v>0</v>
      </c>
      <c r="H2312">
        <v>0</v>
      </c>
      <c r="I2312"/>
      <c r="J2312"/>
      <c r="K2312"/>
      <c r="L2312"/>
      <c r="M2312"/>
      <c r="N2312"/>
      <c r="P2312" s="1">
        <v>0</v>
      </c>
    </row>
    <row r="2313" spans="1:16" ht="15.95" customHeight="1" x14ac:dyDescent="0.2">
      <c r="A2313" t="s">
        <v>2515</v>
      </c>
      <c r="B2313" t="s">
        <v>171</v>
      </c>
      <c r="C2313" t="s">
        <v>364</v>
      </c>
      <c r="D2313">
        <v>0</v>
      </c>
      <c r="E2313">
        <v>0</v>
      </c>
      <c r="F2313">
        <v>1</v>
      </c>
      <c r="G2313">
        <v>0</v>
      </c>
      <c r="H2313">
        <v>0</v>
      </c>
      <c r="I2313"/>
      <c r="J2313"/>
      <c r="K2313">
        <v>1</v>
      </c>
      <c r="L2313"/>
      <c r="M2313"/>
      <c r="N2313"/>
      <c r="P2313" s="1">
        <v>1</v>
      </c>
    </row>
    <row r="2314" spans="1:16" ht="15.95" customHeight="1" x14ac:dyDescent="0.2">
      <c r="A2314" t="s">
        <v>2967</v>
      </c>
      <c r="B2314" t="s">
        <v>460</v>
      </c>
      <c r="C2314" t="s">
        <v>343</v>
      </c>
      <c r="D2314">
        <v>0</v>
      </c>
      <c r="E2314">
        <v>0</v>
      </c>
      <c r="F2314">
        <v>1</v>
      </c>
      <c r="G2314">
        <v>0</v>
      </c>
      <c r="H2314">
        <v>0</v>
      </c>
      <c r="I2314"/>
      <c r="J2314"/>
      <c r="K2314">
        <v>1</v>
      </c>
      <c r="L2314"/>
      <c r="M2314"/>
      <c r="N2314"/>
      <c r="P2314" s="1">
        <v>0</v>
      </c>
    </row>
    <row r="2315" spans="1:16" ht="15.95" customHeight="1" x14ac:dyDescent="0.2">
      <c r="A2315" t="s">
        <v>2496</v>
      </c>
      <c r="B2315" t="s">
        <v>67</v>
      </c>
      <c r="C2315" t="s">
        <v>336</v>
      </c>
      <c r="D2315">
        <v>0</v>
      </c>
      <c r="E2315">
        <v>0</v>
      </c>
      <c r="F2315">
        <v>1</v>
      </c>
      <c r="G2315">
        <v>0</v>
      </c>
      <c r="H2315">
        <v>0</v>
      </c>
      <c r="I2315"/>
      <c r="J2315"/>
      <c r="K2315">
        <v>1</v>
      </c>
      <c r="L2315"/>
      <c r="M2315"/>
      <c r="N2315"/>
      <c r="P2315" s="1">
        <v>22</v>
      </c>
    </row>
    <row r="2316" spans="1:16" ht="15.95" customHeight="1" x14ac:dyDescent="0.2">
      <c r="A2316" t="s">
        <v>2792</v>
      </c>
      <c r="B2316" t="s">
        <v>411</v>
      </c>
      <c r="C2316" t="s">
        <v>336</v>
      </c>
      <c r="D2316">
        <v>0</v>
      </c>
      <c r="E2316">
        <v>0</v>
      </c>
      <c r="F2316">
        <v>1</v>
      </c>
      <c r="G2316">
        <v>0</v>
      </c>
      <c r="H2316">
        <v>0</v>
      </c>
      <c r="I2316"/>
      <c r="J2316"/>
      <c r="K2316">
        <v>1</v>
      </c>
      <c r="L2316"/>
      <c r="M2316"/>
      <c r="N2316"/>
      <c r="P2316" s="1">
        <v>11</v>
      </c>
    </row>
    <row r="2317" spans="1:16" ht="15.95" customHeight="1" x14ac:dyDescent="0.2">
      <c r="A2317" t="s">
        <v>2024</v>
      </c>
      <c r="B2317" t="s">
        <v>320</v>
      </c>
      <c r="C2317" t="s">
        <v>351</v>
      </c>
      <c r="D2317">
        <v>0</v>
      </c>
      <c r="E2317">
        <v>0</v>
      </c>
      <c r="F2317">
        <v>1</v>
      </c>
      <c r="G2317">
        <v>0</v>
      </c>
      <c r="H2317">
        <v>0</v>
      </c>
      <c r="I2317"/>
      <c r="J2317"/>
      <c r="K2317">
        <v>1</v>
      </c>
      <c r="L2317"/>
      <c r="M2317"/>
      <c r="N2317"/>
      <c r="P2317" s="1">
        <v>1</v>
      </c>
    </row>
    <row r="2318" spans="1:16" ht="15.95" customHeight="1" x14ac:dyDescent="0.2">
      <c r="A2318" t="s">
        <v>2968</v>
      </c>
      <c r="B2318" t="s">
        <v>311</v>
      </c>
      <c r="C2318" t="s">
        <v>387</v>
      </c>
      <c r="D2318">
        <v>0</v>
      </c>
      <c r="E2318">
        <v>0</v>
      </c>
      <c r="F2318">
        <v>1</v>
      </c>
      <c r="G2318">
        <v>0</v>
      </c>
      <c r="H2318">
        <v>0</v>
      </c>
      <c r="I2318"/>
      <c r="J2318"/>
      <c r="K2318">
        <v>1</v>
      </c>
      <c r="L2318"/>
      <c r="M2318"/>
      <c r="N2318"/>
      <c r="P2318" s="1">
        <v>0</v>
      </c>
    </row>
    <row r="2319" spans="1:16" ht="15.95" customHeight="1" x14ac:dyDescent="0.2">
      <c r="A2319" t="s">
        <v>2403</v>
      </c>
      <c r="B2319" t="s">
        <v>424</v>
      </c>
      <c r="C2319" t="s">
        <v>364</v>
      </c>
      <c r="D2319">
        <v>0</v>
      </c>
      <c r="E2319">
        <v>0</v>
      </c>
      <c r="F2319">
        <v>1</v>
      </c>
      <c r="G2319">
        <v>0</v>
      </c>
      <c r="H2319">
        <v>0</v>
      </c>
      <c r="I2319"/>
      <c r="J2319"/>
      <c r="K2319">
        <v>1</v>
      </c>
      <c r="L2319"/>
      <c r="M2319"/>
      <c r="N2319"/>
      <c r="P2319" s="1">
        <v>8</v>
      </c>
    </row>
    <row r="2320" spans="1:16" ht="15.95" customHeight="1" x14ac:dyDescent="0.2">
      <c r="A2320" t="s">
        <v>2818</v>
      </c>
      <c r="B2320" t="s">
        <v>301</v>
      </c>
      <c r="C2320" t="s">
        <v>338</v>
      </c>
      <c r="D2320">
        <v>0</v>
      </c>
      <c r="E2320">
        <v>0</v>
      </c>
      <c r="F2320">
        <v>1</v>
      </c>
      <c r="G2320">
        <v>0</v>
      </c>
      <c r="H2320">
        <v>0</v>
      </c>
      <c r="I2320"/>
      <c r="J2320"/>
      <c r="K2320">
        <v>1</v>
      </c>
      <c r="L2320"/>
      <c r="M2320"/>
      <c r="N2320"/>
      <c r="P2320" s="1">
        <v>0</v>
      </c>
    </row>
    <row r="2321" spans="1:16" ht="15.95" customHeight="1" x14ac:dyDescent="0.2">
      <c r="A2321" t="s">
        <v>2508</v>
      </c>
      <c r="B2321" t="s">
        <v>682</v>
      </c>
      <c r="C2321" t="s">
        <v>378</v>
      </c>
      <c r="D2321">
        <v>0</v>
      </c>
      <c r="E2321">
        <v>0</v>
      </c>
      <c r="F2321">
        <v>1</v>
      </c>
      <c r="G2321">
        <v>0</v>
      </c>
      <c r="H2321">
        <v>0</v>
      </c>
      <c r="I2321"/>
      <c r="J2321"/>
      <c r="K2321">
        <v>1</v>
      </c>
      <c r="L2321"/>
      <c r="M2321"/>
      <c r="N2321"/>
      <c r="P2321" s="1">
        <v>0</v>
      </c>
    </row>
    <row r="2322" spans="1:16" ht="15.95" customHeight="1" x14ac:dyDescent="0.2">
      <c r="A2322" t="s">
        <v>2488</v>
      </c>
      <c r="B2322" t="s">
        <v>411</v>
      </c>
      <c r="C2322" t="s">
        <v>336</v>
      </c>
      <c r="D2322">
        <v>0</v>
      </c>
      <c r="E2322">
        <v>0</v>
      </c>
      <c r="F2322">
        <v>1</v>
      </c>
      <c r="G2322">
        <v>0</v>
      </c>
      <c r="H2322">
        <v>0</v>
      </c>
      <c r="I2322"/>
      <c r="J2322"/>
      <c r="K2322">
        <v>1</v>
      </c>
      <c r="L2322"/>
      <c r="M2322"/>
      <c r="N2322"/>
      <c r="P2322" s="1">
        <v>1</v>
      </c>
    </row>
    <row r="2323" spans="1:16" ht="15.95" customHeight="1" x14ac:dyDescent="0.2">
      <c r="A2323" t="s">
        <v>2450</v>
      </c>
      <c r="B2323" t="s">
        <v>261</v>
      </c>
      <c r="C2323" t="s">
        <v>360</v>
      </c>
      <c r="D2323">
        <v>0</v>
      </c>
      <c r="E2323">
        <v>0</v>
      </c>
      <c r="F2323">
        <v>1</v>
      </c>
      <c r="G2323">
        <v>0</v>
      </c>
      <c r="H2323">
        <v>0</v>
      </c>
      <c r="I2323"/>
      <c r="J2323"/>
      <c r="K2323">
        <v>1</v>
      </c>
      <c r="L2323"/>
      <c r="M2323"/>
      <c r="N2323"/>
      <c r="P2323" s="1">
        <v>4</v>
      </c>
    </row>
    <row r="2324" spans="1:16" ht="15.95" customHeight="1" x14ac:dyDescent="0.2">
      <c r="A2324" t="s">
        <v>1846</v>
      </c>
      <c r="B2324" t="s">
        <v>158</v>
      </c>
      <c r="C2324" t="s">
        <v>363</v>
      </c>
      <c r="D2324">
        <v>0</v>
      </c>
      <c r="E2324">
        <v>0</v>
      </c>
      <c r="F2324">
        <v>1</v>
      </c>
      <c r="G2324">
        <v>0</v>
      </c>
      <c r="H2324">
        <v>0</v>
      </c>
      <c r="I2324"/>
      <c r="J2324"/>
      <c r="K2324">
        <v>1</v>
      </c>
      <c r="L2324"/>
      <c r="M2324"/>
      <c r="N2324"/>
      <c r="P2324" s="1">
        <v>122</v>
      </c>
    </row>
    <row r="2325" spans="1:16" ht="15.95" customHeight="1" x14ac:dyDescent="0.2">
      <c r="A2325" t="s">
        <v>2579</v>
      </c>
      <c r="B2325" t="s">
        <v>172</v>
      </c>
      <c r="C2325" t="s">
        <v>364</v>
      </c>
      <c r="D2325">
        <v>0</v>
      </c>
      <c r="E2325">
        <v>0</v>
      </c>
      <c r="F2325">
        <v>1</v>
      </c>
      <c r="G2325">
        <v>0</v>
      </c>
      <c r="H2325">
        <v>0</v>
      </c>
      <c r="I2325"/>
      <c r="J2325"/>
      <c r="K2325">
        <v>1</v>
      </c>
      <c r="L2325"/>
      <c r="M2325"/>
      <c r="N2325"/>
      <c r="P2325" s="1">
        <v>2</v>
      </c>
    </row>
    <row r="2326" spans="1:16" ht="15.95" customHeight="1" x14ac:dyDescent="0.2">
      <c r="A2326" t="s">
        <v>763</v>
      </c>
      <c r="B2326" t="s">
        <v>438</v>
      </c>
      <c r="C2326" t="s">
        <v>336</v>
      </c>
      <c r="D2326">
        <v>0</v>
      </c>
      <c r="E2326">
        <v>0</v>
      </c>
      <c r="F2326">
        <v>1</v>
      </c>
      <c r="G2326">
        <v>0</v>
      </c>
      <c r="H2326">
        <v>0</v>
      </c>
      <c r="I2326"/>
      <c r="J2326"/>
      <c r="K2326">
        <v>1</v>
      </c>
      <c r="L2326"/>
      <c r="M2326"/>
      <c r="N2326"/>
      <c r="P2326" s="1">
        <v>0</v>
      </c>
    </row>
    <row r="2327" spans="1:16" ht="15.95" customHeight="1" x14ac:dyDescent="0.2">
      <c r="A2327" t="s">
        <v>2449</v>
      </c>
      <c r="B2327" t="s">
        <v>446</v>
      </c>
      <c r="C2327" t="s">
        <v>372</v>
      </c>
      <c r="D2327">
        <v>0</v>
      </c>
      <c r="E2327">
        <v>0</v>
      </c>
      <c r="F2327">
        <v>1</v>
      </c>
      <c r="G2327">
        <v>0</v>
      </c>
      <c r="H2327">
        <v>0</v>
      </c>
      <c r="I2327"/>
      <c r="J2327"/>
      <c r="K2327">
        <v>1</v>
      </c>
      <c r="L2327"/>
      <c r="M2327"/>
      <c r="N2327"/>
      <c r="P2327" s="1">
        <v>12</v>
      </c>
    </row>
    <row r="2328" spans="1:16" ht="15.95" customHeight="1" x14ac:dyDescent="0.2">
      <c r="A2328" t="s">
        <v>1997</v>
      </c>
      <c r="B2328" t="s">
        <v>320</v>
      </c>
      <c r="C2328" t="s">
        <v>351</v>
      </c>
      <c r="D2328">
        <v>2</v>
      </c>
      <c r="E2328">
        <v>0</v>
      </c>
      <c r="F2328">
        <v>0</v>
      </c>
      <c r="G2328">
        <v>0</v>
      </c>
      <c r="H2328">
        <v>0</v>
      </c>
      <c r="I2328">
        <v>1</v>
      </c>
      <c r="J2328"/>
      <c r="K2328"/>
      <c r="L2328"/>
      <c r="M2328"/>
      <c r="N2328">
        <v>14</v>
      </c>
    </row>
    <row r="2329" spans="1:16" ht="15.95" customHeight="1" x14ac:dyDescent="0.2">
      <c r="A2329" t="s">
        <v>1345</v>
      </c>
      <c r="B2329" t="s">
        <v>174</v>
      </c>
      <c r="C2329" t="s">
        <v>355</v>
      </c>
      <c r="D2329">
        <v>1</v>
      </c>
      <c r="E2329">
        <v>1</v>
      </c>
      <c r="F2329">
        <v>0</v>
      </c>
      <c r="G2329">
        <v>0</v>
      </c>
      <c r="H2329">
        <v>0</v>
      </c>
      <c r="I2329"/>
      <c r="J2329"/>
      <c r="K2329"/>
      <c r="L2329"/>
      <c r="M2329"/>
      <c r="N2329">
        <v>1</v>
      </c>
      <c r="O2329" s="1">
        <v>1</v>
      </c>
    </row>
    <row r="2330" spans="1:16" ht="15.95" customHeight="1" x14ac:dyDescent="0.2">
      <c r="A2330" t="s">
        <v>1417</v>
      </c>
      <c r="B2330" t="s">
        <v>174</v>
      </c>
      <c r="C2330" t="s">
        <v>355</v>
      </c>
      <c r="D2330">
        <v>1</v>
      </c>
      <c r="E2330">
        <v>1</v>
      </c>
      <c r="F2330">
        <v>0</v>
      </c>
      <c r="G2330">
        <v>0</v>
      </c>
      <c r="H2330">
        <v>0</v>
      </c>
      <c r="I2330"/>
      <c r="J2330"/>
      <c r="K2330"/>
      <c r="L2330"/>
      <c r="M2330"/>
      <c r="N2330">
        <v>1</v>
      </c>
      <c r="O2330" s="1">
        <v>2</v>
      </c>
    </row>
    <row r="2331" spans="1:16" ht="15.95" customHeight="1" x14ac:dyDescent="0.2">
      <c r="A2331" t="s">
        <v>1737</v>
      </c>
      <c r="B2331" t="s">
        <v>301</v>
      </c>
      <c r="C2331" t="s">
        <v>338</v>
      </c>
      <c r="D2331">
        <v>0</v>
      </c>
      <c r="E2331">
        <v>1</v>
      </c>
      <c r="F2331">
        <v>0</v>
      </c>
      <c r="G2331">
        <v>0</v>
      </c>
      <c r="H2331">
        <v>0</v>
      </c>
      <c r="I2331"/>
      <c r="J2331"/>
      <c r="K2331"/>
      <c r="L2331"/>
      <c r="M2331"/>
      <c r="N2331"/>
      <c r="O2331" s="1">
        <v>0</v>
      </c>
    </row>
    <row r="2332" spans="1:16" ht="15.95" customHeight="1" x14ac:dyDescent="0.2">
      <c r="A2332" t="s">
        <v>997</v>
      </c>
      <c r="B2332" t="s">
        <v>179</v>
      </c>
      <c r="C2332" t="s">
        <v>372</v>
      </c>
      <c r="D2332">
        <v>2</v>
      </c>
      <c r="E2332">
        <v>2</v>
      </c>
      <c r="F2332">
        <v>0</v>
      </c>
      <c r="G2332">
        <v>0</v>
      </c>
      <c r="H2332">
        <v>0</v>
      </c>
      <c r="I2332"/>
      <c r="J2332"/>
      <c r="K2332"/>
      <c r="L2332"/>
      <c r="M2332"/>
      <c r="N2332">
        <v>3</v>
      </c>
      <c r="O2332" s="1">
        <v>1</v>
      </c>
    </row>
    <row r="2333" spans="1:16" ht="15.95" customHeight="1" x14ac:dyDescent="0.2">
      <c r="A2333" t="s">
        <v>1355</v>
      </c>
      <c r="B2333" t="s">
        <v>173</v>
      </c>
      <c r="C2333" t="s">
        <v>378</v>
      </c>
      <c r="D2333">
        <v>1</v>
      </c>
      <c r="E2333">
        <v>1</v>
      </c>
      <c r="F2333">
        <v>0</v>
      </c>
      <c r="G2333">
        <v>0</v>
      </c>
      <c r="H2333">
        <v>0</v>
      </c>
      <c r="I2333"/>
      <c r="J2333"/>
      <c r="K2333"/>
      <c r="L2333"/>
      <c r="M2333"/>
      <c r="N2333">
        <v>1</v>
      </c>
      <c r="O2333" s="1">
        <v>1</v>
      </c>
    </row>
    <row r="2334" spans="1:16" ht="15.95" customHeight="1" x14ac:dyDescent="0.2">
      <c r="A2334" t="s">
        <v>1251</v>
      </c>
      <c r="B2334" t="s">
        <v>301</v>
      </c>
      <c r="C2334" t="s">
        <v>338</v>
      </c>
      <c r="D2334">
        <v>2</v>
      </c>
      <c r="E2334">
        <v>1</v>
      </c>
      <c r="F2334">
        <v>0</v>
      </c>
      <c r="G2334">
        <v>0</v>
      </c>
      <c r="H2334">
        <v>0</v>
      </c>
      <c r="I2334"/>
      <c r="J2334"/>
      <c r="K2334"/>
      <c r="L2334"/>
      <c r="M2334"/>
      <c r="N2334">
        <v>60</v>
      </c>
      <c r="O2334" s="1">
        <v>2</v>
      </c>
    </row>
    <row r="2335" spans="1:16" ht="15.95" customHeight="1" x14ac:dyDescent="0.2">
      <c r="A2335" t="s">
        <v>1454</v>
      </c>
      <c r="B2335" t="s">
        <v>318</v>
      </c>
      <c r="C2335" t="s">
        <v>360</v>
      </c>
      <c r="D2335">
        <v>1</v>
      </c>
      <c r="E2335">
        <v>1</v>
      </c>
      <c r="F2335">
        <v>0</v>
      </c>
      <c r="G2335">
        <v>0</v>
      </c>
      <c r="H2335">
        <v>0</v>
      </c>
      <c r="I2335"/>
      <c r="J2335"/>
      <c r="K2335"/>
      <c r="L2335"/>
      <c r="M2335"/>
      <c r="N2335">
        <v>69</v>
      </c>
      <c r="O2335" s="1">
        <v>2</v>
      </c>
    </row>
    <row r="2336" spans="1:16" ht="15.95" customHeight="1" x14ac:dyDescent="0.2">
      <c r="A2336" t="s">
        <v>1279</v>
      </c>
      <c r="B2336" t="s">
        <v>682</v>
      </c>
      <c r="C2336" t="s">
        <v>378</v>
      </c>
      <c r="D2336">
        <v>2</v>
      </c>
      <c r="E2336">
        <v>1</v>
      </c>
      <c r="F2336">
        <v>0</v>
      </c>
      <c r="G2336">
        <v>0</v>
      </c>
      <c r="H2336">
        <v>0</v>
      </c>
      <c r="I2336"/>
      <c r="J2336"/>
      <c r="K2336"/>
      <c r="L2336"/>
      <c r="M2336"/>
      <c r="N2336">
        <v>2</v>
      </c>
      <c r="O2336" s="1">
        <v>1</v>
      </c>
    </row>
    <row r="2337" spans="1:15" ht="15.95" customHeight="1" x14ac:dyDescent="0.2">
      <c r="A2337" t="s">
        <v>1467</v>
      </c>
      <c r="B2337" t="s">
        <v>404</v>
      </c>
      <c r="C2337" t="s">
        <v>343</v>
      </c>
      <c r="D2337">
        <v>1</v>
      </c>
      <c r="E2337">
        <v>1</v>
      </c>
      <c r="F2337">
        <v>0</v>
      </c>
      <c r="G2337">
        <v>0</v>
      </c>
      <c r="H2337">
        <v>0</v>
      </c>
      <c r="I2337"/>
      <c r="J2337"/>
      <c r="K2337"/>
      <c r="L2337"/>
      <c r="M2337"/>
      <c r="N2337">
        <v>0</v>
      </c>
      <c r="O2337" s="1">
        <v>5</v>
      </c>
    </row>
    <row r="2338" spans="1:15" ht="15.95" customHeight="1" x14ac:dyDescent="0.2">
      <c r="A2338" t="s">
        <v>1466</v>
      </c>
      <c r="B2338" t="s">
        <v>174</v>
      </c>
      <c r="C2338" t="s">
        <v>355</v>
      </c>
      <c r="D2338">
        <v>1</v>
      </c>
      <c r="E2338">
        <v>1</v>
      </c>
      <c r="F2338">
        <v>0</v>
      </c>
      <c r="G2338">
        <v>0</v>
      </c>
      <c r="H2338">
        <v>0</v>
      </c>
      <c r="I2338"/>
      <c r="J2338"/>
      <c r="K2338"/>
      <c r="L2338"/>
      <c r="M2338"/>
      <c r="N2338">
        <v>1</v>
      </c>
      <c r="O2338" s="1">
        <v>0</v>
      </c>
    </row>
    <row r="2339" spans="1:15" ht="15.95" customHeight="1" x14ac:dyDescent="0.2">
      <c r="A2339" t="s">
        <v>1250</v>
      </c>
      <c r="B2339" t="s">
        <v>313</v>
      </c>
      <c r="C2339" t="s">
        <v>336</v>
      </c>
      <c r="D2339">
        <v>2</v>
      </c>
      <c r="E2339">
        <v>1</v>
      </c>
      <c r="F2339">
        <v>0</v>
      </c>
      <c r="G2339">
        <v>0</v>
      </c>
      <c r="H2339">
        <v>0</v>
      </c>
      <c r="I2339"/>
      <c r="J2339"/>
      <c r="K2339"/>
      <c r="L2339"/>
      <c r="M2339"/>
      <c r="N2339">
        <v>2</v>
      </c>
      <c r="O2339" s="1">
        <v>4</v>
      </c>
    </row>
    <row r="2340" spans="1:15" ht="15.95" customHeight="1" x14ac:dyDescent="0.2">
      <c r="A2340" t="s">
        <v>1069</v>
      </c>
      <c r="B2340" t="s">
        <v>174</v>
      </c>
      <c r="C2340" t="s">
        <v>355</v>
      </c>
      <c r="D2340">
        <v>1</v>
      </c>
      <c r="E2340">
        <v>2</v>
      </c>
      <c r="F2340">
        <v>0</v>
      </c>
      <c r="G2340">
        <v>0</v>
      </c>
      <c r="H2340">
        <v>0</v>
      </c>
      <c r="I2340"/>
      <c r="J2340"/>
      <c r="K2340"/>
      <c r="L2340"/>
      <c r="M2340"/>
      <c r="N2340">
        <v>2</v>
      </c>
      <c r="O2340" s="1">
        <v>4</v>
      </c>
    </row>
    <row r="2341" spans="1:15" ht="15.95" customHeight="1" x14ac:dyDescent="0.2">
      <c r="A2341" t="s">
        <v>1009</v>
      </c>
      <c r="B2341" t="s">
        <v>316</v>
      </c>
      <c r="C2341" t="s">
        <v>378</v>
      </c>
      <c r="D2341">
        <v>2</v>
      </c>
      <c r="E2341">
        <v>1</v>
      </c>
      <c r="F2341">
        <v>0</v>
      </c>
      <c r="G2341">
        <v>0</v>
      </c>
      <c r="H2341">
        <v>0</v>
      </c>
      <c r="I2341"/>
      <c r="J2341"/>
      <c r="K2341"/>
      <c r="L2341"/>
      <c r="M2341"/>
      <c r="N2341">
        <v>2</v>
      </c>
      <c r="O2341" s="1">
        <v>3</v>
      </c>
    </row>
    <row r="2342" spans="1:15" ht="15.95" customHeight="1" x14ac:dyDescent="0.2">
      <c r="A2342" t="s">
        <v>1445</v>
      </c>
      <c r="B2342" t="s">
        <v>172</v>
      </c>
      <c r="C2342" t="s">
        <v>364</v>
      </c>
      <c r="D2342">
        <v>1</v>
      </c>
      <c r="E2342">
        <v>1</v>
      </c>
      <c r="F2342">
        <v>0</v>
      </c>
      <c r="G2342">
        <v>0</v>
      </c>
      <c r="H2342">
        <v>0</v>
      </c>
      <c r="I2342"/>
      <c r="J2342"/>
      <c r="K2342"/>
      <c r="L2342"/>
      <c r="M2342"/>
      <c r="N2342">
        <v>2</v>
      </c>
      <c r="O2342" s="1">
        <v>6</v>
      </c>
    </row>
    <row r="2343" spans="1:15" ht="15.95" customHeight="1" x14ac:dyDescent="0.2">
      <c r="A2343" t="s">
        <v>1360</v>
      </c>
      <c r="B2343" t="s">
        <v>301</v>
      </c>
      <c r="C2343" t="s">
        <v>338</v>
      </c>
      <c r="D2343">
        <v>1</v>
      </c>
      <c r="E2343">
        <v>1</v>
      </c>
      <c r="F2343">
        <v>0</v>
      </c>
      <c r="G2343">
        <v>0</v>
      </c>
      <c r="H2343">
        <v>0</v>
      </c>
      <c r="I2343"/>
      <c r="J2343"/>
      <c r="K2343"/>
      <c r="L2343"/>
      <c r="M2343"/>
      <c r="N2343">
        <v>1</v>
      </c>
      <c r="O2343" s="1">
        <v>3</v>
      </c>
    </row>
    <row r="2344" spans="1:15" ht="15.95" customHeight="1" x14ac:dyDescent="0.2">
      <c r="A2344" t="s">
        <v>557</v>
      </c>
      <c r="B2344" t="s">
        <v>320</v>
      </c>
      <c r="C2344" t="s">
        <v>351</v>
      </c>
      <c r="D2344">
        <v>1</v>
      </c>
      <c r="E2344">
        <v>2</v>
      </c>
      <c r="F2344">
        <v>0</v>
      </c>
      <c r="G2344">
        <v>0</v>
      </c>
      <c r="H2344">
        <v>0</v>
      </c>
      <c r="I2344"/>
      <c r="J2344"/>
      <c r="K2344"/>
      <c r="L2344"/>
      <c r="M2344"/>
      <c r="N2344">
        <v>1</v>
      </c>
      <c r="O2344" s="1">
        <v>0</v>
      </c>
    </row>
    <row r="2345" spans="1:15" ht="15.95" customHeight="1" x14ac:dyDescent="0.2">
      <c r="A2345" t="s">
        <v>882</v>
      </c>
      <c r="B2345" t="s">
        <v>172</v>
      </c>
      <c r="C2345" t="s">
        <v>364</v>
      </c>
      <c r="D2345">
        <v>3</v>
      </c>
      <c r="E2345">
        <v>3</v>
      </c>
      <c r="F2345">
        <v>0</v>
      </c>
      <c r="G2345">
        <v>0</v>
      </c>
      <c r="H2345">
        <v>0</v>
      </c>
      <c r="I2345"/>
      <c r="J2345"/>
      <c r="K2345"/>
      <c r="L2345"/>
      <c r="M2345"/>
      <c r="N2345">
        <v>6</v>
      </c>
      <c r="O2345" s="1">
        <v>14</v>
      </c>
    </row>
    <row r="2346" spans="1:15" ht="15.95" customHeight="1" x14ac:dyDescent="0.2">
      <c r="A2346" t="s">
        <v>1376</v>
      </c>
      <c r="B2346" t="s">
        <v>83</v>
      </c>
      <c r="C2346" t="s">
        <v>338</v>
      </c>
      <c r="D2346">
        <v>1</v>
      </c>
      <c r="E2346">
        <v>1</v>
      </c>
      <c r="F2346">
        <v>0</v>
      </c>
      <c r="G2346">
        <v>0</v>
      </c>
      <c r="H2346">
        <v>0</v>
      </c>
      <c r="I2346"/>
      <c r="J2346"/>
      <c r="K2346"/>
      <c r="L2346"/>
      <c r="M2346"/>
      <c r="N2346">
        <v>2</v>
      </c>
      <c r="O2346" s="1">
        <v>2</v>
      </c>
    </row>
    <row r="2347" spans="1:15" ht="15.95" customHeight="1" x14ac:dyDescent="0.2">
      <c r="A2347" t="s">
        <v>1409</v>
      </c>
      <c r="B2347" t="s">
        <v>174</v>
      </c>
      <c r="C2347" t="s">
        <v>355</v>
      </c>
      <c r="D2347">
        <v>1</v>
      </c>
      <c r="E2347">
        <v>1</v>
      </c>
      <c r="F2347">
        <v>0</v>
      </c>
      <c r="G2347">
        <v>0</v>
      </c>
      <c r="H2347">
        <v>0</v>
      </c>
      <c r="I2347"/>
      <c r="J2347"/>
      <c r="K2347"/>
      <c r="L2347"/>
      <c r="M2347"/>
      <c r="N2347">
        <v>4</v>
      </c>
      <c r="O2347" s="1">
        <v>0</v>
      </c>
    </row>
    <row r="2348" spans="1:15" ht="15.95" customHeight="1" x14ac:dyDescent="0.2">
      <c r="A2348" t="s">
        <v>1092</v>
      </c>
      <c r="B2348" t="s">
        <v>74</v>
      </c>
      <c r="C2348" t="s">
        <v>343</v>
      </c>
      <c r="D2348">
        <v>1</v>
      </c>
      <c r="E2348">
        <v>2</v>
      </c>
      <c r="F2348">
        <v>0</v>
      </c>
      <c r="G2348">
        <v>0</v>
      </c>
      <c r="H2348">
        <v>0</v>
      </c>
      <c r="I2348"/>
      <c r="J2348"/>
      <c r="K2348"/>
      <c r="L2348"/>
      <c r="M2348"/>
      <c r="N2348">
        <v>1</v>
      </c>
      <c r="O2348" s="1">
        <v>1</v>
      </c>
    </row>
    <row r="2349" spans="1:15" ht="15.95" customHeight="1" x14ac:dyDescent="0.2">
      <c r="A2349" t="s">
        <v>1068</v>
      </c>
      <c r="B2349" t="s">
        <v>158</v>
      </c>
      <c r="C2349" t="s">
        <v>363</v>
      </c>
      <c r="D2349">
        <v>1</v>
      </c>
      <c r="E2349">
        <v>2</v>
      </c>
      <c r="F2349">
        <v>0</v>
      </c>
      <c r="G2349">
        <v>0</v>
      </c>
      <c r="H2349">
        <v>0</v>
      </c>
      <c r="I2349"/>
      <c r="J2349"/>
      <c r="K2349"/>
      <c r="L2349"/>
      <c r="M2349"/>
      <c r="N2349">
        <v>2</v>
      </c>
      <c r="O2349" s="1">
        <v>1</v>
      </c>
    </row>
    <row r="2350" spans="1:15" ht="15.95" customHeight="1" x14ac:dyDescent="0.2">
      <c r="A2350" t="s">
        <v>1317</v>
      </c>
      <c r="B2350" t="s">
        <v>312</v>
      </c>
      <c r="C2350" t="s">
        <v>351</v>
      </c>
      <c r="D2350">
        <v>1</v>
      </c>
      <c r="E2350">
        <v>1</v>
      </c>
      <c r="F2350">
        <v>0</v>
      </c>
      <c r="G2350">
        <v>0</v>
      </c>
      <c r="H2350">
        <v>0</v>
      </c>
      <c r="I2350"/>
      <c r="J2350"/>
      <c r="K2350"/>
      <c r="L2350"/>
      <c r="M2350"/>
      <c r="N2350">
        <v>1</v>
      </c>
      <c r="O2350" s="1">
        <v>7</v>
      </c>
    </row>
    <row r="2351" spans="1:15" ht="15.95" customHeight="1" x14ac:dyDescent="0.2">
      <c r="A2351" t="s">
        <v>1397</v>
      </c>
      <c r="B2351" t="s">
        <v>682</v>
      </c>
      <c r="C2351" t="s">
        <v>378</v>
      </c>
      <c r="D2351">
        <v>1</v>
      </c>
      <c r="E2351">
        <v>1</v>
      </c>
      <c r="F2351">
        <v>0</v>
      </c>
      <c r="G2351">
        <v>0</v>
      </c>
      <c r="H2351">
        <v>0</v>
      </c>
      <c r="I2351"/>
      <c r="J2351"/>
      <c r="K2351"/>
      <c r="L2351"/>
      <c r="M2351"/>
      <c r="N2351">
        <v>7</v>
      </c>
      <c r="O2351" s="1">
        <v>0</v>
      </c>
    </row>
    <row r="2352" spans="1:15" ht="15.95" customHeight="1" x14ac:dyDescent="0.2">
      <c r="A2352" t="s">
        <v>1027</v>
      </c>
      <c r="B2352" t="s">
        <v>428</v>
      </c>
      <c r="C2352" t="s">
        <v>336</v>
      </c>
      <c r="D2352">
        <v>2</v>
      </c>
      <c r="E2352">
        <v>2</v>
      </c>
      <c r="F2352">
        <v>0</v>
      </c>
      <c r="G2352">
        <v>0</v>
      </c>
      <c r="H2352">
        <v>0</v>
      </c>
      <c r="I2352"/>
      <c r="J2352"/>
      <c r="K2352"/>
      <c r="L2352"/>
      <c r="M2352"/>
      <c r="N2352">
        <v>1</v>
      </c>
      <c r="O2352" s="1">
        <v>6</v>
      </c>
    </row>
    <row r="2353" spans="1:15" ht="15.95" customHeight="1" x14ac:dyDescent="0.2">
      <c r="A2353" t="s">
        <v>1378</v>
      </c>
      <c r="B2353" t="s">
        <v>315</v>
      </c>
      <c r="C2353" t="s">
        <v>363</v>
      </c>
      <c r="D2353">
        <v>1</v>
      </c>
      <c r="E2353">
        <v>1</v>
      </c>
      <c r="F2353">
        <v>0</v>
      </c>
      <c r="G2353">
        <v>0</v>
      </c>
      <c r="H2353">
        <v>0</v>
      </c>
      <c r="I2353"/>
      <c r="J2353"/>
      <c r="K2353"/>
      <c r="L2353"/>
      <c r="M2353"/>
      <c r="N2353">
        <v>1</v>
      </c>
      <c r="O2353" s="1">
        <v>1</v>
      </c>
    </row>
    <row r="2354" spans="1:15" ht="15.95" customHeight="1" x14ac:dyDescent="0.2">
      <c r="A2354" t="s">
        <v>1430</v>
      </c>
      <c r="B2354" t="s">
        <v>444</v>
      </c>
      <c r="C2354" t="s">
        <v>343</v>
      </c>
      <c r="D2354">
        <v>1</v>
      </c>
      <c r="E2354">
        <v>1</v>
      </c>
      <c r="F2354">
        <v>0</v>
      </c>
      <c r="G2354">
        <v>0</v>
      </c>
      <c r="H2354">
        <v>0</v>
      </c>
      <c r="I2354"/>
      <c r="J2354"/>
      <c r="K2354"/>
      <c r="L2354"/>
      <c r="M2354"/>
      <c r="N2354">
        <v>1</v>
      </c>
      <c r="O2354" s="1">
        <v>1</v>
      </c>
    </row>
    <row r="2355" spans="1:15" ht="15.95" customHeight="1" x14ac:dyDescent="0.2">
      <c r="A2355" t="s">
        <v>1148</v>
      </c>
      <c r="B2355" t="s">
        <v>179</v>
      </c>
      <c r="C2355" t="s">
        <v>372</v>
      </c>
      <c r="D2355">
        <v>1</v>
      </c>
      <c r="E2355">
        <v>1</v>
      </c>
      <c r="F2355">
        <v>0</v>
      </c>
      <c r="G2355">
        <v>0</v>
      </c>
      <c r="H2355">
        <v>0</v>
      </c>
      <c r="I2355"/>
      <c r="J2355"/>
      <c r="K2355"/>
      <c r="L2355"/>
      <c r="M2355"/>
      <c r="N2355">
        <v>0</v>
      </c>
      <c r="O2355" s="1">
        <v>2</v>
      </c>
    </row>
    <row r="2356" spans="1:15" ht="15.95" customHeight="1" x14ac:dyDescent="0.2">
      <c r="A2356" t="s">
        <v>1492</v>
      </c>
      <c r="B2356" t="s">
        <v>398</v>
      </c>
      <c r="C2356" t="s">
        <v>345</v>
      </c>
      <c r="D2356">
        <v>1</v>
      </c>
      <c r="E2356">
        <v>1</v>
      </c>
      <c r="F2356">
        <v>0</v>
      </c>
      <c r="G2356">
        <v>0</v>
      </c>
      <c r="H2356">
        <v>0</v>
      </c>
      <c r="I2356"/>
      <c r="J2356"/>
      <c r="K2356"/>
      <c r="L2356"/>
      <c r="M2356"/>
      <c r="N2356">
        <v>1</v>
      </c>
      <c r="O2356" s="1">
        <v>1</v>
      </c>
    </row>
    <row r="2357" spans="1:15" ht="15.95" customHeight="1" x14ac:dyDescent="0.2">
      <c r="A2357" t="s">
        <v>1280</v>
      </c>
      <c r="B2357" t="s">
        <v>320</v>
      </c>
      <c r="C2357" t="s">
        <v>351</v>
      </c>
      <c r="D2357">
        <v>2</v>
      </c>
      <c r="E2357">
        <v>1</v>
      </c>
      <c r="F2357">
        <v>0</v>
      </c>
      <c r="G2357">
        <v>0</v>
      </c>
      <c r="H2357">
        <v>0</v>
      </c>
      <c r="I2357"/>
      <c r="J2357"/>
      <c r="K2357"/>
      <c r="L2357"/>
      <c r="M2357"/>
      <c r="N2357">
        <v>0</v>
      </c>
      <c r="O2357" s="1">
        <v>2</v>
      </c>
    </row>
    <row r="2358" spans="1:15" ht="15.95" customHeight="1" x14ac:dyDescent="0.2">
      <c r="A2358" t="s">
        <v>1400</v>
      </c>
      <c r="B2358" t="s">
        <v>174</v>
      </c>
      <c r="C2358" t="s">
        <v>355</v>
      </c>
      <c r="D2358">
        <v>1</v>
      </c>
      <c r="E2358">
        <v>1</v>
      </c>
      <c r="F2358">
        <v>0</v>
      </c>
      <c r="G2358">
        <v>0</v>
      </c>
      <c r="H2358">
        <v>0</v>
      </c>
      <c r="I2358"/>
      <c r="J2358"/>
      <c r="K2358"/>
      <c r="L2358"/>
      <c r="M2358"/>
      <c r="N2358">
        <v>1</v>
      </c>
      <c r="O2358" s="1">
        <v>0</v>
      </c>
    </row>
    <row r="2359" spans="1:15" ht="15.95" customHeight="1" x14ac:dyDescent="0.2">
      <c r="A2359" t="s">
        <v>1312</v>
      </c>
      <c r="B2359" t="s">
        <v>501</v>
      </c>
      <c r="C2359" t="s">
        <v>349</v>
      </c>
      <c r="D2359">
        <v>1</v>
      </c>
      <c r="E2359">
        <v>1</v>
      </c>
      <c r="F2359">
        <v>0</v>
      </c>
      <c r="G2359">
        <v>0</v>
      </c>
      <c r="H2359">
        <v>0</v>
      </c>
      <c r="I2359"/>
      <c r="J2359"/>
      <c r="K2359"/>
      <c r="L2359"/>
      <c r="M2359"/>
      <c r="N2359">
        <v>1</v>
      </c>
      <c r="O2359" s="1">
        <v>1</v>
      </c>
    </row>
    <row r="2360" spans="1:15" ht="15.95" customHeight="1" x14ac:dyDescent="0.2">
      <c r="A2360" t="s">
        <v>1326</v>
      </c>
      <c r="B2360" t="s">
        <v>319</v>
      </c>
      <c r="C2360" t="s">
        <v>349</v>
      </c>
      <c r="D2360">
        <v>1</v>
      </c>
      <c r="E2360">
        <v>1</v>
      </c>
      <c r="F2360">
        <v>0</v>
      </c>
      <c r="G2360">
        <v>0</v>
      </c>
      <c r="H2360">
        <v>0</v>
      </c>
      <c r="I2360"/>
      <c r="J2360"/>
      <c r="K2360"/>
      <c r="L2360"/>
      <c r="M2360"/>
      <c r="N2360">
        <v>0</v>
      </c>
      <c r="O2360" s="1">
        <v>1</v>
      </c>
    </row>
    <row r="2361" spans="1:15" ht="15.95" customHeight="1" x14ac:dyDescent="0.2">
      <c r="A2361" t="s">
        <v>1413</v>
      </c>
      <c r="B2361" t="s">
        <v>682</v>
      </c>
      <c r="C2361" t="s">
        <v>378</v>
      </c>
      <c r="D2361">
        <v>1</v>
      </c>
      <c r="E2361">
        <v>1</v>
      </c>
      <c r="F2361">
        <v>0</v>
      </c>
      <c r="G2361">
        <v>0</v>
      </c>
      <c r="H2361">
        <v>0</v>
      </c>
      <c r="I2361"/>
      <c r="J2361"/>
      <c r="K2361"/>
      <c r="L2361"/>
      <c r="M2361"/>
      <c r="N2361">
        <v>1</v>
      </c>
      <c r="O2361" s="1">
        <v>1</v>
      </c>
    </row>
    <row r="2362" spans="1:15" ht="15.95" customHeight="1" x14ac:dyDescent="0.2">
      <c r="A2362" t="s">
        <v>1081</v>
      </c>
      <c r="B2362" t="s">
        <v>633</v>
      </c>
      <c r="C2362" t="s">
        <v>351</v>
      </c>
      <c r="D2362">
        <v>1</v>
      </c>
      <c r="E2362">
        <v>2</v>
      </c>
      <c r="F2362">
        <v>0</v>
      </c>
      <c r="G2362">
        <v>0</v>
      </c>
      <c r="H2362">
        <v>0</v>
      </c>
      <c r="I2362"/>
      <c r="J2362"/>
      <c r="K2362"/>
      <c r="L2362"/>
      <c r="M2362"/>
      <c r="N2362">
        <v>0</v>
      </c>
      <c r="O2362" s="1">
        <v>11</v>
      </c>
    </row>
    <row r="2363" spans="1:15" ht="15.95" customHeight="1" x14ac:dyDescent="0.2">
      <c r="A2363" t="s">
        <v>514</v>
      </c>
      <c r="B2363" t="s">
        <v>314</v>
      </c>
      <c r="C2363" t="s">
        <v>360</v>
      </c>
      <c r="D2363">
        <v>1</v>
      </c>
      <c r="E2363">
        <v>1</v>
      </c>
      <c r="F2363">
        <v>0</v>
      </c>
      <c r="G2363">
        <v>0</v>
      </c>
      <c r="H2363">
        <v>0</v>
      </c>
      <c r="I2363"/>
      <c r="J2363"/>
      <c r="K2363"/>
      <c r="L2363"/>
      <c r="M2363"/>
      <c r="N2363">
        <v>1</v>
      </c>
      <c r="O2363" s="1">
        <v>3</v>
      </c>
    </row>
    <row r="2364" spans="1:15" ht="15.95" customHeight="1" x14ac:dyDescent="0.2">
      <c r="A2364" t="s">
        <v>904</v>
      </c>
      <c r="B2364" t="s">
        <v>534</v>
      </c>
      <c r="C2364" t="s">
        <v>345</v>
      </c>
      <c r="D2364">
        <v>1</v>
      </c>
      <c r="E2364">
        <v>3</v>
      </c>
      <c r="F2364">
        <v>0</v>
      </c>
      <c r="G2364">
        <v>0</v>
      </c>
      <c r="H2364">
        <v>0</v>
      </c>
      <c r="I2364"/>
      <c r="J2364"/>
      <c r="K2364"/>
      <c r="L2364"/>
      <c r="M2364"/>
      <c r="N2364">
        <v>1</v>
      </c>
      <c r="O2364" s="1">
        <v>9</v>
      </c>
    </row>
    <row r="2365" spans="1:15" ht="15.95" customHeight="1" x14ac:dyDescent="0.2">
      <c r="A2365" t="s">
        <v>1091</v>
      </c>
      <c r="B2365" t="s">
        <v>498</v>
      </c>
      <c r="C2365" t="s">
        <v>338</v>
      </c>
      <c r="D2365">
        <v>1</v>
      </c>
      <c r="E2365">
        <v>1</v>
      </c>
      <c r="F2365">
        <v>0</v>
      </c>
      <c r="G2365">
        <v>0</v>
      </c>
      <c r="H2365">
        <v>0</v>
      </c>
      <c r="I2365"/>
      <c r="J2365"/>
      <c r="K2365"/>
      <c r="L2365"/>
      <c r="M2365"/>
      <c r="N2365">
        <v>0</v>
      </c>
      <c r="O2365" s="1">
        <v>2</v>
      </c>
    </row>
    <row r="2366" spans="1:15" ht="15.95" customHeight="1" x14ac:dyDescent="0.2">
      <c r="A2366" t="s">
        <v>793</v>
      </c>
      <c r="B2366" t="s">
        <v>682</v>
      </c>
      <c r="C2366" t="s">
        <v>378</v>
      </c>
      <c r="D2366">
        <v>1</v>
      </c>
      <c r="E2366">
        <v>1</v>
      </c>
      <c r="F2366">
        <v>0</v>
      </c>
      <c r="G2366">
        <v>0</v>
      </c>
      <c r="H2366">
        <v>0</v>
      </c>
      <c r="I2366"/>
      <c r="J2366"/>
      <c r="K2366"/>
      <c r="L2366"/>
      <c r="M2366"/>
      <c r="N2366">
        <v>3</v>
      </c>
      <c r="O2366" s="1">
        <v>4</v>
      </c>
    </row>
    <row r="2367" spans="1:15" ht="15.95" customHeight="1" x14ac:dyDescent="0.2">
      <c r="A2367" t="s">
        <v>840</v>
      </c>
      <c r="B2367" t="s">
        <v>301</v>
      </c>
      <c r="C2367" t="s">
        <v>338</v>
      </c>
      <c r="D2367">
        <v>3</v>
      </c>
      <c r="E2367">
        <v>3</v>
      </c>
      <c r="F2367">
        <v>0</v>
      </c>
      <c r="G2367">
        <v>0</v>
      </c>
      <c r="H2367">
        <v>0</v>
      </c>
      <c r="I2367"/>
      <c r="J2367"/>
      <c r="K2367"/>
      <c r="L2367"/>
      <c r="M2367"/>
      <c r="N2367">
        <v>3</v>
      </c>
      <c r="O2367" s="1">
        <v>35</v>
      </c>
    </row>
    <row r="2368" spans="1:15" ht="15.95" customHeight="1" x14ac:dyDescent="0.2">
      <c r="A2368" t="s">
        <v>1451</v>
      </c>
      <c r="B2368" t="s">
        <v>320</v>
      </c>
      <c r="C2368" t="s">
        <v>351</v>
      </c>
      <c r="D2368">
        <v>1</v>
      </c>
      <c r="E2368">
        <v>1</v>
      </c>
      <c r="F2368">
        <v>0</v>
      </c>
      <c r="G2368">
        <v>0</v>
      </c>
      <c r="H2368">
        <v>0</v>
      </c>
      <c r="I2368"/>
      <c r="J2368"/>
      <c r="K2368"/>
      <c r="L2368"/>
      <c r="M2368"/>
      <c r="N2368">
        <v>1</v>
      </c>
      <c r="O2368" s="1">
        <v>2</v>
      </c>
    </row>
    <row r="2369" spans="1:15" ht="15.95" customHeight="1" x14ac:dyDescent="0.2">
      <c r="A2369" t="s">
        <v>1263</v>
      </c>
      <c r="B2369" t="s">
        <v>36</v>
      </c>
      <c r="C2369" t="s">
        <v>336</v>
      </c>
      <c r="D2369">
        <v>2</v>
      </c>
      <c r="E2369">
        <v>1</v>
      </c>
      <c r="F2369">
        <v>0</v>
      </c>
      <c r="G2369">
        <v>0</v>
      </c>
      <c r="H2369">
        <v>0</v>
      </c>
      <c r="I2369"/>
      <c r="J2369"/>
      <c r="K2369"/>
      <c r="L2369"/>
      <c r="M2369"/>
      <c r="N2369">
        <v>8</v>
      </c>
      <c r="O2369" s="1">
        <v>1</v>
      </c>
    </row>
    <row r="2370" spans="1:15" ht="15.95" customHeight="1" x14ac:dyDescent="0.2">
      <c r="A2370" t="s">
        <v>833</v>
      </c>
      <c r="B2370" t="s">
        <v>498</v>
      </c>
      <c r="C2370" t="s">
        <v>338</v>
      </c>
      <c r="D2370">
        <v>3</v>
      </c>
      <c r="E2370">
        <v>3</v>
      </c>
      <c r="F2370">
        <v>0</v>
      </c>
      <c r="G2370">
        <v>0</v>
      </c>
      <c r="H2370">
        <v>0</v>
      </c>
      <c r="I2370"/>
      <c r="J2370"/>
      <c r="K2370"/>
      <c r="L2370"/>
      <c r="M2370"/>
      <c r="N2370">
        <v>4</v>
      </c>
      <c r="O2370" s="1">
        <v>6</v>
      </c>
    </row>
    <row r="2371" spans="1:15" ht="15.95" customHeight="1" x14ac:dyDescent="0.2">
      <c r="A2371" t="s">
        <v>1060</v>
      </c>
      <c r="B2371" t="s">
        <v>313</v>
      </c>
      <c r="C2371" t="s">
        <v>336</v>
      </c>
      <c r="D2371">
        <v>1</v>
      </c>
      <c r="E2371">
        <v>2</v>
      </c>
      <c r="F2371">
        <v>0</v>
      </c>
      <c r="G2371">
        <v>0</v>
      </c>
      <c r="H2371">
        <v>0</v>
      </c>
      <c r="I2371"/>
      <c r="J2371"/>
      <c r="K2371"/>
      <c r="L2371"/>
      <c r="M2371"/>
      <c r="N2371">
        <v>2</v>
      </c>
      <c r="O2371" s="1">
        <v>5</v>
      </c>
    </row>
    <row r="2372" spans="1:15" ht="15.95" customHeight="1" x14ac:dyDescent="0.2">
      <c r="A2372" t="s">
        <v>1342</v>
      </c>
      <c r="B2372" t="s">
        <v>314</v>
      </c>
      <c r="C2372" t="s">
        <v>360</v>
      </c>
      <c r="D2372">
        <v>1</v>
      </c>
      <c r="E2372">
        <v>1</v>
      </c>
      <c r="F2372">
        <v>0</v>
      </c>
      <c r="G2372">
        <v>0</v>
      </c>
      <c r="H2372">
        <v>0</v>
      </c>
      <c r="I2372"/>
      <c r="J2372"/>
      <c r="K2372"/>
      <c r="L2372"/>
      <c r="M2372"/>
      <c r="N2372">
        <v>1</v>
      </c>
      <c r="O2372" s="1">
        <v>1</v>
      </c>
    </row>
    <row r="2373" spans="1:15" ht="15.95" customHeight="1" x14ac:dyDescent="0.2">
      <c r="A2373" t="s">
        <v>1327</v>
      </c>
      <c r="B2373" t="s">
        <v>318</v>
      </c>
      <c r="C2373" t="s">
        <v>360</v>
      </c>
      <c r="D2373">
        <v>1</v>
      </c>
      <c r="E2373">
        <v>1</v>
      </c>
      <c r="F2373">
        <v>0</v>
      </c>
      <c r="G2373">
        <v>0</v>
      </c>
      <c r="H2373">
        <v>0</v>
      </c>
      <c r="I2373"/>
      <c r="J2373"/>
      <c r="K2373"/>
      <c r="L2373"/>
      <c r="M2373"/>
      <c r="N2373">
        <v>1</v>
      </c>
      <c r="O2373" s="1">
        <v>1</v>
      </c>
    </row>
    <row r="2374" spans="1:15" ht="15.95" customHeight="1" x14ac:dyDescent="0.2">
      <c r="A2374" t="s">
        <v>1034</v>
      </c>
      <c r="B2374" t="s">
        <v>496</v>
      </c>
      <c r="C2374" t="s">
        <v>343</v>
      </c>
      <c r="D2374">
        <v>2</v>
      </c>
      <c r="E2374">
        <v>2</v>
      </c>
      <c r="F2374">
        <v>0</v>
      </c>
      <c r="G2374">
        <v>0</v>
      </c>
      <c r="H2374">
        <v>0</v>
      </c>
      <c r="I2374"/>
      <c r="J2374"/>
      <c r="K2374"/>
      <c r="L2374"/>
      <c r="M2374"/>
      <c r="N2374">
        <v>4</v>
      </c>
      <c r="O2374" s="1">
        <v>8</v>
      </c>
    </row>
    <row r="2375" spans="1:15" ht="15.95" customHeight="1" x14ac:dyDescent="0.2">
      <c r="A2375" t="s">
        <v>1455</v>
      </c>
      <c r="B2375" t="s">
        <v>158</v>
      </c>
      <c r="C2375" t="s">
        <v>363</v>
      </c>
      <c r="D2375">
        <v>1</v>
      </c>
      <c r="E2375">
        <v>1</v>
      </c>
      <c r="F2375">
        <v>0</v>
      </c>
      <c r="G2375">
        <v>0</v>
      </c>
      <c r="H2375">
        <v>0</v>
      </c>
      <c r="I2375"/>
      <c r="J2375"/>
      <c r="K2375"/>
      <c r="L2375"/>
      <c r="M2375"/>
      <c r="N2375">
        <v>0</v>
      </c>
      <c r="O2375" s="1">
        <v>3</v>
      </c>
    </row>
    <row r="2376" spans="1:15" ht="15.95" customHeight="1" x14ac:dyDescent="0.2">
      <c r="A2376" t="s">
        <v>1450</v>
      </c>
      <c r="B2376" t="s">
        <v>446</v>
      </c>
      <c r="C2376" t="s">
        <v>372</v>
      </c>
      <c r="D2376">
        <v>1</v>
      </c>
      <c r="E2376">
        <v>1</v>
      </c>
      <c r="F2376">
        <v>0</v>
      </c>
      <c r="G2376">
        <v>0</v>
      </c>
      <c r="H2376">
        <v>0</v>
      </c>
      <c r="I2376"/>
      <c r="J2376"/>
      <c r="K2376"/>
      <c r="L2376"/>
      <c r="M2376"/>
      <c r="N2376">
        <v>0</v>
      </c>
      <c r="O2376" s="1">
        <v>9</v>
      </c>
    </row>
    <row r="2377" spans="1:15" ht="15.95" customHeight="1" x14ac:dyDescent="0.2">
      <c r="A2377" t="s">
        <v>1335</v>
      </c>
      <c r="B2377" t="s">
        <v>534</v>
      </c>
      <c r="C2377" t="s">
        <v>345</v>
      </c>
      <c r="D2377">
        <v>1</v>
      </c>
      <c r="E2377">
        <v>1</v>
      </c>
      <c r="F2377">
        <v>0</v>
      </c>
      <c r="G2377">
        <v>0</v>
      </c>
      <c r="H2377">
        <v>0</v>
      </c>
      <c r="I2377"/>
      <c r="J2377"/>
      <c r="K2377"/>
      <c r="L2377"/>
      <c r="M2377"/>
      <c r="N2377">
        <v>1</v>
      </c>
      <c r="O2377" s="1">
        <v>3</v>
      </c>
    </row>
    <row r="2378" spans="1:15" ht="15.95" customHeight="1" x14ac:dyDescent="0.2">
      <c r="A2378" t="s">
        <v>1437</v>
      </c>
      <c r="B2378" t="s">
        <v>558</v>
      </c>
      <c r="C2378" t="s">
        <v>361</v>
      </c>
      <c r="D2378">
        <v>1</v>
      </c>
      <c r="E2378">
        <v>1</v>
      </c>
      <c r="F2378">
        <v>0</v>
      </c>
      <c r="G2378">
        <v>0</v>
      </c>
      <c r="H2378">
        <v>0</v>
      </c>
      <c r="I2378"/>
      <c r="J2378"/>
      <c r="K2378"/>
      <c r="L2378"/>
      <c r="M2378"/>
      <c r="N2378">
        <v>1</v>
      </c>
      <c r="O2378" s="1">
        <v>7</v>
      </c>
    </row>
    <row r="2379" spans="1:15" ht="15.95" customHeight="1" x14ac:dyDescent="0.2">
      <c r="A2379" t="s">
        <v>1338</v>
      </c>
      <c r="B2379" t="s">
        <v>158</v>
      </c>
      <c r="C2379" t="s">
        <v>363</v>
      </c>
      <c r="D2379">
        <v>1</v>
      </c>
      <c r="E2379">
        <v>1</v>
      </c>
      <c r="F2379">
        <v>0</v>
      </c>
      <c r="G2379">
        <v>0</v>
      </c>
      <c r="H2379">
        <v>0</v>
      </c>
      <c r="I2379"/>
      <c r="J2379"/>
      <c r="K2379"/>
      <c r="L2379"/>
      <c r="M2379"/>
      <c r="N2379">
        <v>2</v>
      </c>
      <c r="O2379" s="1">
        <v>1</v>
      </c>
    </row>
    <row r="2380" spans="1:15" ht="15.95" customHeight="1" x14ac:dyDescent="0.2">
      <c r="A2380" t="s">
        <v>1294</v>
      </c>
      <c r="B2380" t="s">
        <v>313</v>
      </c>
      <c r="C2380" t="s">
        <v>336</v>
      </c>
      <c r="D2380">
        <v>1</v>
      </c>
      <c r="E2380">
        <v>1</v>
      </c>
      <c r="F2380">
        <v>0</v>
      </c>
      <c r="G2380">
        <v>0</v>
      </c>
      <c r="H2380">
        <v>0</v>
      </c>
      <c r="I2380"/>
      <c r="J2380"/>
      <c r="K2380"/>
      <c r="L2380"/>
      <c r="M2380"/>
      <c r="N2380">
        <v>1</v>
      </c>
      <c r="O2380" s="1">
        <v>1</v>
      </c>
    </row>
    <row r="2381" spans="1:15" ht="15.95" customHeight="1" x14ac:dyDescent="0.2">
      <c r="A2381" t="s">
        <v>1283</v>
      </c>
      <c r="B2381" t="s">
        <v>636</v>
      </c>
      <c r="C2381" t="s">
        <v>351</v>
      </c>
      <c r="D2381">
        <v>1</v>
      </c>
      <c r="E2381">
        <v>1</v>
      </c>
      <c r="F2381">
        <v>0</v>
      </c>
      <c r="G2381">
        <v>0</v>
      </c>
      <c r="H2381">
        <v>0</v>
      </c>
      <c r="I2381"/>
      <c r="J2381"/>
      <c r="K2381"/>
      <c r="L2381"/>
      <c r="M2381"/>
      <c r="N2381">
        <v>1</v>
      </c>
      <c r="O2381" s="1">
        <v>3</v>
      </c>
    </row>
    <row r="2382" spans="1:15" ht="15.95" customHeight="1" x14ac:dyDescent="0.2">
      <c r="A2382" t="s">
        <v>1457</v>
      </c>
      <c r="B2382" t="s">
        <v>319</v>
      </c>
      <c r="C2382" t="s">
        <v>349</v>
      </c>
      <c r="D2382">
        <v>1</v>
      </c>
      <c r="E2382">
        <v>1</v>
      </c>
      <c r="F2382">
        <v>0</v>
      </c>
      <c r="G2382">
        <v>0</v>
      </c>
      <c r="H2382">
        <v>0</v>
      </c>
      <c r="I2382"/>
      <c r="J2382"/>
      <c r="K2382"/>
      <c r="L2382"/>
      <c r="M2382"/>
      <c r="N2382">
        <v>0</v>
      </c>
      <c r="O2382" s="1">
        <v>2</v>
      </c>
    </row>
    <row r="2383" spans="1:15" ht="15.95" customHeight="1" x14ac:dyDescent="0.2">
      <c r="A2383" t="s">
        <v>1434</v>
      </c>
      <c r="B2383" t="s">
        <v>301</v>
      </c>
      <c r="C2383" t="s">
        <v>338</v>
      </c>
      <c r="D2383">
        <v>1</v>
      </c>
      <c r="E2383">
        <v>1</v>
      </c>
      <c r="F2383">
        <v>0</v>
      </c>
      <c r="G2383">
        <v>0</v>
      </c>
      <c r="H2383">
        <v>0</v>
      </c>
      <c r="I2383"/>
      <c r="J2383"/>
      <c r="K2383"/>
      <c r="L2383"/>
      <c r="M2383"/>
      <c r="N2383">
        <v>1</v>
      </c>
      <c r="O2383" s="1">
        <v>2</v>
      </c>
    </row>
    <row r="2384" spans="1:15" ht="15.95" customHeight="1" x14ac:dyDescent="0.2">
      <c r="A2384" t="s">
        <v>1406</v>
      </c>
      <c r="B2384" t="s">
        <v>314</v>
      </c>
      <c r="C2384" t="s">
        <v>360</v>
      </c>
      <c r="D2384">
        <v>1</v>
      </c>
      <c r="E2384">
        <v>1</v>
      </c>
      <c r="F2384">
        <v>0</v>
      </c>
      <c r="G2384">
        <v>0</v>
      </c>
      <c r="H2384">
        <v>0</v>
      </c>
      <c r="I2384"/>
      <c r="J2384"/>
      <c r="K2384"/>
      <c r="L2384"/>
      <c r="M2384"/>
      <c r="N2384">
        <v>0</v>
      </c>
      <c r="O2384" s="1">
        <v>1</v>
      </c>
    </row>
    <row r="2385" spans="1:15" ht="15.95" customHeight="1" x14ac:dyDescent="0.2">
      <c r="A2385" t="s">
        <v>1485</v>
      </c>
      <c r="B2385" t="s">
        <v>682</v>
      </c>
      <c r="C2385" t="s">
        <v>378</v>
      </c>
      <c r="D2385">
        <v>1</v>
      </c>
      <c r="E2385">
        <v>1</v>
      </c>
      <c r="F2385">
        <v>0</v>
      </c>
      <c r="G2385">
        <v>0</v>
      </c>
      <c r="H2385">
        <v>0</v>
      </c>
      <c r="I2385"/>
      <c r="J2385"/>
      <c r="K2385"/>
      <c r="L2385"/>
      <c r="M2385"/>
      <c r="N2385">
        <v>3</v>
      </c>
      <c r="O2385" s="1">
        <v>3</v>
      </c>
    </row>
    <row r="2386" spans="1:15" ht="15.95" customHeight="1" x14ac:dyDescent="0.2">
      <c r="A2386" t="s">
        <v>1494</v>
      </c>
      <c r="B2386" t="s">
        <v>318</v>
      </c>
      <c r="C2386" t="s">
        <v>360</v>
      </c>
      <c r="D2386">
        <v>1</v>
      </c>
      <c r="E2386">
        <v>1</v>
      </c>
      <c r="F2386">
        <v>0</v>
      </c>
      <c r="G2386">
        <v>0</v>
      </c>
      <c r="H2386">
        <v>0</v>
      </c>
      <c r="I2386"/>
      <c r="J2386"/>
      <c r="K2386"/>
      <c r="L2386"/>
      <c r="M2386"/>
      <c r="N2386">
        <v>3</v>
      </c>
      <c r="O2386" s="1">
        <v>5</v>
      </c>
    </row>
    <row r="2387" spans="1:15" ht="15.95" customHeight="1" x14ac:dyDescent="0.2">
      <c r="A2387" t="s">
        <v>1431</v>
      </c>
      <c r="B2387" t="s">
        <v>633</v>
      </c>
      <c r="C2387" t="s">
        <v>351</v>
      </c>
      <c r="D2387">
        <v>1</v>
      </c>
      <c r="E2387">
        <v>1</v>
      </c>
      <c r="F2387">
        <v>0</v>
      </c>
      <c r="G2387">
        <v>0</v>
      </c>
      <c r="H2387">
        <v>0</v>
      </c>
      <c r="I2387"/>
      <c r="J2387"/>
      <c r="K2387"/>
      <c r="L2387"/>
      <c r="M2387"/>
      <c r="N2387">
        <v>0</v>
      </c>
      <c r="O2387" s="1">
        <v>0</v>
      </c>
    </row>
    <row r="2388" spans="1:15" ht="15.95" customHeight="1" x14ac:dyDescent="0.2">
      <c r="A2388" t="s">
        <v>1456</v>
      </c>
      <c r="B2388" t="s">
        <v>547</v>
      </c>
      <c r="C2388" t="s">
        <v>338</v>
      </c>
      <c r="D2388">
        <v>1</v>
      </c>
      <c r="E2388">
        <v>1</v>
      </c>
      <c r="F2388">
        <v>0</v>
      </c>
      <c r="G2388">
        <v>0</v>
      </c>
      <c r="H2388">
        <v>0</v>
      </c>
      <c r="I2388"/>
      <c r="J2388"/>
      <c r="K2388"/>
      <c r="L2388"/>
      <c r="M2388"/>
      <c r="N2388">
        <v>1</v>
      </c>
      <c r="O2388" s="1">
        <v>3</v>
      </c>
    </row>
    <row r="2389" spans="1:15" ht="15.95" customHeight="1" x14ac:dyDescent="0.2">
      <c r="A2389" t="s">
        <v>1274</v>
      </c>
      <c r="B2389" t="s">
        <v>496</v>
      </c>
      <c r="C2389" t="s">
        <v>343</v>
      </c>
      <c r="D2389">
        <v>1</v>
      </c>
      <c r="E2389">
        <v>1</v>
      </c>
      <c r="F2389">
        <v>0</v>
      </c>
      <c r="G2389">
        <v>0</v>
      </c>
      <c r="H2389">
        <v>0</v>
      </c>
      <c r="I2389"/>
      <c r="J2389"/>
      <c r="K2389"/>
      <c r="L2389"/>
      <c r="M2389"/>
      <c r="N2389">
        <v>9</v>
      </c>
      <c r="O2389" s="1">
        <v>1</v>
      </c>
    </row>
    <row r="2390" spans="1:15" ht="15.95" customHeight="1" x14ac:dyDescent="0.2">
      <c r="A2390" t="s">
        <v>1422</v>
      </c>
      <c r="B2390" t="s">
        <v>310</v>
      </c>
      <c r="C2390" t="s">
        <v>346</v>
      </c>
      <c r="D2390">
        <v>1</v>
      </c>
      <c r="E2390">
        <v>1</v>
      </c>
      <c r="F2390">
        <v>0</v>
      </c>
      <c r="G2390">
        <v>0</v>
      </c>
      <c r="H2390">
        <v>0</v>
      </c>
      <c r="I2390"/>
      <c r="J2390"/>
      <c r="K2390"/>
      <c r="L2390"/>
      <c r="M2390"/>
      <c r="N2390">
        <v>1</v>
      </c>
      <c r="O2390" s="1">
        <v>1</v>
      </c>
    </row>
    <row r="2391" spans="1:15" ht="15.95" customHeight="1" x14ac:dyDescent="0.2">
      <c r="A2391" t="s">
        <v>1350</v>
      </c>
      <c r="B2391" t="s">
        <v>113</v>
      </c>
      <c r="C2391" t="s">
        <v>355</v>
      </c>
      <c r="D2391">
        <v>1</v>
      </c>
      <c r="E2391">
        <v>1</v>
      </c>
      <c r="F2391">
        <v>0</v>
      </c>
      <c r="G2391">
        <v>0</v>
      </c>
      <c r="H2391">
        <v>0</v>
      </c>
      <c r="I2391"/>
      <c r="J2391"/>
      <c r="K2391"/>
      <c r="L2391"/>
      <c r="M2391"/>
      <c r="N2391">
        <v>0</v>
      </c>
      <c r="O2391" s="1">
        <v>1</v>
      </c>
    </row>
    <row r="2392" spans="1:15" ht="15.95" customHeight="1" x14ac:dyDescent="0.2">
      <c r="A2392" t="s">
        <v>1028</v>
      </c>
      <c r="B2392" t="s">
        <v>555</v>
      </c>
      <c r="C2392" t="s">
        <v>363</v>
      </c>
      <c r="D2392">
        <v>1</v>
      </c>
      <c r="E2392">
        <v>1</v>
      </c>
      <c r="F2392">
        <v>0</v>
      </c>
      <c r="G2392">
        <v>0</v>
      </c>
      <c r="H2392">
        <v>0</v>
      </c>
      <c r="I2392"/>
      <c r="J2392"/>
      <c r="K2392"/>
      <c r="L2392"/>
      <c r="M2392"/>
      <c r="N2392">
        <v>1</v>
      </c>
      <c r="O2392" s="1">
        <v>0</v>
      </c>
    </row>
    <row r="2393" spans="1:15" ht="15.95" customHeight="1" x14ac:dyDescent="0.2">
      <c r="A2393" t="s">
        <v>1414</v>
      </c>
      <c r="B2393" t="s">
        <v>158</v>
      </c>
      <c r="C2393" t="s">
        <v>363</v>
      </c>
      <c r="D2393">
        <v>1</v>
      </c>
      <c r="E2393">
        <v>1</v>
      </c>
      <c r="F2393">
        <v>0</v>
      </c>
      <c r="G2393">
        <v>0</v>
      </c>
      <c r="H2393">
        <v>0</v>
      </c>
      <c r="I2393"/>
      <c r="J2393"/>
      <c r="K2393"/>
      <c r="L2393"/>
      <c r="M2393"/>
      <c r="N2393">
        <v>1</v>
      </c>
      <c r="O2393" s="1">
        <v>0</v>
      </c>
    </row>
    <row r="2394" spans="1:15" ht="15.95" customHeight="1" x14ac:dyDescent="0.2">
      <c r="A2394" t="s">
        <v>1404</v>
      </c>
      <c r="B2394" t="s">
        <v>315</v>
      </c>
      <c r="C2394" t="s">
        <v>363</v>
      </c>
      <c r="D2394">
        <v>1</v>
      </c>
      <c r="E2394">
        <v>1</v>
      </c>
      <c r="F2394">
        <v>0</v>
      </c>
      <c r="G2394">
        <v>0</v>
      </c>
      <c r="H2394">
        <v>0</v>
      </c>
      <c r="I2394"/>
      <c r="J2394"/>
      <c r="K2394"/>
      <c r="L2394"/>
      <c r="M2394"/>
      <c r="N2394">
        <v>3</v>
      </c>
      <c r="O2394" s="1">
        <v>2</v>
      </c>
    </row>
    <row r="2395" spans="1:15" ht="15.95" customHeight="1" x14ac:dyDescent="0.2">
      <c r="A2395" t="s">
        <v>1396</v>
      </c>
      <c r="B2395" t="s">
        <v>310</v>
      </c>
      <c r="C2395" t="s">
        <v>346</v>
      </c>
      <c r="D2395">
        <v>1</v>
      </c>
      <c r="E2395">
        <v>1</v>
      </c>
      <c r="F2395">
        <v>0</v>
      </c>
      <c r="G2395">
        <v>0</v>
      </c>
      <c r="H2395">
        <v>0</v>
      </c>
      <c r="I2395"/>
      <c r="J2395"/>
      <c r="K2395"/>
      <c r="L2395"/>
      <c r="M2395"/>
      <c r="N2395">
        <v>1</v>
      </c>
      <c r="O2395" s="1">
        <v>1</v>
      </c>
    </row>
    <row r="2396" spans="1:15" ht="15.95" customHeight="1" x14ac:dyDescent="0.2">
      <c r="A2396" t="s">
        <v>1275</v>
      </c>
      <c r="B2396" t="s">
        <v>310</v>
      </c>
      <c r="C2396" t="s">
        <v>346</v>
      </c>
      <c r="D2396">
        <v>2</v>
      </c>
      <c r="E2396">
        <v>1</v>
      </c>
      <c r="F2396">
        <v>0</v>
      </c>
      <c r="G2396">
        <v>0</v>
      </c>
      <c r="H2396">
        <v>0</v>
      </c>
      <c r="I2396"/>
      <c r="J2396"/>
      <c r="K2396"/>
      <c r="L2396"/>
      <c r="M2396"/>
      <c r="N2396">
        <v>3</v>
      </c>
      <c r="O2396" s="1">
        <v>3</v>
      </c>
    </row>
    <row r="2397" spans="1:15" ht="15.95" customHeight="1" x14ac:dyDescent="0.2">
      <c r="A2397" t="s">
        <v>1426</v>
      </c>
      <c r="B2397" t="s">
        <v>547</v>
      </c>
      <c r="C2397" t="s">
        <v>338</v>
      </c>
      <c r="D2397">
        <v>1</v>
      </c>
      <c r="E2397">
        <v>1</v>
      </c>
      <c r="F2397">
        <v>0</v>
      </c>
      <c r="G2397">
        <v>0</v>
      </c>
      <c r="H2397">
        <v>0</v>
      </c>
      <c r="I2397"/>
      <c r="J2397"/>
      <c r="K2397"/>
      <c r="L2397"/>
      <c r="M2397"/>
      <c r="N2397">
        <v>1</v>
      </c>
      <c r="O2397" s="1">
        <v>5</v>
      </c>
    </row>
    <row r="2398" spans="1:15" ht="15.95" customHeight="1" x14ac:dyDescent="0.2">
      <c r="A2398" t="s">
        <v>998</v>
      </c>
      <c r="B2398" t="s">
        <v>633</v>
      </c>
      <c r="C2398" t="s">
        <v>351</v>
      </c>
      <c r="D2398">
        <v>1</v>
      </c>
      <c r="E2398">
        <v>2</v>
      </c>
      <c r="F2398">
        <v>0</v>
      </c>
      <c r="G2398">
        <v>0</v>
      </c>
      <c r="H2398">
        <v>0</v>
      </c>
      <c r="I2398"/>
      <c r="J2398"/>
      <c r="K2398"/>
      <c r="L2398"/>
      <c r="M2398"/>
      <c r="N2398">
        <v>1</v>
      </c>
      <c r="O2398" s="1">
        <v>2</v>
      </c>
    </row>
    <row r="2399" spans="1:15" ht="15.95" customHeight="1" x14ac:dyDescent="0.2">
      <c r="A2399" t="s">
        <v>1318</v>
      </c>
      <c r="B2399" t="s">
        <v>307</v>
      </c>
      <c r="C2399" t="s">
        <v>338</v>
      </c>
      <c r="D2399">
        <v>1</v>
      </c>
      <c r="E2399">
        <v>1</v>
      </c>
      <c r="F2399">
        <v>0</v>
      </c>
      <c r="G2399">
        <v>0</v>
      </c>
      <c r="H2399">
        <v>0</v>
      </c>
      <c r="I2399"/>
      <c r="J2399"/>
      <c r="K2399"/>
      <c r="L2399"/>
      <c r="M2399"/>
      <c r="N2399">
        <v>0</v>
      </c>
      <c r="O2399" s="1">
        <v>1</v>
      </c>
    </row>
    <row r="2400" spans="1:15" ht="15.95" customHeight="1" x14ac:dyDescent="0.2">
      <c r="A2400" t="s">
        <v>1348</v>
      </c>
      <c r="B2400" t="s">
        <v>446</v>
      </c>
      <c r="C2400" t="s">
        <v>372</v>
      </c>
      <c r="D2400">
        <v>1</v>
      </c>
      <c r="E2400">
        <v>1</v>
      </c>
      <c r="F2400">
        <v>0</v>
      </c>
      <c r="G2400">
        <v>0</v>
      </c>
      <c r="H2400">
        <v>0</v>
      </c>
      <c r="I2400"/>
      <c r="J2400"/>
      <c r="K2400"/>
      <c r="L2400"/>
      <c r="M2400"/>
      <c r="N2400">
        <v>1</v>
      </c>
      <c r="O2400" s="1">
        <v>1</v>
      </c>
    </row>
    <row r="2401" spans="1:15" ht="15.95" customHeight="1" x14ac:dyDescent="0.2">
      <c r="A2401" t="s">
        <v>1452</v>
      </c>
      <c r="B2401" t="s">
        <v>301</v>
      </c>
      <c r="C2401" t="s">
        <v>338</v>
      </c>
      <c r="D2401">
        <v>1</v>
      </c>
      <c r="E2401">
        <v>1</v>
      </c>
      <c r="F2401">
        <v>0</v>
      </c>
      <c r="G2401">
        <v>0</v>
      </c>
      <c r="H2401">
        <v>0</v>
      </c>
      <c r="I2401"/>
      <c r="J2401"/>
      <c r="K2401"/>
      <c r="L2401"/>
      <c r="M2401"/>
      <c r="N2401">
        <v>1</v>
      </c>
      <c r="O2401" s="1">
        <v>2</v>
      </c>
    </row>
    <row r="2402" spans="1:15" ht="15.95" customHeight="1" x14ac:dyDescent="0.2">
      <c r="A2402" t="s">
        <v>896</v>
      </c>
      <c r="B2402" t="s">
        <v>83</v>
      </c>
      <c r="C2402" t="s">
        <v>338</v>
      </c>
      <c r="D2402">
        <v>1</v>
      </c>
      <c r="E2402">
        <v>5</v>
      </c>
      <c r="F2402">
        <v>0</v>
      </c>
      <c r="G2402">
        <v>0</v>
      </c>
      <c r="H2402">
        <v>0</v>
      </c>
      <c r="I2402"/>
      <c r="J2402"/>
      <c r="K2402"/>
      <c r="L2402"/>
      <c r="M2402"/>
      <c r="N2402">
        <v>0</v>
      </c>
      <c r="O2402" s="1">
        <v>8</v>
      </c>
    </row>
    <row r="2403" spans="1:15" ht="15.95" customHeight="1" x14ac:dyDescent="0.2">
      <c r="A2403" t="s">
        <v>1093</v>
      </c>
      <c r="B2403" t="s">
        <v>424</v>
      </c>
      <c r="C2403" t="s">
        <v>364</v>
      </c>
      <c r="D2403">
        <v>1</v>
      </c>
      <c r="E2403">
        <v>2</v>
      </c>
      <c r="F2403">
        <v>0</v>
      </c>
      <c r="G2403">
        <v>0</v>
      </c>
      <c r="H2403">
        <v>0</v>
      </c>
      <c r="I2403">
        <v>1</v>
      </c>
      <c r="J2403"/>
      <c r="K2403"/>
      <c r="L2403"/>
      <c r="M2403"/>
      <c r="N2403">
        <v>1</v>
      </c>
      <c r="O2403" s="1">
        <v>22</v>
      </c>
    </row>
    <row r="2404" spans="1:15" ht="15.95" customHeight="1" x14ac:dyDescent="0.2">
      <c r="A2404" t="s">
        <v>1473</v>
      </c>
      <c r="B2404" t="s">
        <v>547</v>
      </c>
      <c r="C2404" t="s">
        <v>338</v>
      </c>
      <c r="D2404">
        <v>1</v>
      </c>
      <c r="E2404">
        <v>1</v>
      </c>
      <c r="F2404">
        <v>0</v>
      </c>
      <c r="G2404">
        <v>0</v>
      </c>
      <c r="H2404">
        <v>0</v>
      </c>
      <c r="I2404">
        <v>1</v>
      </c>
      <c r="J2404"/>
      <c r="K2404"/>
      <c r="L2404"/>
      <c r="M2404"/>
      <c r="N2404">
        <v>1</v>
      </c>
      <c r="O2404" s="1">
        <v>3</v>
      </c>
    </row>
    <row r="2405" spans="1:15" ht="15.95" customHeight="1" x14ac:dyDescent="0.2">
      <c r="A2405" t="s">
        <v>1301</v>
      </c>
      <c r="B2405" t="s">
        <v>157</v>
      </c>
      <c r="C2405" t="s">
        <v>349</v>
      </c>
      <c r="D2405">
        <v>2</v>
      </c>
      <c r="E2405">
        <v>1</v>
      </c>
      <c r="F2405">
        <v>0</v>
      </c>
      <c r="G2405">
        <v>0</v>
      </c>
      <c r="H2405">
        <v>0</v>
      </c>
      <c r="I2405">
        <v>1</v>
      </c>
      <c r="J2405"/>
      <c r="K2405"/>
      <c r="L2405"/>
      <c r="M2405"/>
      <c r="N2405">
        <v>25</v>
      </c>
      <c r="O2405" s="1">
        <v>2</v>
      </c>
    </row>
    <row r="2406" spans="1:15" ht="15.95" customHeight="1" x14ac:dyDescent="0.2">
      <c r="A2406" t="s">
        <v>1282</v>
      </c>
      <c r="B2406" t="s">
        <v>424</v>
      </c>
      <c r="C2406" t="s">
        <v>364</v>
      </c>
      <c r="D2406">
        <v>2</v>
      </c>
      <c r="E2406">
        <v>1</v>
      </c>
      <c r="F2406">
        <v>0</v>
      </c>
      <c r="G2406">
        <v>0</v>
      </c>
      <c r="H2406">
        <v>0</v>
      </c>
      <c r="I2406">
        <v>2</v>
      </c>
      <c r="J2406"/>
      <c r="K2406"/>
      <c r="L2406"/>
      <c r="M2406"/>
      <c r="N2406">
        <v>17</v>
      </c>
      <c r="O2406" s="1">
        <v>8</v>
      </c>
    </row>
    <row r="2407" spans="1:15" ht="15.95" customHeight="1" x14ac:dyDescent="0.2">
      <c r="A2407" t="s">
        <v>1287</v>
      </c>
      <c r="B2407" t="s">
        <v>441</v>
      </c>
      <c r="C2407" t="s">
        <v>349</v>
      </c>
      <c r="D2407">
        <v>2</v>
      </c>
      <c r="E2407">
        <v>1</v>
      </c>
      <c r="F2407">
        <v>0</v>
      </c>
      <c r="G2407">
        <v>0</v>
      </c>
      <c r="H2407">
        <v>0</v>
      </c>
      <c r="I2407">
        <v>1</v>
      </c>
      <c r="J2407"/>
      <c r="K2407"/>
      <c r="L2407"/>
      <c r="M2407"/>
      <c r="N2407">
        <v>3</v>
      </c>
      <c r="O2407" s="1">
        <v>4</v>
      </c>
    </row>
    <row r="2408" spans="1:15" ht="15.95" customHeight="1" x14ac:dyDescent="0.2">
      <c r="A2408" t="s">
        <v>1202</v>
      </c>
      <c r="B2408" t="s">
        <v>498</v>
      </c>
      <c r="C2408" t="s">
        <v>338</v>
      </c>
      <c r="D2408">
        <v>4</v>
      </c>
      <c r="E2408">
        <v>1</v>
      </c>
      <c r="F2408">
        <v>0</v>
      </c>
      <c r="G2408">
        <v>0</v>
      </c>
      <c r="H2408">
        <v>0</v>
      </c>
      <c r="I2408">
        <v>1</v>
      </c>
      <c r="J2408"/>
      <c r="K2408"/>
      <c r="L2408"/>
      <c r="M2408"/>
      <c r="N2408">
        <v>26</v>
      </c>
      <c r="O2408" s="1">
        <v>3</v>
      </c>
    </row>
    <row r="2409" spans="1:15" ht="15.95" customHeight="1" x14ac:dyDescent="0.2">
      <c r="A2409" t="s">
        <v>1476</v>
      </c>
      <c r="B2409" t="s">
        <v>501</v>
      </c>
      <c r="C2409" t="s">
        <v>349</v>
      </c>
      <c r="D2409">
        <v>1</v>
      </c>
      <c r="E2409">
        <v>1</v>
      </c>
      <c r="F2409">
        <v>0</v>
      </c>
      <c r="G2409">
        <v>0</v>
      </c>
      <c r="H2409">
        <v>0</v>
      </c>
      <c r="I2409">
        <v>1</v>
      </c>
      <c r="J2409"/>
      <c r="K2409"/>
      <c r="L2409"/>
      <c r="M2409"/>
      <c r="N2409">
        <v>29</v>
      </c>
      <c r="O2409" s="1">
        <v>1</v>
      </c>
    </row>
    <row r="2410" spans="1:15" ht="15.95" customHeight="1" x14ac:dyDescent="0.2">
      <c r="A2410" t="s">
        <v>1314</v>
      </c>
      <c r="B2410" t="s">
        <v>498</v>
      </c>
      <c r="C2410" t="s">
        <v>338</v>
      </c>
      <c r="D2410">
        <v>1</v>
      </c>
      <c r="E2410">
        <v>1</v>
      </c>
      <c r="F2410">
        <v>0</v>
      </c>
      <c r="G2410">
        <v>0</v>
      </c>
      <c r="H2410">
        <v>0</v>
      </c>
      <c r="I2410">
        <v>1</v>
      </c>
      <c r="J2410"/>
      <c r="K2410"/>
      <c r="L2410"/>
      <c r="M2410"/>
      <c r="N2410">
        <v>6</v>
      </c>
      <c r="O2410" s="1">
        <v>0</v>
      </c>
    </row>
    <row r="2411" spans="1:15" ht="15.95" customHeight="1" x14ac:dyDescent="0.2">
      <c r="A2411" t="s">
        <v>1294</v>
      </c>
      <c r="B2411" t="s">
        <v>555</v>
      </c>
      <c r="C2411" t="s">
        <v>363</v>
      </c>
      <c r="D2411">
        <v>2</v>
      </c>
      <c r="E2411">
        <v>1</v>
      </c>
      <c r="F2411">
        <v>0</v>
      </c>
      <c r="G2411">
        <v>0</v>
      </c>
      <c r="H2411">
        <v>0</v>
      </c>
      <c r="I2411">
        <v>1</v>
      </c>
      <c r="J2411"/>
      <c r="K2411"/>
      <c r="L2411"/>
      <c r="M2411"/>
      <c r="N2411">
        <v>6</v>
      </c>
      <c r="O2411" s="1">
        <v>2</v>
      </c>
    </row>
    <row r="2412" spans="1:15" ht="15.95" customHeight="1" x14ac:dyDescent="0.2">
      <c r="A2412" t="s">
        <v>1299</v>
      </c>
      <c r="B2412" t="s">
        <v>441</v>
      </c>
      <c r="C2412" t="s">
        <v>349</v>
      </c>
      <c r="D2412">
        <v>2</v>
      </c>
      <c r="E2412">
        <v>1</v>
      </c>
      <c r="F2412">
        <v>0</v>
      </c>
      <c r="G2412">
        <v>0</v>
      </c>
      <c r="H2412">
        <v>0</v>
      </c>
      <c r="I2412">
        <v>1</v>
      </c>
      <c r="J2412"/>
      <c r="K2412"/>
      <c r="L2412"/>
      <c r="M2412"/>
      <c r="N2412">
        <v>7</v>
      </c>
      <c r="O2412" s="1">
        <v>2</v>
      </c>
    </row>
    <row r="2413" spans="1:15" ht="15.95" customHeight="1" x14ac:dyDescent="0.2">
      <c r="A2413" t="s">
        <v>966</v>
      </c>
      <c r="B2413" t="s">
        <v>275</v>
      </c>
      <c r="C2413" t="s">
        <v>349</v>
      </c>
      <c r="D2413">
        <v>4</v>
      </c>
      <c r="E2413">
        <v>2</v>
      </c>
      <c r="F2413">
        <v>0</v>
      </c>
      <c r="G2413">
        <v>0</v>
      </c>
      <c r="H2413">
        <v>0</v>
      </c>
      <c r="I2413">
        <v>1</v>
      </c>
      <c r="J2413"/>
      <c r="K2413"/>
      <c r="L2413"/>
      <c r="M2413"/>
      <c r="N2413">
        <v>55</v>
      </c>
      <c r="O2413" s="1">
        <v>1</v>
      </c>
    </row>
    <row r="2414" spans="1:15" ht="15.95" customHeight="1" x14ac:dyDescent="0.2">
      <c r="A2414" t="s">
        <v>1044</v>
      </c>
      <c r="B2414" t="s">
        <v>501</v>
      </c>
      <c r="C2414" t="s">
        <v>349</v>
      </c>
      <c r="D2414">
        <v>1</v>
      </c>
      <c r="E2414">
        <v>1</v>
      </c>
      <c r="F2414">
        <v>0</v>
      </c>
      <c r="G2414">
        <v>0</v>
      </c>
      <c r="H2414">
        <v>0</v>
      </c>
      <c r="I2414"/>
      <c r="J2414">
        <v>1</v>
      </c>
      <c r="K2414"/>
      <c r="L2414"/>
      <c r="M2414"/>
      <c r="N2414">
        <v>6</v>
      </c>
      <c r="O2414" s="1">
        <v>1</v>
      </c>
    </row>
    <row r="2415" spans="1:15" ht="15.95" customHeight="1" x14ac:dyDescent="0.2">
      <c r="A2415" t="s">
        <v>1285</v>
      </c>
      <c r="B2415" t="s">
        <v>171</v>
      </c>
      <c r="C2415" t="s">
        <v>364</v>
      </c>
      <c r="D2415">
        <v>2</v>
      </c>
      <c r="E2415">
        <v>1</v>
      </c>
      <c r="F2415">
        <v>0</v>
      </c>
      <c r="G2415">
        <v>0</v>
      </c>
      <c r="H2415">
        <v>0</v>
      </c>
      <c r="I2415"/>
      <c r="J2415">
        <v>1</v>
      </c>
      <c r="K2415"/>
      <c r="L2415"/>
      <c r="M2415"/>
      <c r="N2415">
        <v>10</v>
      </c>
      <c r="O2415" s="1">
        <v>1871</v>
      </c>
    </row>
    <row r="2416" spans="1:15" ht="15.95" customHeight="1" x14ac:dyDescent="0.2">
      <c r="A2416" t="s">
        <v>1085</v>
      </c>
      <c r="B2416" t="s">
        <v>498</v>
      </c>
      <c r="C2416" t="s">
        <v>338</v>
      </c>
      <c r="D2416">
        <v>1</v>
      </c>
      <c r="E2416">
        <v>2</v>
      </c>
      <c r="F2416">
        <v>0</v>
      </c>
      <c r="G2416">
        <v>0</v>
      </c>
      <c r="H2416">
        <v>0</v>
      </c>
      <c r="I2416"/>
      <c r="J2416">
        <v>1</v>
      </c>
      <c r="K2416"/>
      <c r="L2416"/>
      <c r="M2416"/>
      <c r="N2416">
        <v>2</v>
      </c>
      <c r="O2416" s="1">
        <v>25</v>
      </c>
    </row>
    <row r="2417" spans="1:15" ht="15.95" customHeight="1" x14ac:dyDescent="0.2">
      <c r="A2417" t="s">
        <v>573</v>
      </c>
      <c r="B2417" t="s">
        <v>172</v>
      </c>
      <c r="C2417" t="s">
        <v>364</v>
      </c>
      <c r="D2417">
        <v>3</v>
      </c>
      <c r="E2417">
        <v>8</v>
      </c>
      <c r="F2417">
        <v>0</v>
      </c>
      <c r="G2417">
        <v>0</v>
      </c>
      <c r="H2417">
        <v>0</v>
      </c>
      <c r="I2417"/>
      <c r="J2417">
        <v>2</v>
      </c>
      <c r="K2417"/>
      <c r="L2417"/>
      <c r="M2417"/>
      <c r="N2417">
        <v>14</v>
      </c>
      <c r="O2417" s="1">
        <v>33</v>
      </c>
    </row>
    <row r="2418" spans="1:15" ht="15.95" customHeight="1" x14ac:dyDescent="0.2">
      <c r="A2418" t="s">
        <v>1436</v>
      </c>
      <c r="B2418" t="s">
        <v>179</v>
      </c>
      <c r="C2418" t="s">
        <v>372</v>
      </c>
      <c r="D2418">
        <v>1</v>
      </c>
      <c r="E2418">
        <v>1</v>
      </c>
      <c r="F2418">
        <v>0</v>
      </c>
      <c r="G2418">
        <v>0</v>
      </c>
      <c r="H2418">
        <v>0</v>
      </c>
      <c r="I2418"/>
      <c r="J2418">
        <v>1</v>
      </c>
      <c r="K2418"/>
      <c r="L2418"/>
      <c r="M2418"/>
      <c r="N2418">
        <v>1</v>
      </c>
      <c r="O2418" s="1">
        <v>8</v>
      </c>
    </row>
    <row r="2419" spans="1:15" ht="15.95" customHeight="1" x14ac:dyDescent="0.2">
      <c r="A2419" t="s">
        <v>1489</v>
      </c>
      <c r="B2419" t="s">
        <v>174</v>
      </c>
      <c r="C2419" t="s">
        <v>355</v>
      </c>
      <c r="D2419">
        <v>1</v>
      </c>
      <c r="E2419">
        <v>1</v>
      </c>
      <c r="F2419">
        <v>0</v>
      </c>
      <c r="G2419">
        <v>0</v>
      </c>
      <c r="H2419">
        <v>0</v>
      </c>
      <c r="I2419"/>
      <c r="J2419">
        <v>1</v>
      </c>
      <c r="K2419"/>
      <c r="L2419"/>
      <c r="M2419"/>
      <c r="N2419">
        <v>1</v>
      </c>
      <c r="O2419" s="1">
        <v>24</v>
      </c>
    </row>
    <row r="2420" spans="1:15" ht="15.95" customHeight="1" x14ac:dyDescent="0.2">
      <c r="A2420" t="s">
        <v>1734</v>
      </c>
      <c r="B2420" t="s">
        <v>316</v>
      </c>
      <c r="C2420" t="s">
        <v>378</v>
      </c>
      <c r="D2420">
        <v>0</v>
      </c>
      <c r="E2420">
        <v>1</v>
      </c>
      <c r="F2420">
        <v>0</v>
      </c>
      <c r="G2420">
        <v>0</v>
      </c>
      <c r="H2420">
        <v>0</v>
      </c>
      <c r="I2420"/>
      <c r="J2420"/>
      <c r="K2420"/>
      <c r="L2420"/>
      <c r="M2420"/>
      <c r="N2420"/>
      <c r="O2420" s="1">
        <v>6</v>
      </c>
    </row>
    <row r="2421" spans="1:15" ht="15.95" customHeight="1" x14ac:dyDescent="0.2">
      <c r="A2421" t="s">
        <v>726</v>
      </c>
      <c r="B2421" t="s">
        <v>534</v>
      </c>
      <c r="C2421" t="s">
        <v>345</v>
      </c>
      <c r="D2421">
        <v>5</v>
      </c>
      <c r="E2421">
        <v>5</v>
      </c>
      <c r="F2421">
        <v>0</v>
      </c>
      <c r="G2421">
        <v>0</v>
      </c>
      <c r="H2421">
        <v>0</v>
      </c>
      <c r="I2421">
        <v>1</v>
      </c>
      <c r="J2421">
        <v>3</v>
      </c>
      <c r="K2421"/>
      <c r="L2421"/>
      <c r="M2421"/>
      <c r="N2421">
        <v>82</v>
      </c>
      <c r="O2421" s="1">
        <v>40</v>
      </c>
    </row>
    <row r="2422" spans="1:15" ht="15.95" customHeight="1" x14ac:dyDescent="0.2">
      <c r="A2422" t="s">
        <v>1724</v>
      </c>
      <c r="B2422" t="s">
        <v>311</v>
      </c>
      <c r="C2422" t="s">
        <v>387</v>
      </c>
      <c r="D2422">
        <v>0</v>
      </c>
      <c r="E2422">
        <v>2</v>
      </c>
      <c r="F2422">
        <v>0</v>
      </c>
      <c r="G2422">
        <v>0</v>
      </c>
      <c r="H2422">
        <v>0</v>
      </c>
      <c r="I2422"/>
      <c r="J2422"/>
      <c r="K2422"/>
      <c r="L2422"/>
      <c r="M2422"/>
      <c r="N2422"/>
      <c r="O2422" s="1">
        <v>14</v>
      </c>
    </row>
    <row r="2423" spans="1:15" ht="15.95" customHeight="1" x14ac:dyDescent="0.2">
      <c r="A2423" t="s">
        <v>723</v>
      </c>
      <c r="B2423" t="s">
        <v>311</v>
      </c>
      <c r="C2423" t="s">
        <v>387</v>
      </c>
      <c r="D2423">
        <v>0</v>
      </c>
      <c r="E2423">
        <v>2</v>
      </c>
      <c r="F2423">
        <v>0</v>
      </c>
      <c r="G2423">
        <v>0</v>
      </c>
      <c r="H2423">
        <v>0</v>
      </c>
      <c r="I2423"/>
      <c r="J2423"/>
      <c r="K2423"/>
      <c r="L2423"/>
      <c r="M2423"/>
      <c r="N2423"/>
      <c r="O2423" s="1">
        <v>3</v>
      </c>
    </row>
    <row r="2424" spans="1:15" ht="15.95" customHeight="1" x14ac:dyDescent="0.2">
      <c r="A2424" t="s">
        <v>1798</v>
      </c>
      <c r="B2424" t="s">
        <v>315</v>
      </c>
      <c r="C2424" t="s">
        <v>363</v>
      </c>
      <c r="D2424">
        <v>0</v>
      </c>
      <c r="E2424">
        <v>1</v>
      </c>
      <c r="F2424">
        <v>0</v>
      </c>
      <c r="G2424">
        <v>0</v>
      </c>
      <c r="H2424">
        <v>0</v>
      </c>
      <c r="I2424"/>
      <c r="J2424"/>
      <c r="K2424"/>
      <c r="L2424"/>
      <c r="M2424"/>
      <c r="N2424"/>
      <c r="O2424" s="1">
        <v>1</v>
      </c>
    </row>
    <row r="2425" spans="1:15" ht="15.95" customHeight="1" x14ac:dyDescent="0.2">
      <c r="A2425" t="s">
        <v>1818</v>
      </c>
      <c r="B2425" t="s">
        <v>67</v>
      </c>
      <c r="C2425" t="s">
        <v>336</v>
      </c>
      <c r="D2425">
        <v>0</v>
      </c>
      <c r="E2425">
        <v>1</v>
      </c>
      <c r="F2425">
        <v>0</v>
      </c>
      <c r="G2425">
        <v>0</v>
      </c>
      <c r="H2425">
        <v>0</v>
      </c>
      <c r="I2425"/>
      <c r="J2425"/>
      <c r="K2425"/>
      <c r="L2425"/>
      <c r="M2425"/>
      <c r="N2425"/>
      <c r="O2425" s="1">
        <v>0</v>
      </c>
    </row>
    <row r="2426" spans="1:15" ht="15.95" customHeight="1" x14ac:dyDescent="0.2">
      <c r="A2426" t="s">
        <v>1667</v>
      </c>
      <c r="B2426" t="s">
        <v>424</v>
      </c>
      <c r="C2426" t="s">
        <v>364</v>
      </c>
      <c r="D2426">
        <v>0</v>
      </c>
      <c r="E2426">
        <v>1</v>
      </c>
      <c r="F2426">
        <v>0</v>
      </c>
      <c r="G2426">
        <v>0</v>
      </c>
      <c r="H2426">
        <v>0</v>
      </c>
      <c r="I2426"/>
      <c r="J2426"/>
      <c r="K2426"/>
      <c r="L2426"/>
      <c r="M2426"/>
      <c r="N2426"/>
      <c r="O2426" s="1">
        <v>0</v>
      </c>
    </row>
    <row r="2427" spans="1:15" ht="15.95" customHeight="1" x14ac:dyDescent="0.2">
      <c r="A2427" t="s">
        <v>1591</v>
      </c>
      <c r="B2427" t="s">
        <v>171</v>
      </c>
      <c r="C2427" t="s">
        <v>364</v>
      </c>
      <c r="D2427">
        <v>0</v>
      </c>
      <c r="E2427">
        <v>1</v>
      </c>
      <c r="F2427">
        <v>0</v>
      </c>
      <c r="G2427">
        <v>0</v>
      </c>
      <c r="H2427">
        <v>0</v>
      </c>
      <c r="I2427"/>
      <c r="J2427"/>
      <c r="K2427"/>
      <c r="L2427"/>
      <c r="M2427"/>
      <c r="N2427"/>
      <c r="O2427" s="1">
        <v>2</v>
      </c>
    </row>
    <row r="2428" spans="1:15" ht="15.95" customHeight="1" x14ac:dyDescent="0.2">
      <c r="A2428" t="s">
        <v>1696</v>
      </c>
      <c r="B2428" t="s">
        <v>441</v>
      </c>
      <c r="C2428" t="s">
        <v>349</v>
      </c>
      <c r="D2428">
        <v>0</v>
      </c>
      <c r="E2428">
        <v>1</v>
      </c>
      <c r="F2428">
        <v>0</v>
      </c>
      <c r="G2428">
        <v>0</v>
      </c>
      <c r="H2428">
        <v>0</v>
      </c>
      <c r="I2428"/>
      <c r="J2428"/>
      <c r="K2428"/>
      <c r="L2428"/>
      <c r="M2428"/>
      <c r="N2428"/>
      <c r="O2428" s="1">
        <v>2</v>
      </c>
    </row>
    <row r="2429" spans="1:15" ht="15.95" customHeight="1" x14ac:dyDescent="0.2">
      <c r="A2429" t="s">
        <v>1526</v>
      </c>
      <c r="B2429" t="s">
        <v>314</v>
      </c>
      <c r="C2429" t="s">
        <v>360</v>
      </c>
      <c r="D2429">
        <v>0</v>
      </c>
      <c r="E2429">
        <v>1</v>
      </c>
      <c r="F2429">
        <v>0</v>
      </c>
      <c r="G2429">
        <v>0</v>
      </c>
      <c r="H2429">
        <v>0</v>
      </c>
      <c r="I2429"/>
      <c r="J2429"/>
      <c r="K2429"/>
      <c r="L2429"/>
      <c r="M2429"/>
      <c r="N2429"/>
      <c r="O2429" s="1">
        <v>1</v>
      </c>
    </row>
    <row r="2430" spans="1:15" ht="15.95" customHeight="1" x14ac:dyDescent="0.2">
      <c r="A2430" t="s">
        <v>1511</v>
      </c>
      <c r="B2430" t="s">
        <v>312</v>
      </c>
      <c r="C2430" t="s">
        <v>351</v>
      </c>
      <c r="D2430">
        <v>0</v>
      </c>
      <c r="E2430">
        <v>1</v>
      </c>
      <c r="F2430">
        <v>0</v>
      </c>
      <c r="G2430">
        <v>0</v>
      </c>
      <c r="H2430">
        <v>0</v>
      </c>
      <c r="I2430"/>
      <c r="J2430"/>
      <c r="K2430"/>
      <c r="L2430"/>
      <c r="M2430"/>
      <c r="N2430"/>
      <c r="O2430" s="1">
        <v>1</v>
      </c>
    </row>
    <row r="2431" spans="1:15" ht="15.95" customHeight="1" x14ac:dyDescent="0.2">
      <c r="A2431" t="s">
        <v>1626</v>
      </c>
      <c r="B2431" t="s">
        <v>501</v>
      </c>
      <c r="C2431" t="s">
        <v>349</v>
      </c>
      <c r="D2431">
        <v>0</v>
      </c>
      <c r="E2431">
        <v>1</v>
      </c>
      <c r="F2431">
        <v>0</v>
      </c>
      <c r="G2431">
        <v>0</v>
      </c>
      <c r="H2431">
        <v>0</v>
      </c>
      <c r="I2431"/>
      <c r="J2431"/>
      <c r="K2431"/>
      <c r="L2431"/>
      <c r="M2431"/>
      <c r="N2431"/>
      <c r="O2431" s="1">
        <v>1</v>
      </c>
    </row>
    <row r="2432" spans="1:15" ht="15.95" customHeight="1" x14ac:dyDescent="0.2">
      <c r="A2432" t="s">
        <v>1677</v>
      </c>
      <c r="B2432" t="s">
        <v>475</v>
      </c>
      <c r="C2432" t="s">
        <v>343</v>
      </c>
      <c r="D2432">
        <v>0</v>
      </c>
      <c r="E2432">
        <v>1</v>
      </c>
      <c r="F2432">
        <v>0</v>
      </c>
      <c r="G2432">
        <v>0</v>
      </c>
      <c r="H2432">
        <v>0</v>
      </c>
      <c r="I2432"/>
      <c r="J2432"/>
      <c r="K2432"/>
      <c r="L2432"/>
      <c r="M2432"/>
      <c r="N2432"/>
      <c r="O2432" s="1">
        <v>0</v>
      </c>
    </row>
    <row r="2433" spans="1:15" ht="15.95" customHeight="1" x14ac:dyDescent="0.2">
      <c r="A2433" t="s">
        <v>1169</v>
      </c>
      <c r="B2433" t="s">
        <v>174</v>
      </c>
      <c r="C2433" t="s">
        <v>355</v>
      </c>
      <c r="D2433">
        <v>0</v>
      </c>
      <c r="E2433">
        <v>2</v>
      </c>
      <c r="F2433">
        <v>0</v>
      </c>
      <c r="G2433">
        <v>0</v>
      </c>
      <c r="H2433">
        <v>0</v>
      </c>
      <c r="I2433"/>
      <c r="J2433"/>
      <c r="K2433"/>
      <c r="L2433"/>
      <c r="M2433"/>
      <c r="N2433"/>
      <c r="O2433" s="1">
        <v>2</v>
      </c>
    </row>
    <row r="2434" spans="1:15" ht="15.95" customHeight="1" x14ac:dyDescent="0.2">
      <c r="A2434" t="s">
        <v>1705</v>
      </c>
      <c r="B2434" t="s">
        <v>460</v>
      </c>
      <c r="C2434" t="s">
        <v>343</v>
      </c>
      <c r="D2434">
        <v>0</v>
      </c>
      <c r="E2434">
        <v>1</v>
      </c>
      <c r="F2434">
        <v>0</v>
      </c>
      <c r="G2434">
        <v>0</v>
      </c>
      <c r="H2434">
        <v>0</v>
      </c>
      <c r="I2434"/>
      <c r="J2434"/>
      <c r="K2434"/>
      <c r="L2434"/>
      <c r="M2434"/>
      <c r="N2434"/>
      <c r="O2434" s="1">
        <v>3</v>
      </c>
    </row>
    <row r="2435" spans="1:15" ht="15.95" customHeight="1" x14ac:dyDescent="0.2">
      <c r="A2435" t="s">
        <v>1025</v>
      </c>
      <c r="B2435" t="s">
        <v>113</v>
      </c>
      <c r="C2435" t="s">
        <v>355</v>
      </c>
      <c r="D2435">
        <v>0</v>
      </c>
      <c r="E2435">
        <v>1</v>
      </c>
      <c r="F2435">
        <v>0</v>
      </c>
      <c r="G2435">
        <v>0</v>
      </c>
      <c r="H2435">
        <v>0</v>
      </c>
      <c r="I2435"/>
      <c r="J2435"/>
      <c r="K2435"/>
      <c r="L2435"/>
      <c r="M2435"/>
      <c r="N2435"/>
      <c r="O2435" s="1">
        <v>0</v>
      </c>
    </row>
    <row r="2436" spans="1:15" ht="15.95" customHeight="1" x14ac:dyDescent="0.2">
      <c r="A2436" t="s">
        <v>1692</v>
      </c>
      <c r="B2436" t="s">
        <v>310</v>
      </c>
      <c r="C2436" t="s">
        <v>346</v>
      </c>
      <c r="D2436">
        <v>0</v>
      </c>
      <c r="E2436">
        <v>1</v>
      </c>
      <c r="F2436">
        <v>0</v>
      </c>
      <c r="G2436">
        <v>0</v>
      </c>
      <c r="H2436">
        <v>0</v>
      </c>
      <c r="I2436"/>
      <c r="J2436"/>
      <c r="K2436"/>
      <c r="L2436"/>
      <c r="M2436"/>
      <c r="N2436"/>
      <c r="O2436" s="1">
        <v>1</v>
      </c>
    </row>
    <row r="2437" spans="1:15" ht="15.95" customHeight="1" x14ac:dyDescent="0.2">
      <c r="A2437" t="s">
        <v>1684</v>
      </c>
      <c r="B2437" t="s">
        <v>315</v>
      </c>
      <c r="C2437" t="s">
        <v>363</v>
      </c>
      <c r="D2437">
        <v>0</v>
      </c>
      <c r="E2437">
        <v>1</v>
      </c>
      <c r="F2437">
        <v>0</v>
      </c>
      <c r="G2437">
        <v>0</v>
      </c>
      <c r="H2437">
        <v>0</v>
      </c>
      <c r="I2437"/>
      <c r="J2437"/>
      <c r="K2437"/>
      <c r="L2437"/>
      <c r="M2437"/>
      <c r="N2437"/>
      <c r="O2437" s="1">
        <v>3</v>
      </c>
    </row>
    <row r="2438" spans="1:15" ht="15.95" customHeight="1" x14ac:dyDescent="0.2">
      <c r="A2438" t="s">
        <v>1789</v>
      </c>
      <c r="B2438" t="s">
        <v>534</v>
      </c>
      <c r="C2438" t="s">
        <v>345</v>
      </c>
      <c r="D2438">
        <v>0</v>
      </c>
      <c r="E2438">
        <v>1</v>
      </c>
      <c r="F2438">
        <v>0</v>
      </c>
      <c r="G2438">
        <v>0</v>
      </c>
      <c r="H2438">
        <v>0</v>
      </c>
      <c r="I2438"/>
      <c r="J2438"/>
      <c r="K2438"/>
      <c r="L2438"/>
      <c r="M2438"/>
      <c r="N2438"/>
      <c r="O2438" s="1">
        <v>20</v>
      </c>
    </row>
    <row r="2439" spans="1:15" ht="15.95" customHeight="1" x14ac:dyDescent="0.2">
      <c r="A2439" t="s">
        <v>1246</v>
      </c>
      <c r="B2439" t="s">
        <v>398</v>
      </c>
      <c r="C2439" t="s">
        <v>345</v>
      </c>
      <c r="D2439">
        <v>0</v>
      </c>
      <c r="E2439">
        <v>1</v>
      </c>
      <c r="F2439">
        <v>0</v>
      </c>
      <c r="G2439">
        <v>0</v>
      </c>
      <c r="H2439">
        <v>0</v>
      </c>
      <c r="I2439"/>
      <c r="J2439"/>
      <c r="K2439"/>
      <c r="L2439"/>
      <c r="M2439"/>
      <c r="N2439"/>
      <c r="O2439" s="1">
        <v>0</v>
      </c>
    </row>
    <row r="2440" spans="1:15" ht="15.95" customHeight="1" x14ac:dyDescent="0.2">
      <c r="A2440" t="s">
        <v>1733</v>
      </c>
      <c r="B2440" t="s">
        <v>258</v>
      </c>
      <c r="C2440" t="s">
        <v>345</v>
      </c>
      <c r="D2440">
        <v>0</v>
      </c>
      <c r="E2440">
        <v>1</v>
      </c>
      <c r="F2440">
        <v>0</v>
      </c>
      <c r="G2440">
        <v>0</v>
      </c>
      <c r="H2440">
        <v>0</v>
      </c>
      <c r="I2440"/>
      <c r="J2440"/>
      <c r="K2440"/>
      <c r="L2440"/>
      <c r="M2440"/>
      <c r="N2440"/>
      <c r="O2440" s="1">
        <v>3</v>
      </c>
    </row>
    <row r="2441" spans="1:15" ht="15.95" customHeight="1" x14ac:dyDescent="0.2">
      <c r="A2441" t="s">
        <v>1105</v>
      </c>
      <c r="B2441" t="s">
        <v>315</v>
      </c>
      <c r="C2441" t="s">
        <v>363</v>
      </c>
      <c r="D2441">
        <v>0</v>
      </c>
      <c r="E2441">
        <v>1</v>
      </c>
      <c r="F2441">
        <v>0</v>
      </c>
      <c r="G2441">
        <v>0</v>
      </c>
      <c r="H2441">
        <v>0</v>
      </c>
      <c r="I2441"/>
      <c r="J2441"/>
      <c r="K2441"/>
      <c r="L2441"/>
      <c r="M2441"/>
      <c r="N2441"/>
      <c r="O2441" s="1">
        <v>2</v>
      </c>
    </row>
    <row r="2442" spans="1:15" ht="15.95" customHeight="1" x14ac:dyDescent="0.2">
      <c r="A2442" t="s">
        <v>1764</v>
      </c>
      <c r="B2442" t="s">
        <v>441</v>
      </c>
      <c r="C2442" t="s">
        <v>349</v>
      </c>
      <c r="D2442">
        <v>0</v>
      </c>
      <c r="E2442">
        <v>1</v>
      </c>
      <c r="F2442">
        <v>0</v>
      </c>
      <c r="G2442">
        <v>0</v>
      </c>
      <c r="H2442">
        <v>0</v>
      </c>
      <c r="I2442"/>
      <c r="J2442"/>
      <c r="K2442"/>
      <c r="L2442"/>
      <c r="M2442"/>
      <c r="N2442"/>
      <c r="O2442" s="1">
        <v>0</v>
      </c>
    </row>
    <row r="2443" spans="1:15" ht="15.95" customHeight="1" x14ac:dyDescent="0.2">
      <c r="A2443" t="s">
        <v>1736</v>
      </c>
      <c r="B2443" t="s">
        <v>534</v>
      </c>
      <c r="C2443" t="s">
        <v>345</v>
      </c>
      <c r="D2443">
        <v>0</v>
      </c>
      <c r="E2443">
        <v>1</v>
      </c>
      <c r="F2443">
        <v>0</v>
      </c>
      <c r="G2443">
        <v>0</v>
      </c>
      <c r="H2443">
        <v>0</v>
      </c>
      <c r="I2443"/>
      <c r="J2443"/>
      <c r="K2443"/>
      <c r="L2443"/>
      <c r="M2443"/>
      <c r="N2443"/>
      <c r="O2443" s="1">
        <v>2</v>
      </c>
    </row>
    <row r="2444" spans="1:15" ht="15.95" customHeight="1" x14ac:dyDescent="0.2">
      <c r="A2444" t="s">
        <v>1711</v>
      </c>
      <c r="B2444" t="s">
        <v>150</v>
      </c>
      <c r="C2444" t="s">
        <v>372</v>
      </c>
      <c r="D2444">
        <v>0</v>
      </c>
      <c r="E2444">
        <v>1</v>
      </c>
      <c r="F2444">
        <v>0</v>
      </c>
      <c r="G2444">
        <v>0</v>
      </c>
      <c r="H2444">
        <v>0</v>
      </c>
      <c r="I2444"/>
      <c r="J2444"/>
      <c r="K2444"/>
      <c r="L2444"/>
      <c r="M2444"/>
      <c r="N2444"/>
      <c r="O2444" s="1">
        <v>2</v>
      </c>
    </row>
    <row r="2445" spans="1:15" ht="15.95" customHeight="1" x14ac:dyDescent="0.2">
      <c r="A2445" t="s">
        <v>1809</v>
      </c>
      <c r="B2445" t="s">
        <v>558</v>
      </c>
      <c r="C2445" t="s">
        <v>361</v>
      </c>
      <c r="D2445">
        <v>0</v>
      </c>
      <c r="E2445">
        <v>1</v>
      </c>
      <c r="F2445">
        <v>0</v>
      </c>
      <c r="G2445">
        <v>0</v>
      </c>
      <c r="H2445">
        <v>0</v>
      </c>
      <c r="I2445"/>
      <c r="J2445"/>
      <c r="K2445"/>
      <c r="L2445"/>
      <c r="M2445"/>
      <c r="N2445"/>
      <c r="O2445" s="1">
        <v>2</v>
      </c>
    </row>
    <row r="2446" spans="1:15" ht="15.95" customHeight="1" x14ac:dyDescent="0.2">
      <c r="A2446" t="s">
        <v>1685</v>
      </c>
      <c r="B2446" t="s">
        <v>171</v>
      </c>
      <c r="C2446" t="s">
        <v>364</v>
      </c>
      <c r="D2446">
        <v>0</v>
      </c>
      <c r="E2446">
        <v>1</v>
      </c>
      <c r="F2446">
        <v>0</v>
      </c>
      <c r="G2446">
        <v>0</v>
      </c>
      <c r="H2446">
        <v>0</v>
      </c>
      <c r="I2446"/>
      <c r="J2446"/>
      <c r="K2446"/>
      <c r="L2446"/>
      <c r="M2446"/>
      <c r="N2446"/>
      <c r="O2446" s="1">
        <v>0</v>
      </c>
    </row>
    <row r="2447" spans="1:15" ht="15.95" customHeight="1" x14ac:dyDescent="0.2">
      <c r="A2447" t="s">
        <v>1792</v>
      </c>
      <c r="B2447" t="s">
        <v>179</v>
      </c>
      <c r="C2447" t="s">
        <v>372</v>
      </c>
      <c r="D2447">
        <v>0</v>
      </c>
      <c r="E2447">
        <v>1</v>
      </c>
      <c r="F2447">
        <v>0</v>
      </c>
      <c r="G2447">
        <v>0</v>
      </c>
      <c r="H2447">
        <v>0</v>
      </c>
      <c r="I2447"/>
      <c r="J2447"/>
      <c r="K2447"/>
      <c r="L2447"/>
      <c r="M2447"/>
      <c r="N2447"/>
      <c r="O2447" s="1">
        <v>2</v>
      </c>
    </row>
    <row r="2448" spans="1:15" ht="15.95" customHeight="1" x14ac:dyDescent="0.2">
      <c r="A2448" t="s">
        <v>1124</v>
      </c>
      <c r="B2448" t="s">
        <v>308</v>
      </c>
      <c r="C2448" t="s">
        <v>363</v>
      </c>
      <c r="D2448">
        <v>0</v>
      </c>
      <c r="E2448">
        <v>1</v>
      </c>
      <c r="F2448">
        <v>0</v>
      </c>
      <c r="G2448">
        <v>0</v>
      </c>
      <c r="H2448">
        <v>0</v>
      </c>
      <c r="I2448"/>
      <c r="J2448"/>
      <c r="K2448"/>
      <c r="L2448"/>
      <c r="M2448"/>
      <c r="N2448"/>
      <c r="O2448" s="1">
        <v>1</v>
      </c>
    </row>
    <row r="2449" spans="1:15" ht="15.95" customHeight="1" x14ac:dyDescent="0.2">
      <c r="A2449" t="s">
        <v>1629</v>
      </c>
      <c r="B2449" t="s">
        <v>174</v>
      </c>
      <c r="C2449" t="s">
        <v>355</v>
      </c>
      <c r="D2449">
        <v>0</v>
      </c>
      <c r="E2449">
        <v>1</v>
      </c>
      <c r="F2449">
        <v>0</v>
      </c>
      <c r="G2449">
        <v>0</v>
      </c>
      <c r="H2449">
        <v>0</v>
      </c>
      <c r="I2449"/>
      <c r="J2449"/>
      <c r="K2449"/>
      <c r="L2449"/>
      <c r="M2449"/>
      <c r="O2449" s="1">
        <v>1</v>
      </c>
    </row>
    <row r="2450" spans="1:15" ht="15.95" customHeight="1" x14ac:dyDescent="0.2">
      <c r="A2450" t="s">
        <v>1812</v>
      </c>
      <c r="B2450" t="s">
        <v>547</v>
      </c>
      <c r="C2450" t="s">
        <v>338</v>
      </c>
      <c r="D2450">
        <v>0</v>
      </c>
      <c r="E2450">
        <v>1</v>
      </c>
      <c r="F2450">
        <v>0</v>
      </c>
      <c r="G2450">
        <v>0</v>
      </c>
      <c r="H2450">
        <v>0</v>
      </c>
      <c r="I2450"/>
      <c r="J2450"/>
      <c r="K2450"/>
      <c r="L2450"/>
      <c r="M2450"/>
      <c r="O2450" s="1">
        <v>0</v>
      </c>
    </row>
    <row r="2451" spans="1:15" ht="15.95" customHeight="1" x14ac:dyDescent="0.2">
      <c r="A2451" t="s">
        <v>1663</v>
      </c>
      <c r="B2451" t="s">
        <v>130</v>
      </c>
      <c r="C2451" t="s">
        <v>361</v>
      </c>
      <c r="D2451">
        <v>0</v>
      </c>
      <c r="E2451">
        <v>1</v>
      </c>
      <c r="F2451">
        <v>0</v>
      </c>
      <c r="G2451">
        <v>0</v>
      </c>
      <c r="H2451">
        <v>0</v>
      </c>
      <c r="I2451"/>
      <c r="J2451"/>
      <c r="K2451"/>
      <c r="L2451"/>
      <c r="M2451"/>
      <c r="O2451" s="1">
        <v>1</v>
      </c>
    </row>
    <row r="2452" spans="1:15" ht="15.95" customHeight="1" x14ac:dyDescent="0.2">
      <c r="A2452" t="s">
        <v>1117</v>
      </c>
      <c r="B2452" t="s">
        <v>307</v>
      </c>
      <c r="C2452" t="s">
        <v>338</v>
      </c>
      <c r="D2452">
        <v>0</v>
      </c>
      <c r="E2452">
        <v>2</v>
      </c>
      <c r="F2452">
        <v>0</v>
      </c>
      <c r="G2452">
        <v>0</v>
      </c>
      <c r="H2452">
        <v>0</v>
      </c>
      <c r="I2452"/>
      <c r="J2452"/>
      <c r="K2452"/>
      <c r="L2452"/>
      <c r="M2452"/>
      <c r="O2452" s="1">
        <v>3</v>
      </c>
    </row>
    <row r="2453" spans="1:15" ht="15.95" customHeight="1" x14ac:dyDescent="0.2">
      <c r="A2453" t="s">
        <v>926</v>
      </c>
      <c r="B2453" t="s">
        <v>316</v>
      </c>
      <c r="C2453" t="s">
        <v>378</v>
      </c>
      <c r="D2453">
        <v>0</v>
      </c>
      <c r="E2453">
        <v>3</v>
      </c>
      <c r="F2453">
        <v>0</v>
      </c>
      <c r="G2453">
        <v>0</v>
      </c>
      <c r="H2453">
        <v>0</v>
      </c>
      <c r="I2453"/>
      <c r="J2453"/>
      <c r="K2453"/>
      <c r="L2453"/>
      <c r="M2453"/>
      <c r="O2453" s="1">
        <v>7</v>
      </c>
    </row>
    <row r="2454" spans="1:15" ht="15.95" customHeight="1" x14ac:dyDescent="0.2">
      <c r="A2454" t="s">
        <v>1820</v>
      </c>
      <c r="B2454" t="s">
        <v>318</v>
      </c>
      <c r="C2454" t="s">
        <v>360</v>
      </c>
      <c r="D2454">
        <v>0</v>
      </c>
      <c r="E2454">
        <v>1</v>
      </c>
      <c r="F2454">
        <v>0</v>
      </c>
      <c r="G2454">
        <v>0</v>
      </c>
      <c r="H2454">
        <v>0</v>
      </c>
      <c r="I2454"/>
      <c r="J2454"/>
      <c r="K2454"/>
      <c r="L2454"/>
      <c r="M2454"/>
      <c r="O2454" s="1">
        <v>0</v>
      </c>
    </row>
    <row r="2455" spans="1:15" ht="15.95" customHeight="1" x14ac:dyDescent="0.2">
      <c r="A2455" t="s">
        <v>1782</v>
      </c>
      <c r="B2455" t="s">
        <v>174</v>
      </c>
      <c r="C2455" t="s">
        <v>355</v>
      </c>
      <c r="D2455">
        <v>0</v>
      </c>
      <c r="E2455">
        <v>1</v>
      </c>
      <c r="F2455">
        <v>0</v>
      </c>
      <c r="G2455">
        <v>0</v>
      </c>
      <c r="H2455">
        <v>0</v>
      </c>
      <c r="I2455"/>
      <c r="J2455"/>
      <c r="K2455"/>
      <c r="L2455"/>
      <c r="M2455"/>
      <c r="O2455" s="1">
        <v>0</v>
      </c>
    </row>
    <row r="2456" spans="1:15" ht="15.95" customHeight="1" x14ac:dyDescent="0.2">
      <c r="A2456" t="s">
        <v>1569</v>
      </c>
      <c r="B2456" t="s">
        <v>174</v>
      </c>
      <c r="C2456" t="s">
        <v>355</v>
      </c>
      <c r="D2456">
        <v>0</v>
      </c>
      <c r="E2456">
        <v>1</v>
      </c>
      <c r="F2456">
        <v>0</v>
      </c>
      <c r="G2456">
        <v>0</v>
      </c>
      <c r="H2456">
        <v>0</v>
      </c>
      <c r="I2456"/>
      <c r="J2456"/>
      <c r="K2456"/>
      <c r="L2456"/>
      <c r="M2456"/>
      <c r="O2456" s="1">
        <v>3</v>
      </c>
    </row>
    <row r="2457" spans="1:15" ht="15.95" customHeight="1" x14ac:dyDescent="0.2">
      <c r="A2457" t="s">
        <v>1846</v>
      </c>
      <c r="B2457" t="s">
        <v>311</v>
      </c>
      <c r="C2457" t="s">
        <v>387</v>
      </c>
      <c r="D2457">
        <v>0</v>
      </c>
      <c r="E2457">
        <v>1</v>
      </c>
      <c r="F2457">
        <v>0</v>
      </c>
      <c r="G2457">
        <v>0</v>
      </c>
      <c r="H2457">
        <v>0</v>
      </c>
      <c r="I2457"/>
      <c r="J2457"/>
      <c r="K2457"/>
      <c r="L2457"/>
      <c r="M2457"/>
      <c r="O2457" s="1">
        <v>1</v>
      </c>
    </row>
    <row r="2458" spans="1:15" ht="15.95" customHeight="1" x14ac:dyDescent="0.2">
      <c r="A2458" t="s">
        <v>1558</v>
      </c>
      <c r="B2458" t="s">
        <v>633</v>
      </c>
      <c r="C2458" t="s">
        <v>351</v>
      </c>
      <c r="D2458">
        <v>0</v>
      </c>
      <c r="E2458">
        <v>1</v>
      </c>
      <c r="F2458">
        <v>0</v>
      </c>
      <c r="G2458">
        <v>0</v>
      </c>
      <c r="H2458">
        <v>0</v>
      </c>
      <c r="I2458"/>
      <c r="J2458"/>
      <c r="K2458"/>
      <c r="L2458"/>
      <c r="M2458"/>
      <c r="O2458" s="1">
        <v>1</v>
      </c>
    </row>
    <row r="2459" spans="1:15" ht="15.95" customHeight="1" x14ac:dyDescent="0.2">
      <c r="A2459" t="s">
        <v>1709</v>
      </c>
      <c r="B2459" t="s">
        <v>311</v>
      </c>
      <c r="C2459" t="s">
        <v>387</v>
      </c>
      <c r="D2459">
        <v>0</v>
      </c>
      <c r="E2459">
        <v>1</v>
      </c>
      <c r="F2459">
        <v>0</v>
      </c>
      <c r="G2459">
        <v>0</v>
      </c>
      <c r="H2459">
        <v>0</v>
      </c>
      <c r="I2459"/>
      <c r="J2459"/>
      <c r="K2459"/>
      <c r="L2459"/>
      <c r="M2459"/>
      <c r="O2459" s="1">
        <v>4</v>
      </c>
    </row>
    <row r="2460" spans="1:15" ht="15.95" customHeight="1" x14ac:dyDescent="0.2">
      <c r="A2460" t="s">
        <v>1530</v>
      </c>
      <c r="B2460" t="s">
        <v>424</v>
      </c>
      <c r="C2460" t="s">
        <v>364</v>
      </c>
      <c r="D2460">
        <v>0</v>
      </c>
      <c r="E2460">
        <v>1</v>
      </c>
      <c r="F2460">
        <v>0</v>
      </c>
      <c r="G2460">
        <v>0</v>
      </c>
      <c r="H2460">
        <v>0</v>
      </c>
      <c r="I2460"/>
      <c r="J2460"/>
      <c r="K2460"/>
      <c r="L2460"/>
      <c r="M2460"/>
      <c r="O2460" s="1">
        <v>2</v>
      </c>
    </row>
    <row r="2461" spans="1:15" ht="15.95" customHeight="1" x14ac:dyDescent="0.2">
      <c r="A2461" t="s">
        <v>1641</v>
      </c>
      <c r="B2461" t="s">
        <v>174</v>
      </c>
      <c r="C2461" t="s">
        <v>355</v>
      </c>
      <c r="D2461">
        <v>0</v>
      </c>
      <c r="E2461">
        <v>1</v>
      </c>
      <c r="F2461">
        <v>0</v>
      </c>
      <c r="G2461">
        <v>0</v>
      </c>
      <c r="H2461">
        <v>0</v>
      </c>
      <c r="I2461"/>
      <c r="J2461"/>
      <c r="K2461"/>
      <c r="L2461"/>
      <c r="M2461"/>
      <c r="O2461" s="1">
        <v>1</v>
      </c>
    </row>
    <row r="2462" spans="1:15" ht="15.95" customHeight="1" x14ac:dyDescent="0.2">
      <c r="A2462" t="s">
        <v>1654</v>
      </c>
      <c r="B2462" t="s">
        <v>174</v>
      </c>
      <c r="C2462" t="s">
        <v>355</v>
      </c>
      <c r="D2462">
        <v>0</v>
      </c>
      <c r="E2462">
        <v>1</v>
      </c>
      <c r="F2462">
        <v>0</v>
      </c>
      <c r="G2462">
        <v>0</v>
      </c>
      <c r="H2462">
        <v>0</v>
      </c>
      <c r="I2462"/>
      <c r="J2462"/>
      <c r="K2462"/>
      <c r="L2462"/>
      <c r="M2462"/>
      <c r="O2462" s="1">
        <v>1</v>
      </c>
    </row>
    <row r="2463" spans="1:15" ht="15.95" customHeight="1" x14ac:dyDescent="0.2">
      <c r="A2463" t="s">
        <v>1548</v>
      </c>
      <c r="B2463" t="s">
        <v>319</v>
      </c>
      <c r="C2463" t="s">
        <v>349</v>
      </c>
      <c r="D2463">
        <v>0</v>
      </c>
      <c r="E2463">
        <v>3</v>
      </c>
      <c r="F2463">
        <v>0</v>
      </c>
      <c r="G2463">
        <v>0</v>
      </c>
      <c r="H2463">
        <v>0</v>
      </c>
      <c r="I2463"/>
      <c r="J2463"/>
      <c r="K2463"/>
      <c r="L2463"/>
      <c r="M2463"/>
      <c r="O2463" s="1">
        <v>4</v>
      </c>
    </row>
    <row r="2464" spans="1:15" ht="15.95" customHeight="1" x14ac:dyDescent="0.2">
      <c r="A2464" t="s">
        <v>1173</v>
      </c>
      <c r="B2464" t="s">
        <v>157</v>
      </c>
      <c r="C2464" t="s">
        <v>349</v>
      </c>
      <c r="D2464">
        <v>0</v>
      </c>
      <c r="E2464">
        <v>2</v>
      </c>
      <c r="F2464">
        <v>0</v>
      </c>
      <c r="G2464">
        <v>0</v>
      </c>
      <c r="H2464">
        <v>0</v>
      </c>
      <c r="I2464"/>
      <c r="J2464"/>
      <c r="K2464"/>
      <c r="L2464"/>
      <c r="M2464"/>
      <c r="O2464" s="1">
        <v>3</v>
      </c>
    </row>
    <row r="2465" spans="1:15" ht="15.95" customHeight="1" x14ac:dyDescent="0.2">
      <c r="A2465" t="s">
        <v>1638</v>
      </c>
      <c r="B2465" t="s">
        <v>633</v>
      </c>
      <c r="C2465" t="s">
        <v>351</v>
      </c>
      <c r="D2465">
        <v>0</v>
      </c>
      <c r="E2465">
        <v>1</v>
      </c>
      <c r="F2465">
        <v>0</v>
      </c>
      <c r="G2465">
        <v>0</v>
      </c>
      <c r="H2465">
        <v>0</v>
      </c>
      <c r="I2465"/>
      <c r="J2465"/>
      <c r="K2465"/>
      <c r="L2465"/>
      <c r="M2465"/>
      <c r="O2465" s="1">
        <v>5</v>
      </c>
    </row>
    <row r="2466" spans="1:15" ht="15.95" customHeight="1" x14ac:dyDescent="0.2">
      <c r="A2466" t="s">
        <v>1675</v>
      </c>
      <c r="B2466" t="s">
        <v>555</v>
      </c>
      <c r="C2466" t="s">
        <v>363</v>
      </c>
      <c r="D2466">
        <v>0</v>
      </c>
      <c r="E2466">
        <v>1</v>
      </c>
      <c r="F2466">
        <v>0</v>
      </c>
      <c r="G2466">
        <v>0</v>
      </c>
      <c r="H2466">
        <v>0</v>
      </c>
      <c r="I2466"/>
      <c r="J2466"/>
      <c r="K2466"/>
      <c r="L2466"/>
      <c r="M2466"/>
      <c r="O2466" s="1">
        <v>1</v>
      </c>
    </row>
    <row r="2467" spans="1:15" ht="15.95" customHeight="1" x14ac:dyDescent="0.2">
      <c r="A2467" t="s">
        <v>1706</v>
      </c>
      <c r="B2467" t="s">
        <v>311</v>
      </c>
      <c r="C2467" t="s">
        <v>387</v>
      </c>
      <c r="D2467">
        <v>0</v>
      </c>
      <c r="E2467">
        <v>1</v>
      </c>
      <c r="F2467">
        <v>0</v>
      </c>
      <c r="G2467">
        <v>0</v>
      </c>
      <c r="H2467">
        <v>0</v>
      </c>
      <c r="I2467"/>
      <c r="J2467"/>
      <c r="K2467"/>
      <c r="L2467"/>
      <c r="M2467"/>
      <c r="O2467" s="1">
        <v>0</v>
      </c>
    </row>
    <row r="2468" spans="1:15" ht="15.95" customHeight="1" x14ac:dyDescent="0.2">
      <c r="A2468" t="s">
        <v>1102</v>
      </c>
      <c r="B2468" t="s">
        <v>411</v>
      </c>
      <c r="C2468" t="s">
        <v>336</v>
      </c>
      <c r="D2468">
        <v>0</v>
      </c>
      <c r="E2468">
        <v>4</v>
      </c>
      <c r="F2468">
        <v>0</v>
      </c>
      <c r="G2468">
        <v>0</v>
      </c>
      <c r="H2468">
        <v>0</v>
      </c>
      <c r="I2468"/>
      <c r="J2468"/>
      <c r="K2468"/>
      <c r="L2468"/>
      <c r="M2468"/>
      <c r="O2468" s="1">
        <v>4</v>
      </c>
    </row>
    <row r="2469" spans="1:15" ht="15.95" customHeight="1" x14ac:dyDescent="0.2">
      <c r="A2469" t="s">
        <v>1135</v>
      </c>
      <c r="B2469" t="s">
        <v>301</v>
      </c>
      <c r="C2469" t="s">
        <v>338</v>
      </c>
      <c r="D2469">
        <v>0</v>
      </c>
      <c r="E2469">
        <v>2</v>
      </c>
      <c r="F2469">
        <v>0</v>
      </c>
      <c r="G2469">
        <v>0</v>
      </c>
      <c r="H2469">
        <v>0</v>
      </c>
      <c r="I2469"/>
      <c r="J2469"/>
      <c r="K2469"/>
      <c r="L2469"/>
      <c r="M2469"/>
      <c r="O2469" s="1">
        <v>4</v>
      </c>
    </row>
    <row r="2470" spans="1:15" ht="15.95" customHeight="1" x14ac:dyDescent="0.2">
      <c r="A2470" t="s">
        <v>1750</v>
      </c>
      <c r="B2470" t="s">
        <v>275</v>
      </c>
      <c r="C2470" t="s">
        <v>349</v>
      </c>
      <c r="D2470">
        <v>0</v>
      </c>
      <c r="E2470">
        <v>1</v>
      </c>
      <c r="F2470">
        <v>0</v>
      </c>
      <c r="G2470">
        <v>0</v>
      </c>
      <c r="H2470">
        <v>0</v>
      </c>
      <c r="I2470"/>
      <c r="J2470"/>
      <c r="K2470"/>
      <c r="L2470"/>
      <c r="M2470"/>
      <c r="O2470" s="1">
        <v>1</v>
      </c>
    </row>
    <row r="2471" spans="1:15" ht="15.95" customHeight="1" x14ac:dyDescent="0.2">
      <c r="A2471" t="s">
        <v>1806</v>
      </c>
      <c r="B2471" t="s">
        <v>320</v>
      </c>
      <c r="C2471" t="s">
        <v>351</v>
      </c>
      <c r="D2471">
        <v>0</v>
      </c>
      <c r="E2471">
        <v>1</v>
      </c>
      <c r="F2471">
        <v>0</v>
      </c>
      <c r="G2471">
        <v>0</v>
      </c>
      <c r="H2471">
        <v>0</v>
      </c>
      <c r="I2471"/>
      <c r="J2471"/>
      <c r="K2471"/>
      <c r="L2471"/>
      <c r="M2471"/>
      <c r="O2471" s="1">
        <v>0</v>
      </c>
    </row>
    <row r="2472" spans="1:15" ht="15.95" customHeight="1" x14ac:dyDescent="0.2">
      <c r="A2472" t="s">
        <v>1735</v>
      </c>
      <c r="B2472" t="s">
        <v>74</v>
      </c>
      <c r="C2472" t="s">
        <v>343</v>
      </c>
      <c r="D2472">
        <v>0</v>
      </c>
      <c r="E2472">
        <v>1</v>
      </c>
      <c r="F2472">
        <v>0</v>
      </c>
      <c r="G2472">
        <v>0</v>
      </c>
      <c r="H2472">
        <v>0</v>
      </c>
      <c r="I2472"/>
      <c r="J2472"/>
      <c r="K2472"/>
      <c r="L2472"/>
      <c r="M2472"/>
      <c r="O2472" s="1">
        <v>6</v>
      </c>
    </row>
    <row r="2473" spans="1:15" ht="15.95" customHeight="1" x14ac:dyDescent="0.2">
      <c r="A2473" t="s">
        <v>1822</v>
      </c>
      <c r="B2473" t="s">
        <v>404</v>
      </c>
      <c r="C2473" t="s">
        <v>343</v>
      </c>
      <c r="D2473">
        <v>0</v>
      </c>
      <c r="E2473">
        <v>1</v>
      </c>
      <c r="F2473">
        <v>0</v>
      </c>
      <c r="G2473">
        <v>0</v>
      </c>
      <c r="H2473">
        <v>0</v>
      </c>
      <c r="I2473"/>
      <c r="J2473"/>
      <c r="K2473"/>
      <c r="L2473"/>
      <c r="M2473"/>
      <c r="O2473" s="1">
        <v>1</v>
      </c>
    </row>
    <row r="2474" spans="1:15" ht="15.95" customHeight="1" x14ac:dyDescent="0.2">
      <c r="A2474" t="s">
        <v>1672</v>
      </c>
      <c r="B2474" t="s">
        <v>441</v>
      </c>
      <c r="C2474" t="s">
        <v>349</v>
      </c>
      <c r="D2474">
        <v>0</v>
      </c>
      <c r="E2474">
        <v>1</v>
      </c>
      <c r="F2474">
        <v>0</v>
      </c>
      <c r="G2474">
        <v>0</v>
      </c>
      <c r="H2474">
        <v>0</v>
      </c>
      <c r="I2474"/>
      <c r="J2474"/>
      <c r="K2474"/>
      <c r="L2474"/>
      <c r="M2474"/>
      <c r="O2474" s="1">
        <v>1</v>
      </c>
    </row>
    <row r="2475" spans="1:15" ht="15.95" customHeight="1" x14ac:dyDescent="0.2">
      <c r="A2475" t="s">
        <v>1742</v>
      </c>
      <c r="B2475" t="s">
        <v>308</v>
      </c>
      <c r="C2475" t="s">
        <v>363</v>
      </c>
      <c r="D2475">
        <v>0</v>
      </c>
      <c r="E2475">
        <v>1</v>
      </c>
      <c r="F2475">
        <v>0</v>
      </c>
      <c r="G2475">
        <v>0</v>
      </c>
      <c r="H2475">
        <v>0</v>
      </c>
      <c r="I2475"/>
      <c r="J2475"/>
      <c r="K2475"/>
      <c r="L2475"/>
      <c r="M2475"/>
      <c r="O2475" s="1">
        <v>5</v>
      </c>
    </row>
    <row r="2476" spans="1:15" ht="15.95" customHeight="1" x14ac:dyDescent="0.2">
      <c r="A2476" t="s">
        <v>1634</v>
      </c>
      <c r="B2476" t="s">
        <v>177</v>
      </c>
      <c r="C2476" t="s">
        <v>345</v>
      </c>
      <c r="D2476">
        <v>0</v>
      </c>
      <c r="E2476">
        <v>1</v>
      </c>
      <c r="F2476">
        <v>0</v>
      </c>
      <c r="G2476">
        <v>0</v>
      </c>
      <c r="H2476">
        <v>0</v>
      </c>
      <c r="I2476"/>
      <c r="J2476"/>
      <c r="K2476"/>
      <c r="L2476"/>
      <c r="M2476"/>
      <c r="O2476" s="1">
        <v>1</v>
      </c>
    </row>
    <row r="2477" spans="1:15" ht="15.95" customHeight="1" x14ac:dyDescent="0.2">
      <c r="A2477" t="s">
        <v>821</v>
      </c>
      <c r="B2477" t="s">
        <v>310</v>
      </c>
      <c r="C2477" t="s">
        <v>346</v>
      </c>
      <c r="D2477">
        <v>0</v>
      </c>
      <c r="E2477">
        <v>1</v>
      </c>
      <c r="F2477">
        <v>0</v>
      </c>
      <c r="G2477">
        <v>0</v>
      </c>
      <c r="H2477">
        <v>0</v>
      </c>
      <c r="I2477"/>
      <c r="J2477"/>
      <c r="K2477"/>
      <c r="L2477"/>
      <c r="M2477"/>
      <c r="O2477" s="1">
        <v>0</v>
      </c>
    </row>
    <row r="2478" spans="1:15" ht="15.95" customHeight="1" x14ac:dyDescent="0.2">
      <c r="A2478" t="s">
        <v>1605</v>
      </c>
      <c r="B2478" t="s">
        <v>158</v>
      </c>
      <c r="C2478" t="s">
        <v>363</v>
      </c>
      <c r="D2478">
        <v>0</v>
      </c>
      <c r="E2478">
        <v>1</v>
      </c>
      <c r="F2478">
        <v>0</v>
      </c>
      <c r="G2478">
        <v>0</v>
      </c>
      <c r="H2478">
        <v>0</v>
      </c>
      <c r="I2478"/>
      <c r="J2478"/>
      <c r="K2478"/>
      <c r="L2478"/>
      <c r="M2478"/>
      <c r="O2478" s="1">
        <v>1</v>
      </c>
    </row>
    <row r="2479" spans="1:15" ht="15.95" customHeight="1" x14ac:dyDescent="0.2">
      <c r="A2479" t="s">
        <v>840</v>
      </c>
      <c r="B2479" t="s">
        <v>311</v>
      </c>
      <c r="C2479" t="s">
        <v>387</v>
      </c>
      <c r="D2479">
        <v>0</v>
      </c>
      <c r="E2479">
        <v>1</v>
      </c>
      <c r="F2479">
        <v>0</v>
      </c>
      <c r="G2479">
        <v>0</v>
      </c>
      <c r="H2479">
        <v>0</v>
      </c>
      <c r="I2479"/>
      <c r="J2479"/>
      <c r="K2479"/>
      <c r="L2479"/>
      <c r="M2479"/>
      <c r="O2479" s="1">
        <v>1</v>
      </c>
    </row>
    <row r="2480" spans="1:15" ht="15.95" customHeight="1" x14ac:dyDescent="0.2">
      <c r="A2480" t="s">
        <v>1658</v>
      </c>
      <c r="B2480" t="s">
        <v>398</v>
      </c>
      <c r="C2480" t="s">
        <v>345</v>
      </c>
      <c r="D2480">
        <v>0</v>
      </c>
      <c r="E2480">
        <v>1</v>
      </c>
      <c r="F2480">
        <v>0</v>
      </c>
      <c r="G2480">
        <v>0</v>
      </c>
      <c r="H2480">
        <v>0</v>
      </c>
      <c r="I2480"/>
      <c r="J2480"/>
      <c r="K2480"/>
      <c r="L2480"/>
      <c r="M2480"/>
      <c r="O2480" s="1">
        <v>0</v>
      </c>
    </row>
    <row r="2481" spans="1:15" ht="15.95" customHeight="1" x14ac:dyDescent="0.2">
      <c r="A2481" t="s">
        <v>1604</v>
      </c>
      <c r="B2481" t="s">
        <v>314</v>
      </c>
      <c r="C2481" t="s">
        <v>360</v>
      </c>
      <c r="D2481">
        <v>0</v>
      </c>
      <c r="E2481">
        <v>1</v>
      </c>
      <c r="F2481">
        <v>0</v>
      </c>
      <c r="G2481">
        <v>0</v>
      </c>
      <c r="H2481">
        <v>0</v>
      </c>
      <c r="I2481"/>
      <c r="J2481"/>
      <c r="K2481"/>
      <c r="L2481"/>
      <c r="M2481"/>
      <c r="O2481" s="1">
        <v>4</v>
      </c>
    </row>
    <row r="2482" spans="1:15" ht="15.95" customHeight="1" x14ac:dyDescent="0.2">
      <c r="A2482" t="s">
        <v>1775</v>
      </c>
      <c r="B2482" t="s">
        <v>444</v>
      </c>
      <c r="C2482" t="s">
        <v>343</v>
      </c>
      <c r="D2482">
        <v>0</v>
      </c>
      <c r="E2482">
        <v>1</v>
      </c>
      <c r="F2482">
        <v>0</v>
      </c>
      <c r="G2482">
        <v>0</v>
      </c>
      <c r="H2482">
        <v>0</v>
      </c>
      <c r="I2482"/>
      <c r="J2482"/>
      <c r="K2482"/>
      <c r="L2482"/>
      <c r="M2482"/>
      <c r="O2482" s="1">
        <v>1</v>
      </c>
    </row>
    <row r="2483" spans="1:15" ht="15.95" customHeight="1" x14ac:dyDescent="0.2">
      <c r="A2483" t="s">
        <v>1763</v>
      </c>
      <c r="B2483" t="s">
        <v>130</v>
      </c>
      <c r="C2483" t="s">
        <v>361</v>
      </c>
      <c r="D2483">
        <v>0</v>
      </c>
      <c r="E2483">
        <v>1</v>
      </c>
      <c r="F2483">
        <v>0</v>
      </c>
      <c r="G2483">
        <v>0</v>
      </c>
      <c r="H2483">
        <v>0</v>
      </c>
      <c r="I2483"/>
      <c r="J2483"/>
      <c r="K2483"/>
      <c r="L2483"/>
      <c r="M2483"/>
      <c r="O2483" s="1">
        <v>4</v>
      </c>
    </row>
    <row r="2484" spans="1:15" ht="15.95" customHeight="1" x14ac:dyDescent="0.2">
      <c r="A2484" t="s">
        <v>1157</v>
      </c>
      <c r="B2484" t="s">
        <v>157</v>
      </c>
      <c r="C2484" t="s">
        <v>349</v>
      </c>
      <c r="D2484">
        <v>0</v>
      </c>
      <c r="E2484">
        <v>2</v>
      </c>
      <c r="F2484">
        <v>0</v>
      </c>
      <c r="G2484">
        <v>0</v>
      </c>
      <c r="H2484">
        <v>0</v>
      </c>
      <c r="I2484"/>
      <c r="J2484"/>
      <c r="K2484"/>
      <c r="L2484"/>
      <c r="M2484"/>
      <c r="O2484" s="1">
        <v>6</v>
      </c>
    </row>
    <row r="2485" spans="1:15" ht="15.95" customHeight="1" x14ac:dyDescent="0.2">
      <c r="A2485" t="s">
        <v>1120</v>
      </c>
      <c r="B2485" t="s">
        <v>411</v>
      </c>
      <c r="C2485" t="s">
        <v>336</v>
      </c>
      <c r="D2485">
        <v>0</v>
      </c>
      <c r="E2485">
        <v>2</v>
      </c>
      <c r="F2485">
        <v>0</v>
      </c>
      <c r="G2485">
        <v>0</v>
      </c>
      <c r="H2485">
        <v>0</v>
      </c>
      <c r="I2485"/>
      <c r="J2485"/>
      <c r="K2485"/>
      <c r="L2485"/>
      <c r="M2485"/>
      <c r="O2485" s="1">
        <v>2</v>
      </c>
    </row>
    <row r="2486" spans="1:15" ht="15.95" customHeight="1" x14ac:dyDescent="0.2">
      <c r="A2486" t="s">
        <v>1762</v>
      </c>
      <c r="B2486" t="s">
        <v>307</v>
      </c>
      <c r="C2486" t="s">
        <v>338</v>
      </c>
      <c r="D2486">
        <v>0</v>
      </c>
      <c r="E2486">
        <v>1</v>
      </c>
      <c r="F2486">
        <v>0</v>
      </c>
      <c r="G2486">
        <v>0</v>
      </c>
      <c r="H2486">
        <v>0</v>
      </c>
      <c r="I2486"/>
      <c r="J2486"/>
      <c r="K2486"/>
      <c r="L2486"/>
      <c r="M2486"/>
      <c r="O2486" s="1">
        <v>1</v>
      </c>
    </row>
    <row r="2487" spans="1:15" ht="15.95" customHeight="1" x14ac:dyDescent="0.2">
      <c r="A2487" t="s">
        <v>1504</v>
      </c>
      <c r="B2487" t="s">
        <v>320</v>
      </c>
      <c r="C2487" t="s">
        <v>351</v>
      </c>
      <c r="D2487">
        <v>0</v>
      </c>
      <c r="E2487">
        <v>1</v>
      </c>
      <c r="F2487">
        <v>0</v>
      </c>
      <c r="G2487">
        <v>0</v>
      </c>
      <c r="H2487">
        <v>0</v>
      </c>
      <c r="I2487"/>
      <c r="J2487"/>
      <c r="K2487"/>
      <c r="L2487"/>
      <c r="M2487"/>
      <c r="O2487" s="1">
        <v>1</v>
      </c>
    </row>
    <row r="2488" spans="1:15" ht="15.95" customHeight="1" x14ac:dyDescent="0.2">
      <c r="A2488" t="s">
        <v>1484</v>
      </c>
      <c r="B2488" t="s">
        <v>310</v>
      </c>
      <c r="C2488" t="s">
        <v>346</v>
      </c>
      <c r="D2488">
        <v>0</v>
      </c>
      <c r="E2488">
        <v>3</v>
      </c>
      <c r="F2488">
        <v>0</v>
      </c>
      <c r="G2488">
        <v>0</v>
      </c>
      <c r="H2488">
        <v>0</v>
      </c>
      <c r="I2488"/>
      <c r="J2488"/>
      <c r="K2488"/>
      <c r="L2488"/>
      <c r="M2488"/>
      <c r="O2488" s="1">
        <v>2</v>
      </c>
    </row>
    <row r="2489" spans="1:15" ht="15.95" customHeight="1" x14ac:dyDescent="0.2">
      <c r="A2489" t="s">
        <v>1766</v>
      </c>
      <c r="B2489" t="s">
        <v>498</v>
      </c>
      <c r="C2489" t="s">
        <v>338</v>
      </c>
      <c r="D2489">
        <v>0</v>
      </c>
      <c r="E2489">
        <v>1</v>
      </c>
      <c r="F2489">
        <v>0</v>
      </c>
      <c r="G2489">
        <v>0</v>
      </c>
      <c r="H2489">
        <v>0</v>
      </c>
      <c r="I2489"/>
      <c r="J2489"/>
      <c r="K2489"/>
      <c r="L2489"/>
      <c r="M2489"/>
      <c r="O2489" s="1">
        <v>10</v>
      </c>
    </row>
    <row r="2490" spans="1:15" ht="15.95" customHeight="1" x14ac:dyDescent="0.2">
      <c r="A2490" t="s">
        <v>794</v>
      </c>
      <c r="B2490" t="s">
        <v>424</v>
      </c>
      <c r="C2490" t="s">
        <v>364</v>
      </c>
      <c r="D2490">
        <v>0</v>
      </c>
      <c r="E2490">
        <v>4</v>
      </c>
      <c r="F2490">
        <v>0</v>
      </c>
      <c r="G2490">
        <v>0</v>
      </c>
      <c r="H2490">
        <v>0</v>
      </c>
      <c r="I2490"/>
      <c r="J2490"/>
      <c r="K2490"/>
      <c r="L2490"/>
      <c r="M2490"/>
      <c r="O2490" s="1">
        <v>18</v>
      </c>
    </row>
    <row r="2491" spans="1:15" ht="15.95" customHeight="1" x14ac:dyDescent="0.2">
      <c r="A2491" t="s">
        <v>1761</v>
      </c>
      <c r="B2491" t="s">
        <v>547</v>
      </c>
      <c r="C2491" t="s">
        <v>338</v>
      </c>
      <c r="D2491">
        <v>0</v>
      </c>
      <c r="E2491">
        <v>1</v>
      </c>
      <c r="F2491">
        <v>0</v>
      </c>
      <c r="G2491">
        <v>0</v>
      </c>
      <c r="H2491">
        <v>0</v>
      </c>
      <c r="I2491"/>
      <c r="J2491"/>
      <c r="K2491"/>
      <c r="L2491"/>
      <c r="M2491"/>
      <c r="O2491" s="1">
        <v>5</v>
      </c>
    </row>
    <row r="2492" spans="1:15" ht="15.95" customHeight="1" x14ac:dyDescent="0.2">
      <c r="A2492" t="s">
        <v>1645</v>
      </c>
      <c r="B2492" t="s">
        <v>460</v>
      </c>
      <c r="C2492" t="s">
        <v>343</v>
      </c>
      <c r="D2492">
        <v>0</v>
      </c>
      <c r="E2492">
        <v>1</v>
      </c>
      <c r="F2492">
        <v>0</v>
      </c>
      <c r="G2492">
        <v>0</v>
      </c>
      <c r="H2492">
        <v>0</v>
      </c>
      <c r="I2492"/>
      <c r="J2492"/>
      <c r="K2492"/>
      <c r="L2492"/>
      <c r="M2492"/>
      <c r="O2492" s="1">
        <v>1</v>
      </c>
    </row>
    <row r="2493" spans="1:15" ht="15.95" customHeight="1" x14ac:dyDescent="0.2">
      <c r="A2493" t="s">
        <v>1608</v>
      </c>
      <c r="B2493" t="s">
        <v>174</v>
      </c>
      <c r="C2493" t="s">
        <v>355</v>
      </c>
      <c r="D2493">
        <v>0</v>
      </c>
      <c r="E2493">
        <v>1</v>
      </c>
      <c r="F2493">
        <v>0</v>
      </c>
      <c r="G2493">
        <v>0</v>
      </c>
      <c r="H2493">
        <v>0</v>
      </c>
      <c r="I2493"/>
      <c r="J2493"/>
      <c r="K2493"/>
      <c r="L2493"/>
      <c r="M2493"/>
      <c r="O2493" s="1">
        <v>1</v>
      </c>
    </row>
    <row r="2494" spans="1:15" ht="15.95" customHeight="1" x14ac:dyDescent="0.2">
      <c r="A2494" t="s">
        <v>1838</v>
      </c>
      <c r="B2494" t="s">
        <v>404</v>
      </c>
      <c r="C2494" t="s">
        <v>343</v>
      </c>
      <c r="D2494">
        <v>0</v>
      </c>
      <c r="E2494">
        <v>1</v>
      </c>
      <c r="F2494">
        <v>0</v>
      </c>
      <c r="G2494">
        <v>0</v>
      </c>
      <c r="H2494">
        <v>0</v>
      </c>
      <c r="I2494"/>
      <c r="J2494"/>
      <c r="K2494"/>
      <c r="L2494"/>
      <c r="M2494"/>
      <c r="O2494" s="1">
        <v>3</v>
      </c>
    </row>
    <row r="2495" spans="1:15" ht="15.95" customHeight="1" x14ac:dyDescent="0.2">
      <c r="A2495" t="s">
        <v>1497</v>
      </c>
      <c r="B2495" t="s">
        <v>314</v>
      </c>
      <c r="C2495" t="s">
        <v>360</v>
      </c>
      <c r="D2495">
        <v>0</v>
      </c>
      <c r="E2495">
        <v>1</v>
      </c>
      <c r="F2495">
        <v>0</v>
      </c>
      <c r="G2495">
        <v>0</v>
      </c>
      <c r="H2495">
        <v>0</v>
      </c>
      <c r="I2495"/>
      <c r="J2495"/>
      <c r="K2495"/>
      <c r="L2495"/>
      <c r="M2495"/>
      <c r="O2495" s="1">
        <v>9</v>
      </c>
    </row>
    <row r="2496" spans="1:15" ht="15.95" customHeight="1" x14ac:dyDescent="0.2">
      <c r="A2496" t="s">
        <v>780</v>
      </c>
      <c r="B2496" t="s">
        <v>310</v>
      </c>
      <c r="C2496" t="s">
        <v>346</v>
      </c>
      <c r="D2496">
        <v>0</v>
      </c>
      <c r="E2496">
        <v>4</v>
      </c>
      <c r="F2496">
        <v>0</v>
      </c>
      <c r="G2496">
        <v>0</v>
      </c>
      <c r="H2496">
        <v>0</v>
      </c>
      <c r="I2496"/>
      <c r="J2496"/>
      <c r="K2496"/>
      <c r="L2496"/>
      <c r="M2496"/>
      <c r="O2496" s="1">
        <v>6</v>
      </c>
    </row>
    <row r="2497" spans="1:15" ht="15.95" customHeight="1" x14ac:dyDescent="0.2">
      <c r="A2497" t="s">
        <v>1681</v>
      </c>
      <c r="B2497" t="s">
        <v>158</v>
      </c>
      <c r="C2497" t="s">
        <v>363</v>
      </c>
      <c r="D2497">
        <v>0</v>
      </c>
      <c r="E2497">
        <v>1</v>
      </c>
      <c r="F2497">
        <v>0</v>
      </c>
      <c r="G2497">
        <v>0</v>
      </c>
      <c r="H2497">
        <v>0</v>
      </c>
      <c r="I2497"/>
      <c r="J2497"/>
      <c r="K2497"/>
      <c r="L2497"/>
      <c r="M2497"/>
      <c r="O2497" s="1">
        <v>3</v>
      </c>
    </row>
    <row r="2498" spans="1:15" ht="15.95" customHeight="1" x14ac:dyDescent="0.2">
      <c r="A2498" t="s">
        <v>1676</v>
      </c>
      <c r="B2498" t="s">
        <v>636</v>
      </c>
      <c r="C2498" t="s">
        <v>351</v>
      </c>
      <c r="D2498">
        <v>0</v>
      </c>
      <c r="E2498">
        <v>1</v>
      </c>
      <c r="F2498">
        <v>0</v>
      </c>
      <c r="G2498">
        <v>0</v>
      </c>
      <c r="H2498">
        <v>0</v>
      </c>
      <c r="I2498"/>
      <c r="J2498"/>
      <c r="K2498"/>
      <c r="L2498"/>
      <c r="M2498"/>
      <c r="O2498" s="1">
        <v>2</v>
      </c>
    </row>
    <row r="2499" spans="1:15" ht="15.95" customHeight="1" x14ac:dyDescent="0.2">
      <c r="A2499" t="s">
        <v>1803</v>
      </c>
      <c r="B2499" t="s">
        <v>174</v>
      </c>
      <c r="C2499" t="s">
        <v>355</v>
      </c>
      <c r="D2499">
        <v>0</v>
      </c>
      <c r="E2499">
        <v>1</v>
      </c>
      <c r="F2499">
        <v>0</v>
      </c>
      <c r="G2499">
        <v>0</v>
      </c>
      <c r="H2499">
        <v>0</v>
      </c>
      <c r="I2499"/>
      <c r="J2499"/>
      <c r="K2499"/>
      <c r="L2499"/>
      <c r="M2499"/>
      <c r="O2499" s="1">
        <v>0</v>
      </c>
    </row>
    <row r="2500" spans="1:15" ht="15.95" customHeight="1" x14ac:dyDescent="0.2">
      <c r="A2500" t="s">
        <v>1517</v>
      </c>
      <c r="B2500" t="s">
        <v>126</v>
      </c>
      <c r="C2500" t="s">
        <v>336</v>
      </c>
      <c r="D2500">
        <v>0</v>
      </c>
      <c r="E2500">
        <v>1</v>
      </c>
      <c r="F2500">
        <v>0</v>
      </c>
      <c r="G2500">
        <v>0</v>
      </c>
      <c r="H2500">
        <v>0</v>
      </c>
      <c r="I2500"/>
      <c r="J2500"/>
      <c r="K2500"/>
      <c r="L2500"/>
      <c r="M2500"/>
      <c r="O2500" s="1">
        <v>1</v>
      </c>
    </row>
    <row r="2501" spans="1:15" ht="15.95" customHeight="1" x14ac:dyDescent="0.2">
      <c r="A2501" t="s">
        <v>1698</v>
      </c>
      <c r="B2501" t="s">
        <v>633</v>
      </c>
      <c r="C2501" t="s">
        <v>351</v>
      </c>
      <c r="D2501">
        <v>0</v>
      </c>
      <c r="E2501">
        <v>1</v>
      </c>
      <c r="F2501">
        <v>0</v>
      </c>
      <c r="G2501">
        <v>0</v>
      </c>
      <c r="H2501">
        <v>0</v>
      </c>
      <c r="I2501"/>
      <c r="J2501"/>
      <c r="K2501"/>
      <c r="L2501"/>
      <c r="M2501"/>
      <c r="O2501" s="1">
        <v>0</v>
      </c>
    </row>
    <row r="2502" spans="1:15" ht="15.95" customHeight="1" x14ac:dyDescent="0.2">
      <c r="A2502" t="s">
        <v>1632</v>
      </c>
      <c r="B2502" t="s">
        <v>319</v>
      </c>
      <c r="C2502" t="s">
        <v>349</v>
      </c>
      <c r="D2502">
        <v>0</v>
      </c>
      <c r="E2502">
        <v>1</v>
      </c>
      <c r="F2502">
        <v>0</v>
      </c>
      <c r="G2502">
        <v>0</v>
      </c>
      <c r="H2502">
        <v>0</v>
      </c>
      <c r="I2502"/>
      <c r="J2502"/>
      <c r="K2502"/>
      <c r="L2502"/>
      <c r="M2502"/>
      <c r="O2502" s="1">
        <v>1</v>
      </c>
    </row>
    <row r="2503" spans="1:15" ht="15.95" customHeight="1" x14ac:dyDescent="0.2">
      <c r="A2503" t="s">
        <v>1587</v>
      </c>
      <c r="B2503" t="s">
        <v>428</v>
      </c>
      <c r="C2503" t="s">
        <v>336</v>
      </c>
      <c r="D2503">
        <v>0</v>
      </c>
      <c r="E2503">
        <v>1</v>
      </c>
      <c r="F2503">
        <v>0</v>
      </c>
      <c r="G2503">
        <v>0</v>
      </c>
      <c r="H2503">
        <v>0</v>
      </c>
      <c r="I2503"/>
      <c r="J2503"/>
      <c r="K2503"/>
      <c r="L2503"/>
      <c r="M2503"/>
      <c r="O2503" s="1">
        <v>3</v>
      </c>
    </row>
    <row r="2504" spans="1:15" ht="15.95" customHeight="1" x14ac:dyDescent="0.2">
      <c r="A2504" t="s">
        <v>1756</v>
      </c>
      <c r="B2504" t="s">
        <v>113</v>
      </c>
      <c r="C2504" t="s">
        <v>355</v>
      </c>
      <c r="D2504">
        <v>0</v>
      </c>
      <c r="E2504">
        <v>1</v>
      </c>
      <c r="F2504">
        <v>0</v>
      </c>
      <c r="G2504">
        <v>0</v>
      </c>
      <c r="H2504">
        <v>0</v>
      </c>
      <c r="I2504"/>
      <c r="J2504"/>
      <c r="K2504"/>
      <c r="L2504"/>
      <c r="M2504"/>
      <c r="O2504" s="1">
        <v>1</v>
      </c>
    </row>
    <row r="2505" spans="1:15" ht="15.95" customHeight="1" x14ac:dyDescent="0.2">
      <c r="A2505" t="s">
        <v>1510</v>
      </c>
      <c r="B2505" t="s">
        <v>501</v>
      </c>
      <c r="C2505" t="s">
        <v>349</v>
      </c>
      <c r="D2505">
        <v>0</v>
      </c>
      <c r="E2505">
        <v>1</v>
      </c>
      <c r="F2505">
        <v>0</v>
      </c>
      <c r="G2505">
        <v>0</v>
      </c>
      <c r="H2505">
        <v>0</v>
      </c>
      <c r="I2505"/>
      <c r="J2505"/>
      <c r="K2505"/>
      <c r="L2505"/>
      <c r="M2505"/>
      <c r="O2505" s="1">
        <v>2</v>
      </c>
    </row>
    <row r="2506" spans="1:15" ht="15.95" customHeight="1" x14ac:dyDescent="0.2">
      <c r="A2506" t="s">
        <v>1786</v>
      </c>
      <c r="B2506" t="s">
        <v>526</v>
      </c>
      <c r="C2506" t="s">
        <v>346</v>
      </c>
      <c r="D2506">
        <v>0</v>
      </c>
      <c r="E2506">
        <v>1</v>
      </c>
      <c r="F2506">
        <v>0</v>
      </c>
      <c r="G2506">
        <v>0</v>
      </c>
      <c r="H2506">
        <v>0</v>
      </c>
      <c r="I2506"/>
      <c r="J2506"/>
      <c r="K2506"/>
      <c r="L2506"/>
      <c r="M2506"/>
      <c r="O2506" s="1">
        <v>1</v>
      </c>
    </row>
    <row r="2507" spans="1:15" ht="15.95" customHeight="1" x14ac:dyDescent="0.2">
      <c r="A2507" t="s">
        <v>1701</v>
      </c>
      <c r="B2507" t="s">
        <v>547</v>
      </c>
      <c r="C2507" t="s">
        <v>338</v>
      </c>
      <c r="D2507">
        <v>0</v>
      </c>
      <c r="E2507">
        <v>1</v>
      </c>
      <c r="F2507">
        <v>0</v>
      </c>
      <c r="G2507">
        <v>0</v>
      </c>
      <c r="H2507">
        <v>0</v>
      </c>
      <c r="I2507"/>
      <c r="J2507"/>
      <c r="K2507"/>
      <c r="L2507"/>
      <c r="M2507"/>
      <c r="O2507" s="1">
        <v>1</v>
      </c>
    </row>
    <row r="2508" spans="1:15" ht="15.95" customHeight="1" x14ac:dyDescent="0.2">
      <c r="A2508" t="s">
        <v>1578</v>
      </c>
      <c r="B2508" t="s">
        <v>320</v>
      </c>
      <c r="C2508" t="s">
        <v>351</v>
      </c>
      <c r="D2508">
        <v>0</v>
      </c>
      <c r="E2508">
        <v>1</v>
      </c>
      <c r="F2508">
        <v>0</v>
      </c>
      <c r="G2508">
        <v>0</v>
      </c>
      <c r="H2508">
        <v>0</v>
      </c>
      <c r="I2508"/>
      <c r="J2508"/>
      <c r="K2508"/>
      <c r="L2508"/>
      <c r="M2508"/>
      <c r="O2508" s="1">
        <v>1</v>
      </c>
    </row>
    <row r="2509" spans="1:15" ht="15.95" customHeight="1" x14ac:dyDescent="0.2">
      <c r="A2509" t="s">
        <v>1537</v>
      </c>
      <c r="B2509" t="s">
        <v>460</v>
      </c>
      <c r="C2509" t="s">
        <v>343</v>
      </c>
      <c r="D2509">
        <v>0</v>
      </c>
      <c r="E2509">
        <v>1</v>
      </c>
      <c r="F2509">
        <v>0</v>
      </c>
      <c r="G2509">
        <v>0</v>
      </c>
      <c r="H2509">
        <v>0</v>
      </c>
      <c r="I2509"/>
      <c r="J2509"/>
      <c r="K2509"/>
      <c r="L2509"/>
      <c r="M2509"/>
      <c r="O2509" s="1">
        <v>1</v>
      </c>
    </row>
    <row r="2510" spans="1:15" ht="15.95" customHeight="1" x14ac:dyDescent="0.2">
      <c r="A2510" t="s">
        <v>1531</v>
      </c>
      <c r="B2510" t="s">
        <v>310</v>
      </c>
      <c r="C2510" t="s">
        <v>346</v>
      </c>
      <c r="D2510">
        <v>0</v>
      </c>
      <c r="E2510">
        <v>1</v>
      </c>
      <c r="F2510">
        <v>0</v>
      </c>
      <c r="G2510">
        <v>0</v>
      </c>
      <c r="H2510">
        <v>0</v>
      </c>
      <c r="I2510"/>
      <c r="J2510"/>
      <c r="K2510"/>
      <c r="L2510"/>
      <c r="M2510"/>
      <c r="O2510" s="1">
        <v>1</v>
      </c>
    </row>
    <row r="2511" spans="1:15" ht="15.95" customHeight="1" x14ac:dyDescent="0.2">
      <c r="A2511" t="s">
        <v>909</v>
      </c>
      <c r="B2511" t="s">
        <v>501</v>
      </c>
      <c r="C2511" t="s">
        <v>349</v>
      </c>
      <c r="D2511">
        <v>0</v>
      </c>
      <c r="E2511">
        <v>3</v>
      </c>
      <c r="F2511">
        <v>0</v>
      </c>
      <c r="G2511">
        <v>0</v>
      </c>
      <c r="H2511">
        <v>0</v>
      </c>
      <c r="I2511"/>
      <c r="J2511"/>
      <c r="K2511"/>
      <c r="L2511"/>
      <c r="M2511"/>
      <c r="O2511" s="1">
        <v>11</v>
      </c>
    </row>
    <row r="2512" spans="1:15" ht="15.95" customHeight="1" x14ac:dyDescent="0.2">
      <c r="A2512" t="s">
        <v>1679</v>
      </c>
      <c r="B2512" t="s">
        <v>307</v>
      </c>
      <c r="C2512" t="s">
        <v>338</v>
      </c>
      <c r="D2512">
        <v>0</v>
      </c>
      <c r="E2512">
        <v>1</v>
      </c>
      <c r="F2512">
        <v>0</v>
      </c>
      <c r="G2512">
        <v>0</v>
      </c>
      <c r="H2512">
        <v>0</v>
      </c>
      <c r="I2512"/>
      <c r="J2512"/>
      <c r="K2512"/>
      <c r="L2512"/>
      <c r="M2512"/>
      <c r="O2512" s="1">
        <v>1</v>
      </c>
    </row>
    <row r="2513" spans="1:15" ht="15.95" customHeight="1" x14ac:dyDescent="0.2">
      <c r="A2513" t="s">
        <v>1570</v>
      </c>
      <c r="B2513" t="s">
        <v>310</v>
      </c>
      <c r="C2513" t="s">
        <v>346</v>
      </c>
      <c r="D2513">
        <v>0</v>
      </c>
      <c r="E2513">
        <v>1</v>
      </c>
      <c r="F2513">
        <v>0</v>
      </c>
      <c r="G2513">
        <v>0</v>
      </c>
      <c r="H2513">
        <v>0</v>
      </c>
      <c r="I2513"/>
      <c r="J2513"/>
      <c r="K2513"/>
      <c r="L2513"/>
      <c r="M2513"/>
      <c r="O2513" s="1">
        <v>0</v>
      </c>
    </row>
    <row r="2514" spans="1:15" ht="15.95" customHeight="1" x14ac:dyDescent="0.2">
      <c r="A2514" t="s">
        <v>1760</v>
      </c>
      <c r="B2514" t="s">
        <v>308</v>
      </c>
      <c r="C2514" t="s">
        <v>363</v>
      </c>
      <c r="D2514">
        <v>0</v>
      </c>
      <c r="E2514">
        <v>1</v>
      </c>
      <c r="F2514">
        <v>0</v>
      </c>
      <c r="G2514">
        <v>0</v>
      </c>
      <c r="H2514">
        <v>0</v>
      </c>
      <c r="I2514"/>
      <c r="J2514"/>
      <c r="K2514"/>
      <c r="L2514"/>
      <c r="M2514"/>
      <c r="O2514" s="1">
        <v>0</v>
      </c>
    </row>
    <row r="2515" spans="1:15" ht="15.95" customHeight="1" x14ac:dyDescent="0.2">
      <c r="A2515" t="s">
        <v>1144</v>
      </c>
      <c r="B2515" t="s">
        <v>174</v>
      </c>
      <c r="C2515" t="s">
        <v>355</v>
      </c>
      <c r="D2515">
        <v>0</v>
      </c>
      <c r="E2515">
        <v>2</v>
      </c>
      <c r="F2515">
        <v>0</v>
      </c>
      <c r="G2515">
        <v>0</v>
      </c>
      <c r="H2515">
        <v>0</v>
      </c>
      <c r="I2515"/>
      <c r="J2515"/>
      <c r="K2515"/>
      <c r="L2515"/>
      <c r="M2515"/>
      <c r="O2515" s="1">
        <v>2</v>
      </c>
    </row>
    <row r="2516" spans="1:15" ht="15.95" customHeight="1" x14ac:dyDescent="0.2">
      <c r="A2516" t="s">
        <v>3037</v>
      </c>
      <c r="B2516" t="s">
        <v>174</v>
      </c>
      <c r="C2516" t="s">
        <v>355</v>
      </c>
      <c r="D2516">
        <v>0</v>
      </c>
      <c r="E2516">
        <v>1</v>
      </c>
      <c r="F2516">
        <v>0</v>
      </c>
      <c r="G2516">
        <v>0</v>
      </c>
      <c r="H2516">
        <v>0</v>
      </c>
      <c r="I2516"/>
      <c r="J2516"/>
      <c r="K2516"/>
      <c r="L2516"/>
      <c r="M2516"/>
      <c r="O2516" s="1">
        <v>1</v>
      </c>
    </row>
    <row r="2517" spans="1:15" ht="15.95" customHeight="1" x14ac:dyDescent="0.2">
      <c r="A2517" t="s">
        <v>1613</v>
      </c>
      <c r="B2517" t="s">
        <v>310</v>
      </c>
      <c r="C2517" t="s">
        <v>346</v>
      </c>
      <c r="D2517">
        <v>0</v>
      </c>
      <c r="E2517">
        <v>1</v>
      </c>
      <c r="F2517">
        <v>0</v>
      </c>
      <c r="G2517">
        <v>0</v>
      </c>
      <c r="H2517">
        <v>0</v>
      </c>
      <c r="I2517"/>
      <c r="J2517"/>
      <c r="K2517"/>
      <c r="L2517"/>
      <c r="M2517"/>
      <c r="O2517" s="1">
        <v>1</v>
      </c>
    </row>
    <row r="2518" spans="1:15" ht="15.95" customHeight="1" x14ac:dyDescent="0.2">
      <c r="A2518" t="s">
        <v>933</v>
      </c>
      <c r="B2518" t="s">
        <v>302</v>
      </c>
      <c r="C2518" t="s">
        <v>349</v>
      </c>
      <c r="D2518">
        <v>0</v>
      </c>
      <c r="E2518">
        <v>5</v>
      </c>
      <c r="F2518">
        <v>0</v>
      </c>
      <c r="G2518">
        <v>0</v>
      </c>
      <c r="H2518">
        <v>0</v>
      </c>
      <c r="I2518"/>
      <c r="J2518"/>
      <c r="K2518"/>
      <c r="L2518"/>
      <c r="M2518"/>
      <c r="O2518" s="1">
        <v>8</v>
      </c>
    </row>
    <row r="2519" spans="1:15" ht="15.95" customHeight="1" x14ac:dyDescent="0.2">
      <c r="A2519" t="s">
        <v>1206</v>
      </c>
      <c r="B2519" t="s">
        <v>174</v>
      </c>
      <c r="C2519" t="s">
        <v>355</v>
      </c>
      <c r="D2519">
        <v>0</v>
      </c>
      <c r="E2519">
        <v>1</v>
      </c>
      <c r="F2519">
        <v>0</v>
      </c>
      <c r="G2519">
        <v>0</v>
      </c>
      <c r="H2519">
        <v>0</v>
      </c>
      <c r="I2519"/>
      <c r="J2519"/>
      <c r="K2519"/>
      <c r="L2519"/>
      <c r="M2519"/>
      <c r="O2519" s="1">
        <v>8</v>
      </c>
    </row>
    <row r="2520" spans="1:15" ht="15.95" customHeight="1" x14ac:dyDescent="0.2">
      <c r="A2520" t="s">
        <v>1660</v>
      </c>
      <c r="B2520" t="s">
        <v>498</v>
      </c>
      <c r="C2520" t="s">
        <v>338</v>
      </c>
      <c r="D2520">
        <v>0</v>
      </c>
      <c r="E2520">
        <v>1</v>
      </c>
      <c r="F2520">
        <v>0</v>
      </c>
      <c r="G2520">
        <v>0</v>
      </c>
      <c r="H2520">
        <v>0</v>
      </c>
      <c r="I2520"/>
      <c r="J2520"/>
      <c r="K2520"/>
      <c r="L2520"/>
      <c r="M2520"/>
      <c r="O2520" s="1">
        <v>0</v>
      </c>
    </row>
    <row r="2521" spans="1:15" ht="15.95" customHeight="1" x14ac:dyDescent="0.2">
      <c r="A2521" t="s">
        <v>766</v>
      </c>
      <c r="B2521" t="s">
        <v>174</v>
      </c>
      <c r="C2521" t="s">
        <v>355</v>
      </c>
      <c r="D2521">
        <v>0</v>
      </c>
      <c r="E2521">
        <v>1</v>
      </c>
      <c r="F2521">
        <v>0</v>
      </c>
      <c r="G2521">
        <v>0</v>
      </c>
      <c r="H2521">
        <v>0</v>
      </c>
      <c r="I2521"/>
      <c r="J2521"/>
      <c r="K2521"/>
      <c r="L2521"/>
      <c r="M2521"/>
      <c r="O2521" s="1">
        <v>1</v>
      </c>
    </row>
    <row r="2522" spans="1:15" ht="15.95" customHeight="1" x14ac:dyDescent="0.2">
      <c r="A2522" t="s">
        <v>1810</v>
      </c>
      <c r="B2522" t="s">
        <v>307</v>
      </c>
      <c r="C2522" t="s">
        <v>338</v>
      </c>
      <c r="D2522">
        <v>0</v>
      </c>
      <c r="E2522">
        <v>1</v>
      </c>
      <c r="F2522">
        <v>0</v>
      </c>
      <c r="G2522">
        <v>0</v>
      </c>
      <c r="H2522">
        <v>0</v>
      </c>
      <c r="I2522"/>
      <c r="J2522"/>
      <c r="K2522"/>
      <c r="L2522"/>
      <c r="M2522"/>
      <c r="O2522" s="1">
        <v>1</v>
      </c>
    </row>
    <row r="2523" spans="1:15" ht="15.95" customHeight="1" x14ac:dyDescent="0.2">
      <c r="A2523" t="s">
        <v>785</v>
      </c>
      <c r="B2523" t="s">
        <v>444</v>
      </c>
      <c r="C2523" t="s">
        <v>343</v>
      </c>
      <c r="D2523">
        <v>0</v>
      </c>
      <c r="E2523">
        <v>3</v>
      </c>
      <c r="F2523">
        <v>0</v>
      </c>
      <c r="G2523">
        <v>0</v>
      </c>
      <c r="H2523">
        <v>0</v>
      </c>
      <c r="I2523"/>
      <c r="J2523"/>
      <c r="K2523"/>
      <c r="L2523"/>
      <c r="M2523"/>
      <c r="O2523" s="1">
        <v>9</v>
      </c>
    </row>
    <row r="2524" spans="1:15" ht="15.95" customHeight="1" x14ac:dyDescent="0.2">
      <c r="A2524" t="s">
        <v>1680</v>
      </c>
      <c r="B2524" t="s">
        <v>174</v>
      </c>
      <c r="C2524" t="s">
        <v>355</v>
      </c>
      <c r="D2524">
        <v>0</v>
      </c>
      <c r="E2524">
        <v>1</v>
      </c>
      <c r="F2524">
        <v>0</v>
      </c>
      <c r="G2524">
        <v>0</v>
      </c>
      <c r="H2524">
        <v>0</v>
      </c>
      <c r="I2524"/>
      <c r="J2524"/>
      <c r="K2524"/>
      <c r="L2524"/>
      <c r="M2524"/>
      <c r="O2524" s="1">
        <v>2</v>
      </c>
    </row>
    <row r="2525" spans="1:15" ht="15.95" customHeight="1" x14ac:dyDescent="0.2">
      <c r="A2525" t="s">
        <v>1582</v>
      </c>
      <c r="B2525" t="s">
        <v>558</v>
      </c>
      <c r="C2525" t="s">
        <v>361</v>
      </c>
      <c r="D2525">
        <v>0</v>
      </c>
      <c r="E2525">
        <v>1</v>
      </c>
      <c r="F2525">
        <v>0</v>
      </c>
      <c r="G2525">
        <v>0</v>
      </c>
      <c r="H2525">
        <v>0</v>
      </c>
      <c r="I2525"/>
      <c r="J2525"/>
      <c r="K2525"/>
      <c r="L2525"/>
      <c r="M2525"/>
      <c r="O2525" s="1">
        <v>2</v>
      </c>
    </row>
    <row r="2526" spans="1:15" ht="15.95" customHeight="1" x14ac:dyDescent="0.2">
      <c r="A2526" t="s">
        <v>1699</v>
      </c>
      <c r="B2526" t="s">
        <v>456</v>
      </c>
      <c r="C2526" t="s">
        <v>346</v>
      </c>
      <c r="D2526">
        <v>0</v>
      </c>
      <c r="E2526">
        <v>1</v>
      </c>
      <c r="F2526">
        <v>0</v>
      </c>
      <c r="G2526">
        <v>0</v>
      </c>
      <c r="H2526">
        <v>0</v>
      </c>
      <c r="I2526"/>
      <c r="J2526"/>
      <c r="K2526"/>
      <c r="L2526"/>
      <c r="M2526"/>
      <c r="O2526" s="1">
        <v>1</v>
      </c>
    </row>
    <row r="2527" spans="1:15" ht="15.95" customHeight="1" x14ac:dyDescent="0.2">
      <c r="A2527" t="s">
        <v>1619</v>
      </c>
      <c r="B2527" t="s">
        <v>320</v>
      </c>
      <c r="C2527" t="s">
        <v>351</v>
      </c>
      <c r="D2527">
        <v>0</v>
      </c>
      <c r="E2527">
        <v>1</v>
      </c>
      <c r="F2527">
        <v>0</v>
      </c>
      <c r="G2527">
        <v>0</v>
      </c>
      <c r="H2527">
        <v>0</v>
      </c>
      <c r="I2527"/>
      <c r="J2527"/>
      <c r="K2527"/>
      <c r="L2527"/>
      <c r="M2527"/>
      <c r="O2527" s="1">
        <v>1</v>
      </c>
    </row>
    <row r="2528" spans="1:15" ht="15.95" customHeight="1" x14ac:dyDescent="0.2">
      <c r="A2528" t="s">
        <v>1694</v>
      </c>
      <c r="B2528" t="s">
        <v>307</v>
      </c>
      <c r="C2528" t="s">
        <v>338</v>
      </c>
      <c r="D2528">
        <v>0</v>
      </c>
      <c r="E2528">
        <v>1</v>
      </c>
      <c r="F2528">
        <v>0</v>
      </c>
      <c r="G2528">
        <v>0</v>
      </c>
      <c r="H2528">
        <v>0</v>
      </c>
      <c r="I2528"/>
      <c r="J2528"/>
      <c r="K2528"/>
      <c r="L2528"/>
      <c r="M2528"/>
      <c r="O2528" s="1">
        <v>2</v>
      </c>
    </row>
    <row r="2529" spans="1:15" ht="15.95" customHeight="1" x14ac:dyDescent="0.2">
      <c r="A2529" t="s">
        <v>1656</v>
      </c>
      <c r="B2529" t="s">
        <v>428</v>
      </c>
      <c r="C2529" t="s">
        <v>336</v>
      </c>
      <c r="D2529">
        <v>0</v>
      </c>
      <c r="E2529">
        <v>1</v>
      </c>
      <c r="F2529">
        <v>0</v>
      </c>
      <c r="G2529">
        <v>0</v>
      </c>
      <c r="H2529">
        <v>0</v>
      </c>
      <c r="I2529"/>
      <c r="J2529"/>
      <c r="K2529"/>
      <c r="L2529"/>
      <c r="M2529"/>
      <c r="O2529" s="1">
        <v>1</v>
      </c>
    </row>
    <row r="2530" spans="1:15" ht="15.95" customHeight="1" x14ac:dyDescent="0.2">
      <c r="A2530" t="s">
        <v>1807</v>
      </c>
      <c r="B2530" t="s">
        <v>310</v>
      </c>
      <c r="C2530" t="s">
        <v>346</v>
      </c>
      <c r="D2530">
        <v>0</v>
      </c>
      <c r="E2530">
        <v>1</v>
      </c>
      <c r="F2530">
        <v>0</v>
      </c>
      <c r="G2530">
        <v>0</v>
      </c>
      <c r="H2530">
        <v>0</v>
      </c>
      <c r="I2530"/>
      <c r="J2530"/>
      <c r="K2530"/>
      <c r="L2530"/>
      <c r="M2530"/>
      <c r="O2530" s="1">
        <v>1</v>
      </c>
    </row>
    <row r="2531" spans="1:15" ht="15.95" customHeight="1" x14ac:dyDescent="0.2">
      <c r="A2531" t="s">
        <v>1743</v>
      </c>
      <c r="B2531" t="s">
        <v>636</v>
      </c>
      <c r="C2531" t="s">
        <v>351</v>
      </c>
      <c r="D2531">
        <v>0</v>
      </c>
      <c r="E2531">
        <v>2</v>
      </c>
      <c r="F2531">
        <v>0</v>
      </c>
      <c r="G2531">
        <v>0</v>
      </c>
      <c r="H2531">
        <v>0</v>
      </c>
      <c r="I2531"/>
      <c r="J2531"/>
      <c r="K2531"/>
      <c r="L2531"/>
      <c r="M2531"/>
      <c r="O2531" s="1">
        <v>2</v>
      </c>
    </row>
    <row r="2532" spans="1:15" ht="15.95" customHeight="1" x14ac:dyDescent="0.2">
      <c r="A2532" t="s">
        <v>1787</v>
      </c>
      <c r="B2532" t="s">
        <v>311</v>
      </c>
      <c r="C2532" t="s">
        <v>387</v>
      </c>
      <c r="D2532">
        <v>0</v>
      </c>
      <c r="E2532">
        <v>1</v>
      </c>
      <c r="F2532">
        <v>0</v>
      </c>
      <c r="G2532">
        <v>0</v>
      </c>
      <c r="H2532">
        <v>0</v>
      </c>
      <c r="I2532"/>
      <c r="J2532"/>
      <c r="K2532"/>
      <c r="L2532"/>
      <c r="M2532"/>
      <c r="O2532" s="1">
        <v>3</v>
      </c>
    </row>
    <row r="2533" spans="1:15" ht="15.95" customHeight="1" x14ac:dyDescent="0.2">
      <c r="A2533" t="s">
        <v>1710</v>
      </c>
      <c r="B2533" t="s">
        <v>636</v>
      </c>
      <c r="C2533" t="s">
        <v>351</v>
      </c>
      <c r="D2533">
        <v>0</v>
      </c>
      <c r="E2533">
        <v>1</v>
      </c>
      <c r="F2533">
        <v>0</v>
      </c>
      <c r="G2533">
        <v>0</v>
      </c>
      <c r="H2533">
        <v>0</v>
      </c>
      <c r="I2533"/>
      <c r="J2533"/>
      <c r="K2533"/>
      <c r="L2533"/>
      <c r="M2533"/>
      <c r="O2533" s="1">
        <v>4</v>
      </c>
    </row>
    <row r="2534" spans="1:15" ht="15.95" customHeight="1" x14ac:dyDescent="0.2">
      <c r="A2534" t="s">
        <v>1664</v>
      </c>
      <c r="B2534" t="s">
        <v>174</v>
      </c>
      <c r="C2534" t="s">
        <v>355</v>
      </c>
      <c r="D2534">
        <v>0</v>
      </c>
      <c r="E2534">
        <v>1</v>
      </c>
      <c r="F2534">
        <v>0</v>
      </c>
      <c r="G2534">
        <v>0</v>
      </c>
      <c r="H2534">
        <v>0</v>
      </c>
      <c r="I2534"/>
      <c r="J2534"/>
      <c r="K2534"/>
      <c r="L2534"/>
      <c r="M2534"/>
      <c r="O2534" s="1">
        <v>2</v>
      </c>
    </row>
    <row r="2535" spans="1:15" ht="15.95" customHeight="1" x14ac:dyDescent="0.2">
      <c r="A2535" t="s">
        <v>929</v>
      </c>
      <c r="B2535" t="s">
        <v>315</v>
      </c>
      <c r="C2535" t="s">
        <v>363</v>
      </c>
      <c r="D2535">
        <v>0</v>
      </c>
      <c r="E2535">
        <v>1</v>
      </c>
      <c r="F2535">
        <v>0</v>
      </c>
      <c r="G2535">
        <v>0</v>
      </c>
      <c r="H2535">
        <v>0</v>
      </c>
      <c r="I2535"/>
      <c r="J2535"/>
      <c r="K2535"/>
      <c r="L2535"/>
      <c r="M2535"/>
      <c r="O2535" s="1">
        <v>1</v>
      </c>
    </row>
    <row r="2536" spans="1:15" ht="15.95" customHeight="1" x14ac:dyDescent="0.2">
      <c r="A2536" t="s">
        <v>1533</v>
      </c>
      <c r="B2536" t="s">
        <v>501</v>
      </c>
      <c r="C2536" t="s">
        <v>349</v>
      </c>
      <c r="D2536">
        <v>0</v>
      </c>
      <c r="E2536">
        <v>1</v>
      </c>
      <c r="F2536">
        <v>0</v>
      </c>
      <c r="G2536">
        <v>0</v>
      </c>
      <c r="H2536">
        <v>0</v>
      </c>
      <c r="I2536"/>
      <c r="J2536"/>
      <c r="K2536"/>
      <c r="L2536"/>
      <c r="M2536"/>
      <c r="O2536" s="1">
        <v>1</v>
      </c>
    </row>
    <row r="2537" spans="1:15" ht="15.95" customHeight="1" x14ac:dyDescent="0.2">
      <c r="A2537" t="s">
        <v>1678</v>
      </c>
      <c r="B2537" t="s">
        <v>67</v>
      </c>
      <c r="C2537" t="s">
        <v>336</v>
      </c>
      <c r="D2537">
        <v>0</v>
      </c>
      <c r="E2537">
        <v>1</v>
      </c>
      <c r="F2537">
        <v>0</v>
      </c>
      <c r="G2537">
        <v>0</v>
      </c>
      <c r="H2537">
        <v>0</v>
      </c>
      <c r="I2537"/>
      <c r="J2537"/>
      <c r="K2537"/>
      <c r="L2537"/>
      <c r="M2537"/>
      <c r="O2537" s="1">
        <v>1</v>
      </c>
    </row>
    <row r="2538" spans="1:15" ht="15.95" customHeight="1" x14ac:dyDescent="0.2">
      <c r="A2538" t="s">
        <v>1458</v>
      </c>
      <c r="B2538" t="s">
        <v>261</v>
      </c>
      <c r="C2538" t="s">
        <v>360</v>
      </c>
      <c r="D2538">
        <v>0</v>
      </c>
      <c r="E2538">
        <v>1</v>
      </c>
      <c r="F2538">
        <v>0</v>
      </c>
      <c r="G2538">
        <v>0</v>
      </c>
      <c r="H2538">
        <v>0</v>
      </c>
      <c r="I2538"/>
      <c r="J2538"/>
      <c r="K2538"/>
      <c r="L2538"/>
      <c r="M2538"/>
      <c r="O2538" s="1">
        <v>2</v>
      </c>
    </row>
    <row r="2539" spans="1:15" ht="15.95" customHeight="1" x14ac:dyDescent="0.2">
      <c r="A2539" t="s">
        <v>1553</v>
      </c>
      <c r="B2539" t="s">
        <v>446</v>
      </c>
      <c r="C2539" t="s">
        <v>372</v>
      </c>
      <c r="D2539">
        <v>0</v>
      </c>
      <c r="E2539">
        <v>1</v>
      </c>
      <c r="F2539">
        <v>0</v>
      </c>
      <c r="G2539">
        <v>0</v>
      </c>
      <c r="H2539">
        <v>0</v>
      </c>
      <c r="I2539"/>
      <c r="J2539"/>
      <c r="K2539"/>
      <c r="L2539"/>
      <c r="M2539"/>
      <c r="O2539" s="1">
        <v>0</v>
      </c>
    </row>
    <row r="2540" spans="1:15" ht="15.95" customHeight="1" x14ac:dyDescent="0.2">
      <c r="A2540" t="s">
        <v>1542</v>
      </c>
      <c r="B2540" t="s">
        <v>444</v>
      </c>
      <c r="C2540" t="s">
        <v>343</v>
      </c>
      <c r="D2540">
        <v>0</v>
      </c>
      <c r="E2540">
        <v>1</v>
      </c>
      <c r="F2540">
        <v>0</v>
      </c>
      <c r="G2540">
        <v>0</v>
      </c>
      <c r="H2540">
        <v>0</v>
      </c>
      <c r="I2540"/>
      <c r="J2540"/>
      <c r="K2540"/>
      <c r="L2540"/>
      <c r="M2540"/>
      <c r="O2540" s="1">
        <v>1</v>
      </c>
    </row>
    <row r="2541" spans="1:15" ht="15.95" customHeight="1" x14ac:dyDescent="0.2">
      <c r="A2541" t="s">
        <v>1588</v>
      </c>
      <c r="B2541" t="s">
        <v>174</v>
      </c>
      <c r="C2541" t="s">
        <v>355</v>
      </c>
      <c r="D2541">
        <v>0</v>
      </c>
      <c r="E2541">
        <v>1</v>
      </c>
      <c r="F2541">
        <v>0</v>
      </c>
      <c r="G2541">
        <v>0</v>
      </c>
      <c r="H2541">
        <v>0</v>
      </c>
      <c r="I2541"/>
      <c r="J2541"/>
      <c r="K2541"/>
      <c r="L2541"/>
      <c r="M2541"/>
      <c r="O2541" s="1">
        <v>1</v>
      </c>
    </row>
    <row r="2542" spans="1:15" ht="15.95" customHeight="1" x14ac:dyDescent="0.2">
      <c r="A2542" t="s">
        <v>1159</v>
      </c>
      <c r="B2542" t="s">
        <v>441</v>
      </c>
      <c r="C2542" t="s">
        <v>349</v>
      </c>
      <c r="D2542">
        <v>0</v>
      </c>
      <c r="E2542">
        <v>1</v>
      </c>
      <c r="F2542">
        <v>0</v>
      </c>
      <c r="G2542">
        <v>0</v>
      </c>
      <c r="H2542">
        <v>0</v>
      </c>
      <c r="I2542"/>
      <c r="J2542"/>
      <c r="K2542"/>
      <c r="L2542"/>
      <c r="M2542"/>
      <c r="O2542" s="1">
        <v>2</v>
      </c>
    </row>
    <row r="2543" spans="1:15" ht="15.95" customHeight="1" x14ac:dyDescent="0.2">
      <c r="A2543" t="s">
        <v>1843</v>
      </c>
      <c r="B2543" t="s">
        <v>534</v>
      </c>
      <c r="C2543" t="s">
        <v>345</v>
      </c>
      <c r="D2543">
        <v>0</v>
      </c>
      <c r="E2543">
        <v>1</v>
      </c>
      <c r="F2543">
        <v>0</v>
      </c>
      <c r="G2543">
        <v>0</v>
      </c>
      <c r="H2543">
        <v>0</v>
      </c>
      <c r="I2543"/>
      <c r="J2543"/>
      <c r="K2543"/>
      <c r="L2543"/>
      <c r="M2543"/>
      <c r="O2543" s="1">
        <v>37</v>
      </c>
    </row>
    <row r="2544" spans="1:15" ht="15.95" customHeight="1" x14ac:dyDescent="0.2">
      <c r="A2544" t="s">
        <v>581</v>
      </c>
      <c r="B2544" t="s">
        <v>172</v>
      </c>
      <c r="C2544" t="s">
        <v>364</v>
      </c>
      <c r="D2544">
        <v>0</v>
      </c>
      <c r="E2544">
        <v>1</v>
      </c>
      <c r="F2544">
        <v>0</v>
      </c>
      <c r="G2544">
        <v>0</v>
      </c>
      <c r="H2544">
        <v>0</v>
      </c>
      <c r="I2544"/>
      <c r="J2544"/>
      <c r="K2544"/>
      <c r="L2544"/>
      <c r="M2544"/>
      <c r="O2544" s="1">
        <v>3</v>
      </c>
    </row>
    <row r="2545" spans="1:15" ht="15.95" customHeight="1" x14ac:dyDescent="0.2">
      <c r="A2545" t="s">
        <v>1647</v>
      </c>
      <c r="B2545" t="s">
        <v>424</v>
      </c>
      <c r="C2545" t="s">
        <v>364</v>
      </c>
      <c r="D2545">
        <v>0</v>
      </c>
      <c r="E2545">
        <v>1</v>
      </c>
      <c r="F2545">
        <v>0</v>
      </c>
      <c r="G2545">
        <v>0</v>
      </c>
      <c r="H2545">
        <v>0</v>
      </c>
      <c r="I2545"/>
      <c r="J2545"/>
      <c r="K2545"/>
      <c r="L2545"/>
      <c r="M2545"/>
      <c r="O2545" s="1">
        <v>1</v>
      </c>
    </row>
    <row r="2546" spans="1:15" ht="15.95" customHeight="1" x14ac:dyDescent="0.2">
      <c r="A2546" t="s">
        <v>1722</v>
      </c>
      <c r="B2546" t="s">
        <v>174</v>
      </c>
      <c r="C2546" t="s">
        <v>355</v>
      </c>
      <c r="D2546">
        <v>0</v>
      </c>
      <c r="E2546">
        <v>1</v>
      </c>
      <c r="F2546">
        <v>0</v>
      </c>
      <c r="G2546">
        <v>0</v>
      </c>
      <c r="H2546">
        <v>0</v>
      </c>
      <c r="I2546"/>
      <c r="J2546"/>
      <c r="K2546"/>
      <c r="L2546"/>
      <c r="M2546"/>
      <c r="O2546" s="1">
        <v>3</v>
      </c>
    </row>
    <row r="2547" spans="1:15" ht="15.95" customHeight="1" x14ac:dyDescent="0.2">
      <c r="A2547" t="s">
        <v>1730</v>
      </c>
      <c r="B2547" t="s">
        <v>446</v>
      </c>
      <c r="C2547" t="s">
        <v>372</v>
      </c>
      <c r="D2547">
        <v>0</v>
      </c>
      <c r="E2547">
        <v>1</v>
      </c>
      <c r="F2547">
        <v>0</v>
      </c>
      <c r="G2547">
        <v>0</v>
      </c>
      <c r="H2547">
        <v>0</v>
      </c>
      <c r="I2547"/>
      <c r="J2547"/>
      <c r="K2547"/>
      <c r="L2547"/>
      <c r="M2547"/>
      <c r="O2547" s="1">
        <v>0</v>
      </c>
    </row>
    <row r="2548" spans="1:15" ht="15.95" customHeight="1" x14ac:dyDescent="0.2">
      <c r="A2548" t="s">
        <v>3038</v>
      </c>
      <c r="B2548" t="s">
        <v>312</v>
      </c>
      <c r="C2548" t="s">
        <v>351</v>
      </c>
      <c r="D2548">
        <v>0</v>
      </c>
      <c r="E2548">
        <v>1</v>
      </c>
      <c r="F2548">
        <v>0</v>
      </c>
      <c r="G2548">
        <v>0</v>
      </c>
      <c r="H2548">
        <v>0</v>
      </c>
      <c r="I2548"/>
      <c r="J2548"/>
      <c r="K2548"/>
      <c r="L2548"/>
      <c r="M2548"/>
      <c r="O2548" s="1">
        <v>4</v>
      </c>
    </row>
    <row r="2549" spans="1:15" ht="15.95" customHeight="1" x14ac:dyDescent="0.2">
      <c r="A2549" t="s">
        <v>1732</v>
      </c>
      <c r="B2549" t="s">
        <v>319</v>
      </c>
      <c r="C2549" t="s">
        <v>349</v>
      </c>
      <c r="D2549">
        <v>0</v>
      </c>
      <c r="E2549">
        <v>1</v>
      </c>
      <c r="F2549">
        <v>0</v>
      </c>
      <c r="G2549">
        <v>0</v>
      </c>
      <c r="H2549">
        <v>0</v>
      </c>
      <c r="I2549"/>
      <c r="J2549"/>
      <c r="K2549"/>
      <c r="L2549"/>
      <c r="M2549"/>
      <c r="O2549" s="1">
        <v>5</v>
      </c>
    </row>
    <row r="2550" spans="1:15" ht="15.95" customHeight="1" x14ac:dyDescent="0.2">
      <c r="A2550" t="s">
        <v>1811</v>
      </c>
      <c r="B2550" t="s">
        <v>460</v>
      </c>
      <c r="C2550" t="s">
        <v>343</v>
      </c>
      <c r="D2550">
        <v>0</v>
      </c>
      <c r="E2550">
        <v>1</v>
      </c>
      <c r="F2550">
        <v>0</v>
      </c>
      <c r="G2550">
        <v>0</v>
      </c>
      <c r="H2550">
        <v>0</v>
      </c>
      <c r="I2550"/>
      <c r="J2550"/>
      <c r="K2550"/>
      <c r="L2550"/>
      <c r="M2550"/>
      <c r="O2550" s="1">
        <v>10</v>
      </c>
    </row>
    <row r="2551" spans="1:15" ht="15.95" customHeight="1" x14ac:dyDescent="0.2">
      <c r="A2551" t="s">
        <v>1799</v>
      </c>
      <c r="B2551" t="s">
        <v>315</v>
      </c>
      <c r="C2551" t="s">
        <v>363</v>
      </c>
      <c r="D2551">
        <v>0</v>
      </c>
      <c r="E2551">
        <v>1</v>
      </c>
      <c r="F2551">
        <v>0</v>
      </c>
      <c r="G2551">
        <v>0</v>
      </c>
      <c r="H2551">
        <v>0</v>
      </c>
      <c r="I2551"/>
      <c r="J2551"/>
      <c r="K2551"/>
      <c r="L2551"/>
      <c r="M2551"/>
      <c r="O2551" s="1">
        <v>1</v>
      </c>
    </row>
    <row r="2552" spans="1:15" ht="15.95" customHeight="1" x14ac:dyDescent="0.2">
      <c r="A2552" t="s">
        <v>573</v>
      </c>
      <c r="B2552" t="s">
        <v>150</v>
      </c>
      <c r="C2552" t="s">
        <v>372</v>
      </c>
      <c r="D2552">
        <v>0</v>
      </c>
      <c r="E2552">
        <v>1</v>
      </c>
      <c r="F2552">
        <v>0</v>
      </c>
      <c r="G2552">
        <v>0</v>
      </c>
      <c r="H2552">
        <v>0</v>
      </c>
      <c r="I2552"/>
      <c r="J2552"/>
      <c r="K2552"/>
      <c r="L2552"/>
      <c r="M2552"/>
      <c r="O2552" s="1">
        <v>0</v>
      </c>
    </row>
    <row r="2553" spans="1:15" ht="15.95" customHeight="1" x14ac:dyDescent="0.2">
      <c r="A2553" t="s">
        <v>1610</v>
      </c>
      <c r="B2553" t="s">
        <v>301</v>
      </c>
      <c r="C2553" t="s">
        <v>338</v>
      </c>
      <c r="D2553">
        <v>0</v>
      </c>
      <c r="E2553">
        <v>1</v>
      </c>
      <c r="F2553">
        <v>0</v>
      </c>
      <c r="G2553">
        <v>0</v>
      </c>
      <c r="H2553">
        <v>0</v>
      </c>
      <c r="I2553"/>
      <c r="J2553"/>
      <c r="K2553"/>
      <c r="L2553"/>
      <c r="M2553"/>
      <c r="O2553" s="1">
        <v>3</v>
      </c>
    </row>
    <row r="2554" spans="1:15" ht="15.95" customHeight="1" x14ac:dyDescent="0.2">
      <c r="A2554" t="s">
        <v>1728</v>
      </c>
      <c r="B2554" t="s">
        <v>636</v>
      </c>
      <c r="C2554" t="s">
        <v>351</v>
      </c>
      <c r="D2554">
        <v>0</v>
      </c>
      <c r="E2554">
        <v>1</v>
      </c>
      <c r="F2554">
        <v>0</v>
      </c>
      <c r="G2554">
        <v>0</v>
      </c>
      <c r="H2554">
        <v>0</v>
      </c>
      <c r="I2554"/>
      <c r="J2554"/>
      <c r="K2554"/>
      <c r="L2554"/>
      <c r="M2554"/>
      <c r="O2554" s="1">
        <v>0</v>
      </c>
    </row>
    <row r="2555" spans="1:15" ht="15.95" customHeight="1" x14ac:dyDescent="0.2">
      <c r="A2555" t="s">
        <v>1618</v>
      </c>
      <c r="B2555" t="s">
        <v>311</v>
      </c>
      <c r="C2555" t="s">
        <v>387</v>
      </c>
      <c r="D2555">
        <v>0</v>
      </c>
      <c r="E2555">
        <v>1</v>
      </c>
      <c r="F2555">
        <v>0</v>
      </c>
      <c r="G2555">
        <v>0</v>
      </c>
      <c r="H2555">
        <v>0</v>
      </c>
      <c r="I2555"/>
      <c r="J2555"/>
      <c r="K2555"/>
      <c r="L2555"/>
      <c r="M2555"/>
      <c r="O2555" s="1">
        <v>1</v>
      </c>
    </row>
    <row r="2556" spans="1:15" ht="15.95" customHeight="1" x14ac:dyDescent="0.2">
      <c r="A2556" t="s">
        <v>1813</v>
      </c>
      <c r="B2556" t="s">
        <v>456</v>
      </c>
      <c r="C2556" t="s">
        <v>346</v>
      </c>
      <c r="D2556">
        <v>0</v>
      </c>
      <c r="E2556">
        <v>1</v>
      </c>
      <c r="F2556">
        <v>0</v>
      </c>
      <c r="G2556">
        <v>0</v>
      </c>
      <c r="H2556">
        <v>0</v>
      </c>
      <c r="I2556"/>
      <c r="J2556"/>
      <c r="K2556"/>
      <c r="L2556"/>
      <c r="M2556"/>
      <c r="O2556" s="1">
        <v>0</v>
      </c>
    </row>
    <row r="2557" spans="1:15" ht="15.95" customHeight="1" x14ac:dyDescent="0.2">
      <c r="A2557" t="s">
        <v>1138</v>
      </c>
      <c r="B2557" t="s">
        <v>456</v>
      </c>
      <c r="C2557" t="s">
        <v>346</v>
      </c>
      <c r="D2557">
        <v>0</v>
      </c>
      <c r="E2557">
        <v>2</v>
      </c>
      <c r="F2557">
        <v>0</v>
      </c>
      <c r="G2557">
        <v>0</v>
      </c>
      <c r="H2557">
        <v>0</v>
      </c>
      <c r="I2557"/>
      <c r="J2557"/>
      <c r="K2557"/>
      <c r="L2557"/>
      <c r="M2557"/>
      <c r="O2557" s="1">
        <v>5</v>
      </c>
    </row>
    <row r="2558" spans="1:15" ht="15.95" customHeight="1" x14ac:dyDescent="0.2">
      <c r="A2558" t="s">
        <v>1751</v>
      </c>
      <c r="B2558" t="s">
        <v>113</v>
      </c>
      <c r="C2558" t="s">
        <v>355</v>
      </c>
      <c r="D2558">
        <v>0</v>
      </c>
      <c r="E2558">
        <v>1</v>
      </c>
      <c r="F2558">
        <v>0</v>
      </c>
      <c r="G2558">
        <v>0</v>
      </c>
      <c r="H2558">
        <v>0</v>
      </c>
      <c r="I2558"/>
      <c r="J2558"/>
      <c r="K2558"/>
      <c r="L2558"/>
      <c r="M2558"/>
      <c r="O2558" s="1">
        <v>1</v>
      </c>
    </row>
    <row r="2559" spans="1:15" ht="15.95" customHeight="1" x14ac:dyDescent="0.2">
      <c r="A2559" t="s">
        <v>1768</v>
      </c>
      <c r="B2559" t="s">
        <v>464</v>
      </c>
      <c r="C2559" t="s">
        <v>338</v>
      </c>
      <c r="D2559">
        <v>0</v>
      </c>
      <c r="E2559">
        <v>1</v>
      </c>
      <c r="F2559">
        <v>0</v>
      </c>
      <c r="G2559">
        <v>0</v>
      </c>
      <c r="H2559">
        <v>0</v>
      </c>
      <c r="I2559"/>
      <c r="J2559"/>
      <c r="K2559"/>
      <c r="L2559"/>
      <c r="M2559"/>
      <c r="O2559" s="1">
        <v>1</v>
      </c>
    </row>
    <row r="2560" spans="1:15" ht="15.95" customHeight="1" x14ac:dyDescent="0.2">
      <c r="A2560" t="s">
        <v>1808</v>
      </c>
      <c r="B2560" t="s">
        <v>558</v>
      </c>
      <c r="C2560" t="s">
        <v>361</v>
      </c>
      <c r="D2560">
        <v>0</v>
      </c>
      <c r="E2560">
        <v>1</v>
      </c>
      <c r="F2560">
        <v>0</v>
      </c>
      <c r="G2560">
        <v>0</v>
      </c>
      <c r="H2560">
        <v>0</v>
      </c>
      <c r="I2560"/>
      <c r="J2560"/>
      <c r="K2560"/>
      <c r="L2560"/>
      <c r="M2560"/>
      <c r="O2560" s="1">
        <v>1</v>
      </c>
    </row>
    <row r="2561" spans="1:15" ht="15.95" customHeight="1" x14ac:dyDescent="0.2">
      <c r="A2561" t="s">
        <v>1620</v>
      </c>
      <c r="B2561" t="s">
        <v>311</v>
      </c>
      <c r="C2561" t="s">
        <v>387</v>
      </c>
      <c r="D2561">
        <v>0</v>
      </c>
      <c r="E2561">
        <v>1</v>
      </c>
      <c r="F2561">
        <v>0</v>
      </c>
      <c r="G2561">
        <v>0</v>
      </c>
      <c r="H2561">
        <v>0</v>
      </c>
      <c r="I2561"/>
      <c r="J2561"/>
      <c r="K2561"/>
      <c r="L2561"/>
      <c r="M2561"/>
      <c r="O2561" s="1">
        <v>1</v>
      </c>
    </row>
    <row r="2562" spans="1:15" ht="15.95" customHeight="1" x14ac:dyDescent="0.2">
      <c r="A2562" t="s">
        <v>1359</v>
      </c>
      <c r="B2562" t="s">
        <v>261</v>
      </c>
      <c r="C2562" t="s">
        <v>360</v>
      </c>
      <c r="D2562">
        <v>0</v>
      </c>
      <c r="E2562">
        <v>1</v>
      </c>
      <c r="F2562">
        <v>0</v>
      </c>
      <c r="G2562">
        <v>0</v>
      </c>
      <c r="H2562">
        <v>0</v>
      </c>
      <c r="I2562"/>
      <c r="J2562"/>
      <c r="K2562"/>
      <c r="L2562"/>
      <c r="M2562"/>
      <c r="O2562" s="1">
        <v>1</v>
      </c>
    </row>
    <row r="2563" spans="1:15" ht="15.95" customHeight="1" x14ac:dyDescent="0.2">
      <c r="A2563" t="s">
        <v>1767</v>
      </c>
      <c r="B2563" t="s">
        <v>496</v>
      </c>
      <c r="C2563" t="s">
        <v>343</v>
      </c>
      <c r="D2563">
        <v>0</v>
      </c>
      <c r="E2563">
        <v>1</v>
      </c>
      <c r="F2563">
        <v>0</v>
      </c>
      <c r="G2563">
        <v>0</v>
      </c>
      <c r="H2563">
        <v>0</v>
      </c>
      <c r="I2563"/>
      <c r="J2563"/>
      <c r="K2563"/>
      <c r="L2563"/>
      <c r="M2563"/>
      <c r="O2563" s="1">
        <v>1</v>
      </c>
    </row>
    <row r="2564" spans="1:15" ht="15.95" customHeight="1" x14ac:dyDescent="0.2">
      <c r="A2564" t="s">
        <v>1731</v>
      </c>
      <c r="B2564" t="s">
        <v>320</v>
      </c>
      <c r="C2564" t="s">
        <v>351</v>
      </c>
      <c r="D2564">
        <v>0</v>
      </c>
      <c r="E2564">
        <v>1</v>
      </c>
      <c r="F2564">
        <v>0</v>
      </c>
      <c r="G2564">
        <v>0</v>
      </c>
      <c r="H2564">
        <v>0</v>
      </c>
      <c r="I2564"/>
      <c r="J2564"/>
      <c r="K2564"/>
      <c r="L2564"/>
      <c r="M2564"/>
      <c r="O2564" s="1">
        <v>2</v>
      </c>
    </row>
    <row r="2565" spans="1:15" ht="15.95" customHeight="1" x14ac:dyDescent="0.2">
      <c r="A2565" t="s">
        <v>1801</v>
      </c>
      <c r="B2565" t="s">
        <v>315</v>
      </c>
      <c r="C2565" t="s">
        <v>363</v>
      </c>
      <c r="D2565">
        <v>0</v>
      </c>
      <c r="E2565">
        <v>1</v>
      </c>
      <c r="F2565">
        <v>0</v>
      </c>
      <c r="G2565">
        <v>0</v>
      </c>
      <c r="H2565">
        <v>0</v>
      </c>
      <c r="I2565"/>
      <c r="J2565"/>
      <c r="K2565"/>
      <c r="L2565"/>
      <c r="M2565"/>
      <c r="O2565" s="1">
        <v>2</v>
      </c>
    </row>
    <row r="2566" spans="1:15" ht="15.95" customHeight="1" x14ac:dyDescent="0.2">
      <c r="A2566" t="s">
        <v>2724</v>
      </c>
      <c r="B2566" t="s">
        <v>311</v>
      </c>
      <c r="C2566" t="s">
        <v>387</v>
      </c>
      <c r="D2566">
        <v>0</v>
      </c>
      <c r="E2566">
        <v>1</v>
      </c>
      <c r="F2566">
        <v>0</v>
      </c>
      <c r="G2566">
        <v>0</v>
      </c>
      <c r="H2566">
        <v>0</v>
      </c>
      <c r="I2566"/>
      <c r="J2566"/>
      <c r="K2566"/>
      <c r="L2566"/>
      <c r="M2566"/>
      <c r="O2566" s="1">
        <v>2</v>
      </c>
    </row>
    <row r="2567" spans="1:15" ht="15.95" customHeight="1" x14ac:dyDescent="0.2">
      <c r="A2567" t="s">
        <v>1746</v>
      </c>
      <c r="B2567" t="s">
        <v>526</v>
      </c>
      <c r="C2567" t="s">
        <v>346</v>
      </c>
      <c r="D2567">
        <v>0</v>
      </c>
      <c r="E2567">
        <v>1</v>
      </c>
      <c r="F2567">
        <v>0</v>
      </c>
      <c r="G2567">
        <v>0</v>
      </c>
      <c r="H2567">
        <v>0</v>
      </c>
      <c r="I2567"/>
      <c r="J2567"/>
      <c r="K2567"/>
      <c r="L2567"/>
      <c r="M2567"/>
      <c r="O2567" s="1">
        <v>4</v>
      </c>
    </row>
    <row r="2568" spans="1:15" ht="15.95" customHeight="1" x14ac:dyDescent="0.2">
      <c r="A2568" t="s">
        <v>1139</v>
      </c>
      <c r="B2568" t="s">
        <v>83</v>
      </c>
      <c r="C2568" t="s">
        <v>338</v>
      </c>
      <c r="D2568">
        <v>0</v>
      </c>
      <c r="E2568">
        <v>2</v>
      </c>
      <c r="F2568">
        <v>0</v>
      </c>
      <c r="G2568">
        <v>0</v>
      </c>
      <c r="H2568">
        <v>0</v>
      </c>
      <c r="I2568"/>
      <c r="J2568"/>
      <c r="K2568"/>
      <c r="L2568"/>
      <c r="M2568"/>
      <c r="O2568" s="1">
        <v>4</v>
      </c>
    </row>
    <row r="2569" spans="1:15" ht="15.95" customHeight="1" x14ac:dyDescent="0.2">
      <c r="A2569" t="s">
        <v>1753</v>
      </c>
      <c r="B2569" t="s">
        <v>534</v>
      </c>
      <c r="C2569" t="s">
        <v>345</v>
      </c>
      <c r="D2569">
        <v>0</v>
      </c>
      <c r="E2569">
        <v>1</v>
      </c>
      <c r="F2569">
        <v>0</v>
      </c>
      <c r="G2569">
        <v>0</v>
      </c>
      <c r="H2569">
        <v>0</v>
      </c>
      <c r="I2569"/>
      <c r="J2569"/>
      <c r="K2569"/>
      <c r="L2569"/>
      <c r="M2569"/>
      <c r="O2569" s="1">
        <v>1</v>
      </c>
    </row>
    <row r="2570" spans="1:15" ht="15.95" customHeight="1" x14ac:dyDescent="0.2">
      <c r="A2570" t="s">
        <v>1829</v>
      </c>
      <c r="B2570" t="s">
        <v>636</v>
      </c>
      <c r="C2570" t="s">
        <v>351</v>
      </c>
      <c r="D2570">
        <v>0</v>
      </c>
      <c r="E2570">
        <v>1</v>
      </c>
      <c r="F2570">
        <v>0</v>
      </c>
      <c r="G2570">
        <v>0</v>
      </c>
      <c r="H2570">
        <v>0</v>
      </c>
      <c r="I2570"/>
      <c r="J2570"/>
      <c r="K2570"/>
      <c r="L2570"/>
      <c r="M2570"/>
      <c r="O2570" s="1">
        <v>1</v>
      </c>
    </row>
    <row r="2571" spans="1:15" ht="15.95" customHeight="1" x14ac:dyDescent="0.2">
      <c r="A2571" t="s">
        <v>1623</v>
      </c>
      <c r="B2571" t="s">
        <v>682</v>
      </c>
      <c r="C2571" t="s">
        <v>378</v>
      </c>
      <c r="D2571">
        <v>0</v>
      </c>
      <c r="E2571">
        <v>1</v>
      </c>
      <c r="F2571">
        <v>0</v>
      </c>
      <c r="G2571">
        <v>0</v>
      </c>
      <c r="H2571">
        <v>0</v>
      </c>
      <c r="I2571"/>
      <c r="J2571"/>
      <c r="K2571"/>
      <c r="L2571"/>
      <c r="M2571"/>
      <c r="O2571" s="1">
        <v>2</v>
      </c>
    </row>
    <row r="2572" spans="1:15" ht="15.95" customHeight="1" x14ac:dyDescent="0.2">
      <c r="A2572" t="s">
        <v>1424</v>
      </c>
      <c r="B2572" t="s">
        <v>275</v>
      </c>
      <c r="C2572" t="s">
        <v>349</v>
      </c>
      <c r="D2572">
        <v>0</v>
      </c>
      <c r="E2572">
        <v>1</v>
      </c>
      <c r="F2572">
        <v>0</v>
      </c>
      <c r="G2572">
        <v>0</v>
      </c>
      <c r="H2572">
        <v>0</v>
      </c>
      <c r="I2572"/>
      <c r="J2572"/>
      <c r="K2572"/>
      <c r="L2572"/>
      <c r="M2572"/>
      <c r="O2572" s="1">
        <v>2</v>
      </c>
    </row>
    <row r="2573" spans="1:15" ht="15.95" customHeight="1" x14ac:dyDescent="0.2">
      <c r="A2573" t="s">
        <v>1640</v>
      </c>
      <c r="B2573" t="s">
        <v>496</v>
      </c>
      <c r="C2573" t="s">
        <v>343</v>
      </c>
      <c r="D2573">
        <v>0</v>
      </c>
      <c r="E2573">
        <v>1</v>
      </c>
      <c r="F2573">
        <v>0</v>
      </c>
      <c r="G2573">
        <v>0</v>
      </c>
      <c r="H2573">
        <v>0</v>
      </c>
      <c r="I2573"/>
      <c r="J2573"/>
      <c r="K2573"/>
      <c r="L2573"/>
      <c r="M2573"/>
      <c r="O2573" s="1">
        <v>0</v>
      </c>
    </row>
    <row r="2574" spans="1:15" ht="15.95" customHeight="1" x14ac:dyDescent="0.2">
      <c r="A2574" t="s">
        <v>1606</v>
      </c>
      <c r="B2574" t="s">
        <v>424</v>
      </c>
      <c r="C2574" t="s">
        <v>364</v>
      </c>
      <c r="D2574">
        <v>0</v>
      </c>
      <c r="E2574">
        <v>1</v>
      </c>
      <c r="F2574">
        <v>0</v>
      </c>
      <c r="G2574">
        <v>0</v>
      </c>
      <c r="H2574">
        <v>0</v>
      </c>
      <c r="I2574"/>
      <c r="J2574"/>
      <c r="K2574"/>
      <c r="L2574"/>
      <c r="M2574"/>
      <c r="O2574" s="1">
        <v>1</v>
      </c>
    </row>
    <row r="2575" spans="1:15" ht="15.95" customHeight="1" x14ac:dyDescent="0.2">
      <c r="A2575" t="s">
        <v>2721</v>
      </c>
      <c r="B2575" t="s">
        <v>174</v>
      </c>
      <c r="C2575" t="s">
        <v>355</v>
      </c>
      <c r="D2575">
        <v>0</v>
      </c>
      <c r="E2575">
        <v>2</v>
      </c>
      <c r="F2575">
        <v>0</v>
      </c>
      <c r="G2575">
        <v>0</v>
      </c>
      <c r="H2575">
        <v>0</v>
      </c>
      <c r="I2575"/>
      <c r="J2575"/>
      <c r="K2575"/>
      <c r="L2575"/>
      <c r="M2575"/>
      <c r="O2575" s="1">
        <v>0</v>
      </c>
    </row>
    <row r="2576" spans="1:15" ht="15.95" customHeight="1" x14ac:dyDescent="0.2">
      <c r="A2576" t="s">
        <v>1661</v>
      </c>
      <c r="B2576" t="s">
        <v>636</v>
      </c>
      <c r="C2576" t="s">
        <v>351</v>
      </c>
      <c r="D2576">
        <v>0</v>
      </c>
      <c r="E2576">
        <v>1</v>
      </c>
      <c r="F2576">
        <v>0</v>
      </c>
      <c r="G2576">
        <v>0</v>
      </c>
      <c r="H2576">
        <v>0</v>
      </c>
      <c r="I2576"/>
      <c r="J2576"/>
      <c r="K2576"/>
      <c r="L2576"/>
      <c r="M2576"/>
      <c r="O2576" s="1">
        <v>1</v>
      </c>
    </row>
    <row r="2577" spans="1:15" ht="15.95" customHeight="1" x14ac:dyDescent="0.2">
      <c r="A2577" t="s">
        <v>1740</v>
      </c>
      <c r="B2577" t="s">
        <v>311</v>
      </c>
      <c r="C2577" t="s">
        <v>387</v>
      </c>
      <c r="D2577">
        <v>0</v>
      </c>
      <c r="E2577">
        <v>2</v>
      </c>
      <c r="F2577">
        <v>0</v>
      </c>
      <c r="G2577">
        <v>0</v>
      </c>
      <c r="H2577">
        <v>0</v>
      </c>
      <c r="I2577"/>
      <c r="J2577"/>
      <c r="K2577"/>
      <c r="L2577"/>
      <c r="M2577"/>
      <c r="O2577" s="1">
        <v>1</v>
      </c>
    </row>
    <row r="2578" spans="1:15" ht="15.95" customHeight="1" x14ac:dyDescent="0.2">
      <c r="A2578" t="s">
        <v>1716</v>
      </c>
      <c r="B2578" t="s">
        <v>174</v>
      </c>
      <c r="C2578" t="s">
        <v>355</v>
      </c>
      <c r="D2578">
        <v>0</v>
      </c>
      <c r="E2578">
        <v>1</v>
      </c>
      <c r="F2578">
        <v>0</v>
      </c>
      <c r="G2578">
        <v>0</v>
      </c>
      <c r="H2578">
        <v>0</v>
      </c>
      <c r="I2578"/>
      <c r="J2578"/>
      <c r="K2578"/>
      <c r="L2578"/>
      <c r="M2578"/>
      <c r="O2578" s="1">
        <v>2</v>
      </c>
    </row>
    <row r="2579" spans="1:15" ht="15.95" customHeight="1" x14ac:dyDescent="0.2">
      <c r="A2579" t="s">
        <v>3272</v>
      </c>
      <c r="B2579" t="s">
        <v>444</v>
      </c>
      <c r="C2579" t="s">
        <v>343</v>
      </c>
      <c r="D2579">
        <v>0</v>
      </c>
      <c r="E2579">
        <v>1</v>
      </c>
      <c r="F2579">
        <v>0</v>
      </c>
      <c r="G2579">
        <v>0</v>
      </c>
      <c r="H2579">
        <v>0</v>
      </c>
      <c r="I2579"/>
      <c r="J2579"/>
      <c r="K2579"/>
      <c r="L2579"/>
      <c r="M2579"/>
      <c r="O2579" s="1">
        <v>2</v>
      </c>
    </row>
    <row r="2580" spans="1:15" ht="15.95" customHeight="1" x14ac:dyDescent="0.2">
      <c r="A2580" t="s">
        <v>1364</v>
      </c>
      <c r="B2580" t="s">
        <v>441</v>
      </c>
      <c r="C2580" t="s">
        <v>349</v>
      </c>
      <c r="D2580">
        <v>0</v>
      </c>
      <c r="E2580">
        <v>1</v>
      </c>
      <c r="F2580">
        <v>0</v>
      </c>
      <c r="G2580">
        <v>0</v>
      </c>
      <c r="H2580">
        <v>0</v>
      </c>
      <c r="I2580"/>
      <c r="J2580"/>
      <c r="K2580"/>
      <c r="L2580"/>
      <c r="M2580"/>
      <c r="O2580" s="1">
        <v>8</v>
      </c>
    </row>
    <row r="2581" spans="1:15" ht="15.95" customHeight="1" x14ac:dyDescent="0.2">
      <c r="A2581" t="s">
        <v>650</v>
      </c>
      <c r="B2581" t="s">
        <v>496</v>
      </c>
      <c r="C2581" t="s">
        <v>343</v>
      </c>
      <c r="D2581">
        <v>0</v>
      </c>
      <c r="E2581">
        <v>1</v>
      </c>
      <c r="F2581">
        <v>0</v>
      </c>
      <c r="G2581">
        <v>0</v>
      </c>
      <c r="H2581">
        <v>0</v>
      </c>
      <c r="I2581"/>
      <c r="J2581"/>
      <c r="K2581"/>
      <c r="L2581"/>
      <c r="M2581"/>
      <c r="O2581" s="1">
        <v>0</v>
      </c>
    </row>
    <row r="2582" spans="1:15" ht="15.95" customHeight="1" x14ac:dyDescent="0.2">
      <c r="A2582" t="s">
        <v>1779</v>
      </c>
      <c r="B2582" t="s">
        <v>424</v>
      </c>
      <c r="C2582" t="s">
        <v>364</v>
      </c>
      <c r="D2582">
        <v>0</v>
      </c>
      <c r="E2582">
        <v>1</v>
      </c>
      <c r="F2582">
        <v>0</v>
      </c>
      <c r="G2582">
        <v>0</v>
      </c>
      <c r="H2582">
        <v>0</v>
      </c>
      <c r="I2582"/>
      <c r="J2582"/>
      <c r="K2582"/>
      <c r="L2582"/>
      <c r="M2582"/>
      <c r="O2582" s="1">
        <v>1</v>
      </c>
    </row>
    <row r="2583" spans="1:15" ht="15.95" customHeight="1" x14ac:dyDescent="0.2">
      <c r="A2583" t="s">
        <v>1590</v>
      </c>
      <c r="B2583" t="s">
        <v>130</v>
      </c>
      <c r="C2583" t="s">
        <v>361</v>
      </c>
      <c r="D2583">
        <v>0</v>
      </c>
      <c r="E2583">
        <v>1</v>
      </c>
      <c r="F2583">
        <v>0</v>
      </c>
      <c r="G2583">
        <v>0</v>
      </c>
      <c r="H2583">
        <v>0</v>
      </c>
      <c r="I2583"/>
      <c r="J2583"/>
      <c r="K2583"/>
      <c r="L2583"/>
      <c r="M2583"/>
      <c r="O2583" s="1">
        <v>2</v>
      </c>
    </row>
    <row r="2584" spans="1:15" ht="15.95" customHeight="1" x14ac:dyDescent="0.2">
      <c r="A2584" t="s">
        <v>1518</v>
      </c>
      <c r="B2584" t="s">
        <v>310</v>
      </c>
      <c r="C2584" t="s">
        <v>346</v>
      </c>
      <c r="D2584">
        <v>0</v>
      </c>
      <c r="E2584">
        <v>1</v>
      </c>
      <c r="F2584">
        <v>0</v>
      </c>
      <c r="G2584">
        <v>0</v>
      </c>
      <c r="H2584">
        <v>0</v>
      </c>
      <c r="I2584"/>
      <c r="J2584"/>
      <c r="K2584"/>
      <c r="L2584"/>
      <c r="M2584"/>
      <c r="O2584" s="1">
        <v>0</v>
      </c>
    </row>
    <row r="2585" spans="1:15" ht="15.95" customHeight="1" x14ac:dyDescent="0.2">
      <c r="A2585" t="s">
        <v>502</v>
      </c>
      <c r="B2585" t="s">
        <v>315</v>
      </c>
      <c r="C2585" t="s">
        <v>363</v>
      </c>
      <c r="D2585">
        <v>0</v>
      </c>
      <c r="E2585">
        <v>1</v>
      </c>
      <c r="F2585">
        <v>0</v>
      </c>
      <c r="G2585">
        <v>0</v>
      </c>
      <c r="H2585">
        <v>0</v>
      </c>
      <c r="I2585"/>
      <c r="J2585"/>
      <c r="K2585"/>
      <c r="L2585"/>
      <c r="M2585"/>
      <c r="O2585" s="1">
        <v>1</v>
      </c>
    </row>
    <row r="2586" spans="1:15" ht="15.95" customHeight="1" x14ac:dyDescent="0.2">
      <c r="A2586" t="s">
        <v>1539</v>
      </c>
      <c r="B2586" t="s">
        <v>174</v>
      </c>
      <c r="C2586" t="s">
        <v>355</v>
      </c>
      <c r="D2586">
        <v>0</v>
      </c>
      <c r="E2586">
        <v>1</v>
      </c>
      <c r="F2586">
        <v>0</v>
      </c>
      <c r="G2586">
        <v>0</v>
      </c>
      <c r="H2586">
        <v>0</v>
      </c>
      <c r="I2586"/>
      <c r="J2586"/>
      <c r="K2586"/>
      <c r="L2586"/>
      <c r="M2586"/>
      <c r="O2586" s="1">
        <v>2</v>
      </c>
    </row>
    <row r="2587" spans="1:15" ht="15.95" customHeight="1" x14ac:dyDescent="0.2">
      <c r="A2587" t="s">
        <v>1703</v>
      </c>
      <c r="B2587" t="s">
        <v>316</v>
      </c>
      <c r="C2587" t="s">
        <v>378</v>
      </c>
      <c r="D2587">
        <v>0</v>
      </c>
      <c r="E2587">
        <v>1</v>
      </c>
      <c r="F2587">
        <v>0</v>
      </c>
      <c r="G2587">
        <v>0</v>
      </c>
      <c r="H2587">
        <v>0</v>
      </c>
      <c r="I2587"/>
      <c r="J2587"/>
      <c r="K2587"/>
      <c r="L2587"/>
      <c r="M2587"/>
      <c r="O2587" s="1">
        <v>2</v>
      </c>
    </row>
    <row r="2588" spans="1:15" ht="15.95" customHeight="1" x14ac:dyDescent="0.2">
      <c r="A2588" t="s">
        <v>1158</v>
      </c>
      <c r="B2588" t="s">
        <v>311</v>
      </c>
      <c r="C2588" t="s">
        <v>387</v>
      </c>
      <c r="D2588">
        <v>0</v>
      </c>
      <c r="E2588">
        <v>1</v>
      </c>
      <c r="F2588">
        <v>0</v>
      </c>
      <c r="G2588">
        <v>0</v>
      </c>
      <c r="H2588">
        <v>0</v>
      </c>
      <c r="I2588"/>
      <c r="J2588"/>
      <c r="K2588"/>
      <c r="L2588"/>
      <c r="M2588"/>
      <c r="O2588" s="1">
        <v>0</v>
      </c>
    </row>
    <row r="2589" spans="1:15" ht="15.95" customHeight="1" x14ac:dyDescent="0.2">
      <c r="A2589" t="s">
        <v>1609</v>
      </c>
      <c r="B2589" t="s">
        <v>74</v>
      </c>
      <c r="C2589" t="s">
        <v>343</v>
      </c>
      <c r="D2589">
        <v>0</v>
      </c>
      <c r="E2589">
        <v>1</v>
      </c>
      <c r="F2589">
        <v>0</v>
      </c>
      <c r="G2589">
        <v>0</v>
      </c>
      <c r="H2589">
        <v>0</v>
      </c>
      <c r="I2589"/>
      <c r="J2589"/>
      <c r="K2589"/>
      <c r="L2589"/>
      <c r="M2589"/>
      <c r="O2589" s="1">
        <v>6</v>
      </c>
    </row>
    <row r="2590" spans="1:15" ht="15.95" customHeight="1" x14ac:dyDescent="0.2">
      <c r="A2590" t="s">
        <v>1261</v>
      </c>
      <c r="B2590" t="s">
        <v>150</v>
      </c>
      <c r="C2590" t="s">
        <v>372</v>
      </c>
      <c r="D2590">
        <v>0</v>
      </c>
      <c r="E2590">
        <v>1</v>
      </c>
      <c r="F2590">
        <v>0</v>
      </c>
      <c r="G2590">
        <v>0</v>
      </c>
      <c r="H2590">
        <v>0</v>
      </c>
      <c r="I2590"/>
      <c r="J2590"/>
      <c r="K2590"/>
      <c r="L2590"/>
      <c r="M2590"/>
      <c r="O2590" s="1">
        <v>1</v>
      </c>
    </row>
    <row r="2591" spans="1:15" ht="15.95" customHeight="1" x14ac:dyDescent="0.2">
      <c r="A2591" t="s">
        <v>1693</v>
      </c>
      <c r="B2591" t="s">
        <v>456</v>
      </c>
      <c r="C2591" t="s">
        <v>346</v>
      </c>
      <c r="D2591">
        <v>0</v>
      </c>
      <c r="E2591">
        <v>1</v>
      </c>
      <c r="F2591">
        <v>0</v>
      </c>
      <c r="G2591">
        <v>0</v>
      </c>
      <c r="H2591">
        <v>0</v>
      </c>
      <c r="I2591"/>
      <c r="J2591"/>
      <c r="K2591"/>
      <c r="L2591"/>
      <c r="M2591"/>
      <c r="O2591" s="1">
        <v>5</v>
      </c>
    </row>
    <row r="2592" spans="1:15" ht="15.95" customHeight="1" x14ac:dyDescent="0.2">
      <c r="A2592" t="s">
        <v>573</v>
      </c>
      <c r="B2592" t="s">
        <v>130</v>
      </c>
      <c r="C2592" t="s">
        <v>361</v>
      </c>
      <c r="D2592">
        <v>0</v>
      </c>
      <c r="E2592">
        <v>1</v>
      </c>
      <c r="F2592">
        <v>0</v>
      </c>
      <c r="G2592">
        <v>0</v>
      </c>
      <c r="H2592">
        <v>0</v>
      </c>
      <c r="I2592"/>
      <c r="J2592"/>
      <c r="K2592"/>
      <c r="L2592"/>
      <c r="M2592"/>
      <c r="O2592" s="1">
        <v>5</v>
      </c>
    </row>
    <row r="2593" spans="1:15" ht="15.95" customHeight="1" x14ac:dyDescent="0.2">
      <c r="A2593" t="s">
        <v>1576</v>
      </c>
      <c r="B2593" t="s">
        <v>438</v>
      </c>
      <c r="C2593" t="s">
        <v>336</v>
      </c>
      <c r="D2593">
        <v>0</v>
      </c>
      <c r="E2593">
        <v>1</v>
      </c>
      <c r="F2593">
        <v>0</v>
      </c>
      <c r="G2593">
        <v>0</v>
      </c>
      <c r="H2593">
        <v>0</v>
      </c>
      <c r="I2593"/>
      <c r="J2593"/>
      <c r="K2593"/>
      <c r="L2593"/>
      <c r="M2593"/>
      <c r="O2593" s="1">
        <v>1</v>
      </c>
    </row>
    <row r="2594" spans="1:15" ht="15.95" customHeight="1" x14ac:dyDescent="0.2">
      <c r="A2594" t="s">
        <v>1745</v>
      </c>
      <c r="B2594" t="s">
        <v>318</v>
      </c>
      <c r="C2594" t="s">
        <v>360</v>
      </c>
      <c r="D2594">
        <v>0</v>
      </c>
      <c r="E2594">
        <v>1</v>
      </c>
      <c r="F2594">
        <v>0</v>
      </c>
      <c r="G2594">
        <v>0</v>
      </c>
      <c r="H2594">
        <v>0</v>
      </c>
      <c r="I2594"/>
      <c r="J2594"/>
      <c r="K2594"/>
      <c r="L2594"/>
      <c r="M2594"/>
      <c r="O2594" s="1">
        <v>3</v>
      </c>
    </row>
    <row r="2595" spans="1:15" ht="15.95" customHeight="1" x14ac:dyDescent="0.2">
      <c r="A2595" t="s">
        <v>1780</v>
      </c>
      <c r="B2595" t="s">
        <v>449</v>
      </c>
      <c r="C2595" t="s">
        <v>338</v>
      </c>
      <c r="D2595">
        <v>0</v>
      </c>
      <c r="E2595">
        <v>1</v>
      </c>
      <c r="F2595">
        <v>0</v>
      </c>
      <c r="G2595">
        <v>0</v>
      </c>
      <c r="H2595">
        <v>0</v>
      </c>
      <c r="I2595"/>
      <c r="J2595"/>
      <c r="K2595"/>
      <c r="L2595"/>
      <c r="M2595"/>
      <c r="O2595" s="1">
        <v>2</v>
      </c>
    </row>
    <row r="2596" spans="1:15" ht="15.95" customHeight="1" x14ac:dyDescent="0.2">
      <c r="A2596" t="s">
        <v>1642</v>
      </c>
      <c r="B2596" t="s">
        <v>526</v>
      </c>
      <c r="C2596" t="s">
        <v>346</v>
      </c>
      <c r="D2596">
        <v>0</v>
      </c>
      <c r="E2596">
        <v>1</v>
      </c>
      <c r="F2596">
        <v>0</v>
      </c>
      <c r="G2596">
        <v>0</v>
      </c>
      <c r="H2596">
        <v>0</v>
      </c>
      <c r="I2596"/>
      <c r="J2596"/>
      <c r="K2596"/>
      <c r="L2596"/>
      <c r="M2596"/>
      <c r="O2596" s="1">
        <v>0</v>
      </c>
    </row>
    <row r="2597" spans="1:15" ht="15.95" customHeight="1" x14ac:dyDescent="0.2">
      <c r="A2597" t="s">
        <v>1687</v>
      </c>
      <c r="B2597" t="s">
        <v>174</v>
      </c>
      <c r="C2597" t="s">
        <v>355</v>
      </c>
      <c r="D2597">
        <v>0</v>
      </c>
      <c r="E2597">
        <v>1</v>
      </c>
      <c r="F2597">
        <v>0</v>
      </c>
      <c r="G2597">
        <v>0</v>
      </c>
      <c r="H2597">
        <v>0</v>
      </c>
      <c r="I2597"/>
      <c r="J2597"/>
      <c r="K2597"/>
      <c r="L2597"/>
      <c r="M2597"/>
      <c r="O2597" s="1">
        <v>1</v>
      </c>
    </row>
    <row r="2598" spans="1:15" ht="15.95" customHeight="1" x14ac:dyDescent="0.2">
      <c r="A2598" t="s">
        <v>1804</v>
      </c>
      <c r="B2598" t="s">
        <v>171</v>
      </c>
      <c r="C2598" t="s">
        <v>364</v>
      </c>
      <c r="D2598">
        <v>0</v>
      </c>
      <c r="E2598">
        <v>1</v>
      </c>
      <c r="F2598">
        <v>0</v>
      </c>
      <c r="G2598">
        <v>0</v>
      </c>
      <c r="H2598">
        <v>0</v>
      </c>
      <c r="I2598"/>
      <c r="J2598"/>
      <c r="K2598"/>
      <c r="L2598"/>
      <c r="M2598"/>
      <c r="O2598" s="1">
        <v>0</v>
      </c>
    </row>
    <row r="2599" spans="1:15" ht="15.95" customHeight="1" x14ac:dyDescent="0.2">
      <c r="A2599" t="s">
        <v>1700</v>
      </c>
      <c r="B2599" t="s">
        <v>636</v>
      </c>
      <c r="C2599" t="s">
        <v>351</v>
      </c>
      <c r="D2599">
        <v>0</v>
      </c>
      <c r="E2599">
        <v>1</v>
      </c>
      <c r="F2599">
        <v>0</v>
      </c>
      <c r="G2599">
        <v>0</v>
      </c>
      <c r="H2599">
        <v>0</v>
      </c>
      <c r="I2599"/>
      <c r="J2599"/>
      <c r="K2599"/>
      <c r="L2599"/>
      <c r="M2599"/>
      <c r="O2599" s="1">
        <v>1</v>
      </c>
    </row>
    <row r="2600" spans="1:15" ht="15.95" customHeight="1" x14ac:dyDescent="0.2">
      <c r="A2600" t="s">
        <v>1617</v>
      </c>
      <c r="B2600" t="s">
        <v>174</v>
      </c>
      <c r="C2600" t="s">
        <v>355</v>
      </c>
      <c r="D2600">
        <v>0</v>
      </c>
      <c r="E2600">
        <v>1</v>
      </c>
      <c r="F2600">
        <v>0</v>
      </c>
      <c r="G2600">
        <v>0</v>
      </c>
      <c r="H2600">
        <v>0</v>
      </c>
      <c r="I2600"/>
      <c r="J2600"/>
      <c r="K2600"/>
      <c r="L2600"/>
      <c r="M2600"/>
      <c r="O2600" s="1">
        <v>0</v>
      </c>
    </row>
    <row r="2601" spans="1:15" ht="15.95" customHeight="1" x14ac:dyDescent="0.2">
      <c r="A2601" t="s">
        <v>1800</v>
      </c>
      <c r="B2601" t="s">
        <v>301</v>
      </c>
      <c r="C2601" t="s">
        <v>338</v>
      </c>
      <c r="D2601">
        <v>0</v>
      </c>
      <c r="E2601">
        <v>1</v>
      </c>
      <c r="F2601">
        <v>0</v>
      </c>
      <c r="G2601">
        <v>0</v>
      </c>
      <c r="H2601">
        <v>0</v>
      </c>
      <c r="I2601"/>
      <c r="J2601"/>
      <c r="K2601"/>
      <c r="L2601"/>
      <c r="M2601"/>
      <c r="O2601" s="1">
        <v>3</v>
      </c>
    </row>
    <row r="2602" spans="1:15" ht="15.95" customHeight="1" x14ac:dyDescent="0.2">
      <c r="A2602" t="s">
        <v>1639</v>
      </c>
      <c r="B2602" t="s">
        <v>633</v>
      </c>
      <c r="C2602" t="s">
        <v>351</v>
      </c>
      <c r="D2602">
        <v>0</v>
      </c>
      <c r="E2602">
        <v>1</v>
      </c>
      <c r="F2602">
        <v>0</v>
      </c>
      <c r="G2602">
        <v>0</v>
      </c>
      <c r="H2602">
        <v>0</v>
      </c>
      <c r="I2602"/>
      <c r="J2602"/>
      <c r="K2602"/>
      <c r="L2602"/>
      <c r="M2602"/>
      <c r="O2602" s="1">
        <v>1</v>
      </c>
    </row>
    <row r="2603" spans="1:15" ht="15.95" customHeight="1" x14ac:dyDescent="0.2">
      <c r="A2603" t="s">
        <v>1150</v>
      </c>
      <c r="B2603" t="s">
        <v>633</v>
      </c>
      <c r="C2603" t="s">
        <v>351</v>
      </c>
      <c r="D2603">
        <v>0</v>
      </c>
      <c r="E2603">
        <v>2</v>
      </c>
      <c r="F2603">
        <v>0</v>
      </c>
      <c r="G2603">
        <v>0</v>
      </c>
      <c r="H2603">
        <v>0</v>
      </c>
      <c r="I2603"/>
      <c r="J2603"/>
      <c r="K2603"/>
      <c r="L2603"/>
      <c r="M2603"/>
      <c r="O2603" s="1">
        <v>4</v>
      </c>
    </row>
    <row r="2604" spans="1:15" ht="15.95" customHeight="1" x14ac:dyDescent="0.2">
      <c r="A2604" t="s">
        <v>1669</v>
      </c>
      <c r="B2604" t="s">
        <v>441</v>
      </c>
      <c r="C2604" t="s">
        <v>349</v>
      </c>
      <c r="D2604">
        <v>0</v>
      </c>
      <c r="E2604">
        <v>1</v>
      </c>
      <c r="F2604">
        <v>0</v>
      </c>
      <c r="G2604">
        <v>0</v>
      </c>
      <c r="H2604">
        <v>0</v>
      </c>
      <c r="I2604"/>
      <c r="J2604"/>
      <c r="K2604"/>
      <c r="L2604"/>
      <c r="M2604"/>
      <c r="O2604" s="1">
        <v>5</v>
      </c>
    </row>
    <row r="2605" spans="1:15" ht="15.95" customHeight="1" x14ac:dyDescent="0.2">
      <c r="A2605" t="s">
        <v>1718</v>
      </c>
      <c r="B2605" t="s">
        <v>171</v>
      </c>
      <c r="C2605" t="s">
        <v>364</v>
      </c>
      <c r="D2605">
        <v>0</v>
      </c>
      <c r="E2605">
        <v>1</v>
      </c>
      <c r="F2605">
        <v>0</v>
      </c>
      <c r="G2605">
        <v>0</v>
      </c>
      <c r="H2605">
        <v>0</v>
      </c>
      <c r="I2605"/>
      <c r="J2605"/>
      <c r="K2605"/>
      <c r="L2605"/>
      <c r="M2605"/>
      <c r="O2605" s="1">
        <v>17</v>
      </c>
    </row>
    <row r="2606" spans="1:15" ht="15.95" customHeight="1" x14ac:dyDescent="0.2">
      <c r="A2606" t="s">
        <v>1755</v>
      </c>
      <c r="B2606" t="s">
        <v>113</v>
      </c>
      <c r="C2606" t="s">
        <v>355</v>
      </c>
      <c r="D2606">
        <v>0</v>
      </c>
      <c r="E2606">
        <v>1</v>
      </c>
      <c r="F2606">
        <v>0</v>
      </c>
      <c r="G2606">
        <v>0</v>
      </c>
      <c r="H2606">
        <v>0</v>
      </c>
      <c r="I2606"/>
      <c r="J2606"/>
      <c r="K2606"/>
      <c r="L2606"/>
      <c r="M2606"/>
      <c r="O2606" s="1">
        <v>1</v>
      </c>
    </row>
    <row r="2607" spans="1:15" ht="15.95" customHeight="1" x14ac:dyDescent="0.2">
      <c r="A2607" t="s">
        <v>1777</v>
      </c>
      <c r="B2607" t="s">
        <v>534</v>
      </c>
      <c r="C2607" t="s">
        <v>345</v>
      </c>
      <c r="D2607">
        <v>0</v>
      </c>
      <c r="E2607">
        <v>1</v>
      </c>
      <c r="F2607">
        <v>0</v>
      </c>
      <c r="G2607">
        <v>0</v>
      </c>
      <c r="H2607">
        <v>0</v>
      </c>
      <c r="I2607"/>
      <c r="J2607"/>
      <c r="K2607"/>
      <c r="L2607"/>
      <c r="M2607"/>
      <c r="O2607" s="1">
        <v>1</v>
      </c>
    </row>
    <row r="2608" spans="1:15" ht="15.95" customHeight="1" x14ac:dyDescent="0.2">
      <c r="A2608" t="s">
        <v>612</v>
      </c>
      <c r="B2608" t="s">
        <v>526</v>
      </c>
      <c r="C2608" t="s">
        <v>346</v>
      </c>
      <c r="D2608">
        <v>0</v>
      </c>
      <c r="E2608">
        <v>1</v>
      </c>
      <c r="F2608">
        <v>0</v>
      </c>
      <c r="G2608">
        <v>0</v>
      </c>
      <c r="H2608">
        <v>0</v>
      </c>
      <c r="I2608"/>
      <c r="J2608"/>
      <c r="K2608"/>
      <c r="L2608"/>
      <c r="M2608"/>
      <c r="O2608" s="1">
        <v>3</v>
      </c>
    </row>
    <row r="2609" spans="1:15" ht="15.95" customHeight="1" x14ac:dyDescent="0.2">
      <c r="A2609" t="s">
        <v>723</v>
      </c>
      <c r="B2609" t="s">
        <v>456</v>
      </c>
      <c r="C2609" t="s">
        <v>346</v>
      </c>
      <c r="D2609">
        <v>0</v>
      </c>
      <c r="E2609">
        <v>1</v>
      </c>
      <c r="F2609">
        <v>0</v>
      </c>
      <c r="G2609">
        <v>0</v>
      </c>
      <c r="H2609">
        <v>0</v>
      </c>
      <c r="I2609"/>
      <c r="J2609"/>
      <c r="K2609"/>
      <c r="L2609"/>
      <c r="M2609"/>
      <c r="N2609"/>
      <c r="O2609">
        <v>1</v>
      </c>
    </row>
    <row r="2610" spans="1:15" ht="15.95" customHeight="1" x14ac:dyDescent="0.2">
      <c r="A2610" t="s">
        <v>1555</v>
      </c>
      <c r="B2610" t="s">
        <v>307</v>
      </c>
      <c r="C2610" t="s">
        <v>338</v>
      </c>
      <c r="D2610">
        <v>0</v>
      </c>
      <c r="E2610">
        <v>1</v>
      </c>
      <c r="F2610">
        <v>0</v>
      </c>
      <c r="G2610">
        <v>0</v>
      </c>
      <c r="H2610">
        <v>0</v>
      </c>
      <c r="I2610"/>
      <c r="J2610"/>
      <c r="K2610"/>
      <c r="L2610"/>
      <c r="M2610"/>
      <c r="N2610"/>
      <c r="O2610">
        <v>3</v>
      </c>
    </row>
    <row r="2611" spans="1:15" ht="15.95" customHeight="1" x14ac:dyDescent="0.2">
      <c r="A2611" t="s">
        <v>1721</v>
      </c>
      <c r="B2611" t="s">
        <v>526</v>
      </c>
      <c r="C2611" t="s">
        <v>346</v>
      </c>
      <c r="D2611">
        <v>0</v>
      </c>
      <c r="E2611">
        <v>1</v>
      </c>
      <c r="F2611">
        <v>0</v>
      </c>
      <c r="G2611">
        <v>0</v>
      </c>
      <c r="H2611">
        <v>0</v>
      </c>
      <c r="I2611"/>
      <c r="J2611"/>
      <c r="K2611"/>
      <c r="L2611"/>
      <c r="M2611"/>
      <c r="N2611"/>
      <c r="O2611">
        <v>3</v>
      </c>
    </row>
    <row r="2612" spans="1:15" ht="15.95" customHeight="1" x14ac:dyDescent="0.2">
      <c r="A2612" t="s">
        <v>1627</v>
      </c>
      <c r="B2612" t="s">
        <v>174</v>
      </c>
      <c r="C2612" t="s">
        <v>355</v>
      </c>
      <c r="D2612">
        <v>0</v>
      </c>
      <c r="E2612">
        <v>1</v>
      </c>
      <c r="F2612">
        <v>0</v>
      </c>
      <c r="G2612">
        <v>0</v>
      </c>
      <c r="H2612">
        <v>0</v>
      </c>
      <c r="I2612"/>
      <c r="J2612"/>
      <c r="K2612"/>
      <c r="L2612"/>
      <c r="M2612"/>
      <c r="N2612"/>
      <c r="O2612">
        <v>3</v>
      </c>
    </row>
    <row r="2613" spans="1:15" ht="15.95" customHeight="1" x14ac:dyDescent="0.2">
      <c r="A2613" t="s">
        <v>1845</v>
      </c>
      <c r="B2613" t="s">
        <v>310</v>
      </c>
      <c r="C2613" t="s">
        <v>346</v>
      </c>
      <c r="D2613">
        <v>0</v>
      </c>
      <c r="E2613">
        <v>1</v>
      </c>
      <c r="F2613">
        <v>0</v>
      </c>
      <c r="G2613">
        <v>0</v>
      </c>
      <c r="H2613">
        <v>0</v>
      </c>
      <c r="I2613"/>
      <c r="J2613"/>
      <c r="K2613"/>
      <c r="L2613"/>
      <c r="M2613"/>
      <c r="N2613"/>
      <c r="O2613">
        <v>1</v>
      </c>
    </row>
    <row r="2614" spans="1:15" ht="15.95" customHeight="1" x14ac:dyDescent="0.2">
      <c r="A2614" t="s">
        <v>1624</v>
      </c>
      <c r="B2614" t="s">
        <v>320</v>
      </c>
      <c r="C2614" t="s">
        <v>351</v>
      </c>
      <c r="D2614">
        <v>0</v>
      </c>
      <c r="E2614">
        <v>1</v>
      </c>
      <c r="F2614">
        <v>0</v>
      </c>
      <c r="G2614">
        <v>0</v>
      </c>
      <c r="H2614">
        <v>0</v>
      </c>
      <c r="I2614"/>
      <c r="J2614"/>
      <c r="K2614"/>
      <c r="L2614"/>
      <c r="M2614"/>
      <c r="N2614"/>
      <c r="O2614">
        <v>1</v>
      </c>
    </row>
    <row r="2615" spans="1:15" ht="15.95" customHeight="1" x14ac:dyDescent="0.2">
      <c r="A2615" t="s">
        <v>1523</v>
      </c>
      <c r="B2615" t="s">
        <v>547</v>
      </c>
      <c r="C2615" t="s">
        <v>338</v>
      </c>
      <c r="D2615">
        <v>0</v>
      </c>
      <c r="E2615">
        <v>1</v>
      </c>
      <c r="F2615">
        <v>0</v>
      </c>
      <c r="G2615">
        <v>0</v>
      </c>
      <c r="H2615">
        <v>0</v>
      </c>
      <c r="I2615"/>
      <c r="J2615"/>
      <c r="K2615"/>
      <c r="L2615"/>
      <c r="M2615"/>
      <c r="N2615"/>
      <c r="O2615">
        <v>2</v>
      </c>
    </row>
    <row r="2616" spans="1:15" ht="15.95" customHeight="1" x14ac:dyDescent="0.2">
      <c r="A2616" t="s">
        <v>1761</v>
      </c>
      <c r="B2616" t="s">
        <v>174</v>
      </c>
      <c r="C2616" t="s">
        <v>355</v>
      </c>
      <c r="D2616">
        <v>0</v>
      </c>
      <c r="E2616">
        <v>1</v>
      </c>
      <c r="F2616">
        <v>0</v>
      </c>
      <c r="G2616">
        <v>0</v>
      </c>
      <c r="H2616">
        <v>0</v>
      </c>
      <c r="I2616"/>
      <c r="J2616"/>
      <c r="K2616"/>
      <c r="L2616"/>
      <c r="M2616"/>
      <c r="N2616"/>
      <c r="O2616">
        <v>1</v>
      </c>
    </row>
    <row r="2617" spans="1:15" ht="15.95" customHeight="1" x14ac:dyDescent="0.2">
      <c r="A2617" t="s">
        <v>1648</v>
      </c>
      <c r="B2617" t="s">
        <v>779</v>
      </c>
      <c r="C2617" t="s">
        <v>361</v>
      </c>
      <c r="D2617">
        <v>0</v>
      </c>
      <c r="E2617">
        <v>1</v>
      </c>
      <c r="F2617">
        <v>0</v>
      </c>
      <c r="G2617">
        <v>0</v>
      </c>
      <c r="H2617">
        <v>0</v>
      </c>
      <c r="I2617"/>
      <c r="J2617"/>
      <c r="K2617"/>
      <c r="L2617"/>
      <c r="M2617"/>
      <c r="N2617"/>
      <c r="O2617">
        <v>1</v>
      </c>
    </row>
    <row r="2618" spans="1:15" ht="15.95" customHeight="1" x14ac:dyDescent="0.2">
      <c r="A2618" t="s">
        <v>1697</v>
      </c>
      <c r="B2618" t="s">
        <v>173</v>
      </c>
      <c r="C2618" t="s">
        <v>378</v>
      </c>
      <c r="D2618">
        <v>0</v>
      </c>
      <c r="E2618">
        <v>1</v>
      </c>
      <c r="F2618">
        <v>0</v>
      </c>
      <c r="G2618">
        <v>0</v>
      </c>
      <c r="H2618">
        <v>0</v>
      </c>
      <c r="I2618"/>
      <c r="J2618"/>
      <c r="K2618"/>
      <c r="L2618"/>
      <c r="M2618"/>
      <c r="N2618"/>
      <c r="O2618">
        <v>1</v>
      </c>
    </row>
    <row r="2619" spans="1:15" ht="15.95" customHeight="1" x14ac:dyDescent="0.2">
      <c r="A2619" t="s">
        <v>1686</v>
      </c>
      <c r="B2619" t="s">
        <v>319</v>
      </c>
      <c r="C2619" t="s">
        <v>349</v>
      </c>
      <c r="D2619">
        <v>0</v>
      </c>
      <c r="E2619">
        <v>1</v>
      </c>
      <c r="F2619">
        <v>0</v>
      </c>
      <c r="G2619">
        <v>0</v>
      </c>
      <c r="H2619">
        <v>0</v>
      </c>
      <c r="I2619"/>
      <c r="J2619"/>
      <c r="K2619"/>
      <c r="L2619"/>
      <c r="M2619"/>
      <c r="N2619"/>
      <c r="O2619">
        <v>3</v>
      </c>
    </row>
    <row r="2620" spans="1:15" ht="15.95" customHeight="1" x14ac:dyDescent="0.2">
      <c r="A2620" t="s">
        <v>1577</v>
      </c>
      <c r="B2620" t="s">
        <v>320</v>
      </c>
      <c r="C2620" t="s">
        <v>351</v>
      </c>
      <c r="D2620">
        <v>0</v>
      </c>
      <c r="E2620">
        <v>1</v>
      </c>
      <c r="F2620">
        <v>0</v>
      </c>
      <c r="G2620">
        <v>0</v>
      </c>
      <c r="H2620">
        <v>0</v>
      </c>
      <c r="I2620"/>
      <c r="J2620"/>
      <c r="K2620"/>
      <c r="L2620"/>
      <c r="M2620"/>
      <c r="N2620"/>
      <c r="O2620">
        <v>7</v>
      </c>
    </row>
    <row r="2621" spans="1:15" ht="15.95" customHeight="1" x14ac:dyDescent="0.2">
      <c r="A2621" t="s">
        <v>3039</v>
      </c>
      <c r="B2621" t="s">
        <v>633</v>
      </c>
      <c r="C2621" t="s">
        <v>351</v>
      </c>
      <c r="D2621">
        <v>0</v>
      </c>
      <c r="E2621">
        <v>1</v>
      </c>
      <c r="F2621">
        <v>0</v>
      </c>
      <c r="G2621">
        <v>0</v>
      </c>
      <c r="H2621">
        <v>0</v>
      </c>
      <c r="I2621"/>
      <c r="J2621"/>
      <c r="K2621"/>
      <c r="L2621"/>
      <c r="M2621"/>
      <c r="N2621"/>
      <c r="O2621">
        <v>2</v>
      </c>
    </row>
    <row r="2622" spans="1:15" ht="15.95" customHeight="1" x14ac:dyDescent="0.2">
      <c r="A2622" t="s">
        <v>1758</v>
      </c>
      <c r="B2622" t="s">
        <v>179</v>
      </c>
      <c r="C2622" t="s">
        <v>372</v>
      </c>
      <c r="D2622">
        <v>0</v>
      </c>
      <c r="E2622">
        <v>1</v>
      </c>
      <c r="F2622">
        <v>0</v>
      </c>
      <c r="G2622">
        <v>0</v>
      </c>
      <c r="H2622">
        <v>0</v>
      </c>
      <c r="I2622"/>
      <c r="J2622"/>
      <c r="K2622"/>
      <c r="L2622"/>
      <c r="M2622"/>
      <c r="N2622"/>
      <c r="O2622">
        <v>2</v>
      </c>
    </row>
    <row r="2623" spans="1:15" ht="15.95" customHeight="1" x14ac:dyDescent="0.2">
      <c r="A2623" t="s">
        <v>1237</v>
      </c>
      <c r="B2623" t="s">
        <v>526</v>
      </c>
      <c r="C2623" t="s">
        <v>346</v>
      </c>
      <c r="D2623">
        <v>0</v>
      </c>
      <c r="E2623">
        <v>1</v>
      </c>
      <c r="F2623">
        <v>0</v>
      </c>
      <c r="G2623">
        <v>0</v>
      </c>
      <c r="H2623">
        <v>0</v>
      </c>
      <c r="I2623"/>
      <c r="J2623"/>
      <c r="K2623"/>
      <c r="L2623"/>
      <c r="M2623"/>
      <c r="N2623"/>
      <c r="O2623">
        <v>1</v>
      </c>
    </row>
    <row r="2624" spans="1:15" ht="15.95" customHeight="1" x14ac:dyDescent="0.2">
      <c r="A2624" t="s">
        <v>1143</v>
      </c>
      <c r="B2624" t="s">
        <v>318</v>
      </c>
      <c r="C2624" t="s">
        <v>360</v>
      </c>
      <c r="D2624">
        <v>0</v>
      </c>
      <c r="E2624">
        <v>2</v>
      </c>
      <c r="F2624">
        <v>0</v>
      </c>
      <c r="G2624">
        <v>0</v>
      </c>
      <c r="H2624">
        <v>0</v>
      </c>
      <c r="I2624"/>
      <c r="J2624"/>
      <c r="K2624"/>
      <c r="L2624"/>
      <c r="M2624"/>
      <c r="N2624"/>
      <c r="O2624">
        <v>8</v>
      </c>
    </row>
    <row r="2625" spans="1:15" ht="15.95" customHeight="1" x14ac:dyDescent="0.2">
      <c r="A2625" t="s">
        <v>1840</v>
      </c>
      <c r="B2625" t="s">
        <v>158</v>
      </c>
      <c r="C2625" t="s">
        <v>363</v>
      </c>
      <c r="D2625">
        <v>0</v>
      </c>
      <c r="E2625">
        <v>1</v>
      </c>
      <c r="F2625">
        <v>0</v>
      </c>
      <c r="G2625">
        <v>0</v>
      </c>
      <c r="H2625">
        <v>0</v>
      </c>
      <c r="I2625"/>
      <c r="J2625"/>
      <c r="K2625"/>
      <c r="L2625"/>
      <c r="M2625"/>
      <c r="N2625"/>
      <c r="O2625">
        <v>2</v>
      </c>
    </row>
    <row r="2626" spans="1:15" ht="15.95" customHeight="1" x14ac:dyDescent="0.2">
      <c r="A2626" t="s">
        <v>1181</v>
      </c>
      <c r="B2626" t="s">
        <v>636</v>
      </c>
      <c r="C2626" t="s">
        <v>351</v>
      </c>
      <c r="D2626">
        <v>0</v>
      </c>
      <c r="E2626">
        <v>2</v>
      </c>
      <c r="F2626">
        <v>0</v>
      </c>
      <c r="G2626">
        <v>0</v>
      </c>
      <c r="H2626">
        <v>0</v>
      </c>
      <c r="I2626"/>
      <c r="J2626"/>
      <c r="K2626"/>
      <c r="L2626"/>
      <c r="M2626"/>
      <c r="N2626"/>
      <c r="O2626">
        <v>2</v>
      </c>
    </row>
    <row r="2627" spans="1:15" ht="15.95" customHeight="1" x14ac:dyDescent="0.2">
      <c r="A2627" t="s">
        <v>1636</v>
      </c>
      <c r="B2627" t="s">
        <v>444</v>
      </c>
      <c r="C2627" t="s">
        <v>343</v>
      </c>
      <c r="D2627">
        <v>0</v>
      </c>
      <c r="E2627">
        <v>1</v>
      </c>
      <c r="F2627">
        <v>0</v>
      </c>
      <c r="G2627">
        <v>0</v>
      </c>
      <c r="H2627">
        <v>0</v>
      </c>
      <c r="I2627"/>
      <c r="J2627"/>
      <c r="K2627"/>
      <c r="L2627"/>
      <c r="M2627"/>
      <c r="N2627"/>
      <c r="O2627">
        <v>2</v>
      </c>
    </row>
    <row r="2628" spans="1:15" ht="15.95" customHeight="1" x14ac:dyDescent="0.2">
      <c r="A2628" t="s">
        <v>2142</v>
      </c>
      <c r="B2628" t="s">
        <v>438</v>
      </c>
      <c r="C2628" t="s">
        <v>336</v>
      </c>
      <c r="D2628">
        <v>1</v>
      </c>
      <c r="E2628">
        <v>0</v>
      </c>
      <c r="F2628">
        <v>0</v>
      </c>
      <c r="G2628">
        <v>0</v>
      </c>
      <c r="H2628">
        <v>0</v>
      </c>
      <c r="I2628"/>
      <c r="J2628"/>
      <c r="K2628"/>
      <c r="L2628"/>
      <c r="M2628"/>
      <c r="N2628">
        <v>2</v>
      </c>
      <c r="O2628"/>
    </row>
    <row r="2629" spans="1:15" ht="15.95" customHeight="1" x14ac:dyDescent="0.2">
      <c r="A2629" t="s">
        <v>723</v>
      </c>
      <c r="B2629" t="s">
        <v>318</v>
      </c>
      <c r="C2629" t="s">
        <v>360</v>
      </c>
      <c r="D2629">
        <v>0</v>
      </c>
      <c r="E2629">
        <v>1</v>
      </c>
      <c r="F2629">
        <v>0</v>
      </c>
      <c r="G2629">
        <v>0</v>
      </c>
      <c r="H2629">
        <v>0</v>
      </c>
      <c r="I2629"/>
      <c r="J2629">
        <v>1</v>
      </c>
      <c r="K2629"/>
      <c r="L2629"/>
      <c r="M2629"/>
      <c r="N2629"/>
      <c r="O2629">
        <v>3</v>
      </c>
    </row>
    <row r="2630" spans="1:15" ht="15.95" customHeight="1" x14ac:dyDescent="0.2">
      <c r="A2630" t="s">
        <v>1856</v>
      </c>
      <c r="B2630" t="s">
        <v>456</v>
      </c>
      <c r="C2630" t="s">
        <v>346</v>
      </c>
      <c r="D2630">
        <v>0</v>
      </c>
      <c r="E2630">
        <v>1</v>
      </c>
      <c r="F2630">
        <v>0</v>
      </c>
      <c r="G2630">
        <v>0</v>
      </c>
      <c r="H2630">
        <v>0</v>
      </c>
      <c r="I2630"/>
      <c r="J2630">
        <v>1</v>
      </c>
      <c r="K2630"/>
      <c r="L2630"/>
      <c r="M2630"/>
      <c r="N2630"/>
      <c r="O2630">
        <v>0</v>
      </c>
    </row>
    <row r="2631" spans="1:15" ht="15.95" customHeight="1" x14ac:dyDescent="0.2">
      <c r="A2631" t="s">
        <v>1153</v>
      </c>
      <c r="B2631" t="s">
        <v>261</v>
      </c>
      <c r="C2631" t="s">
        <v>360</v>
      </c>
      <c r="D2631">
        <v>0</v>
      </c>
      <c r="E2631">
        <v>2</v>
      </c>
      <c r="F2631">
        <v>0</v>
      </c>
      <c r="G2631">
        <v>0</v>
      </c>
      <c r="H2631">
        <v>0</v>
      </c>
      <c r="I2631"/>
      <c r="J2631">
        <v>1</v>
      </c>
      <c r="K2631"/>
      <c r="L2631"/>
      <c r="M2631"/>
      <c r="N2631"/>
      <c r="O2631">
        <v>1</v>
      </c>
    </row>
    <row r="2632" spans="1:15" ht="15.95" customHeight="1" x14ac:dyDescent="0.2">
      <c r="A2632" t="s">
        <v>1858</v>
      </c>
      <c r="B2632" t="s">
        <v>314</v>
      </c>
      <c r="C2632" t="s">
        <v>360</v>
      </c>
      <c r="D2632">
        <v>0</v>
      </c>
      <c r="E2632">
        <v>1</v>
      </c>
      <c r="F2632">
        <v>0</v>
      </c>
      <c r="G2632">
        <v>0</v>
      </c>
      <c r="H2632">
        <v>0</v>
      </c>
      <c r="I2632"/>
      <c r="J2632">
        <v>1</v>
      </c>
      <c r="K2632"/>
      <c r="L2632"/>
      <c r="M2632"/>
      <c r="N2632"/>
      <c r="O2632">
        <v>4</v>
      </c>
    </row>
    <row r="2633" spans="1:15" ht="15.95" customHeight="1" x14ac:dyDescent="0.2">
      <c r="A2633" t="s">
        <v>1861</v>
      </c>
      <c r="B2633" t="s">
        <v>311</v>
      </c>
      <c r="C2633" t="s">
        <v>387</v>
      </c>
      <c r="D2633">
        <v>0</v>
      </c>
      <c r="E2633">
        <v>1</v>
      </c>
      <c r="F2633">
        <v>0</v>
      </c>
      <c r="G2633">
        <v>0</v>
      </c>
      <c r="H2633">
        <v>0</v>
      </c>
      <c r="I2633"/>
      <c r="J2633">
        <v>1</v>
      </c>
      <c r="K2633"/>
      <c r="L2633"/>
      <c r="M2633"/>
      <c r="N2633"/>
      <c r="O2633">
        <v>12</v>
      </c>
    </row>
    <row r="2634" spans="1:15" ht="15.95" customHeight="1" x14ac:dyDescent="0.2">
      <c r="A2634" t="s">
        <v>1598</v>
      </c>
      <c r="B2634" t="s">
        <v>464</v>
      </c>
      <c r="C2634" t="s">
        <v>338</v>
      </c>
      <c r="D2634">
        <v>0</v>
      </c>
      <c r="E2634">
        <v>1</v>
      </c>
      <c r="F2634">
        <v>0</v>
      </c>
      <c r="G2634">
        <v>0</v>
      </c>
      <c r="H2634">
        <v>0</v>
      </c>
      <c r="I2634"/>
      <c r="J2634">
        <v>1</v>
      </c>
      <c r="K2634"/>
      <c r="L2634"/>
      <c r="M2634"/>
      <c r="N2634"/>
      <c r="O2634">
        <v>1</v>
      </c>
    </row>
    <row r="2635" spans="1:15" ht="15.95" customHeight="1" x14ac:dyDescent="0.2">
      <c r="A2635" t="s">
        <v>1133</v>
      </c>
      <c r="B2635" t="s">
        <v>501</v>
      </c>
      <c r="C2635" t="s">
        <v>349</v>
      </c>
      <c r="D2635">
        <v>0</v>
      </c>
      <c r="E2635">
        <v>2</v>
      </c>
      <c r="F2635">
        <v>0</v>
      </c>
      <c r="G2635">
        <v>0</v>
      </c>
      <c r="H2635">
        <v>0</v>
      </c>
      <c r="I2635"/>
      <c r="J2635">
        <v>1</v>
      </c>
      <c r="K2635"/>
      <c r="L2635"/>
      <c r="M2635"/>
      <c r="N2635"/>
      <c r="O2635">
        <v>2</v>
      </c>
    </row>
    <row r="2636" spans="1:15" ht="15.95" customHeight="1" x14ac:dyDescent="0.2">
      <c r="A2636" t="s">
        <v>1850</v>
      </c>
      <c r="B2636" t="s">
        <v>633</v>
      </c>
      <c r="C2636" t="s">
        <v>351</v>
      </c>
      <c r="D2636">
        <v>0</v>
      </c>
      <c r="E2636">
        <v>1</v>
      </c>
      <c r="F2636">
        <v>0</v>
      </c>
      <c r="G2636">
        <v>0</v>
      </c>
      <c r="H2636">
        <v>0</v>
      </c>
      <c r="I2636"/>
      <c r="J2636">
        <v>1</v>
      </c>
      <c r="K2636"/>
      <c r="L2636"/>
      <c r="M2636"/>
      <c r="N2636"/>
      <c r="O2636">
        <v>871</v>
      </c>
    </row>
    <row r="2637" spans="1:15" ht="15.95" customHeight="1" x14ac:dyDescent="0.2">
      <c r="A2637" t="s">
        <v>1849</v>
      </c>
      <c r="B2637" t="s">
        <v>636</v>
      </c>
      <c r="C2637" t="s">
        <v>351</v>
      </c>
      <c r="D2637">
        <v>0</v>
      </c>
      <c r="E2637">
        <v>1</v>
      </c>
      <c r="F2637">
        <v>0</v>
      </c>
      <c r="G2637">
        <v>0</v>
      </c>
      <c r="H2637">
        <v>0</v>
      </c>
      <c r="I2637"/>
      <c r="J2637">
        <v>1</v>
      </c>
      <c r="K2637"/>
      <c r="L2637"/>
      <c r="M2637"/>
      <c r="N2637"/>
      <c r="O2637">
        <v>5</v>
      </c>
    </row>
    <row r="2638" spans="1:15" ht="15.95" customHeight="1" x14ac:dyDescent="0.2">
      <c r="A2638" t="s">
        <v>1106</v>
      </c>
      <c r="B2638" t="s">
        <v>310</v>
      </c>
      <c r="C2638" t="s">
        <v>346</v>
      </c>
      <c r="D2638">
        <v>0</v>
      </c>
      <c r="E2638">
        <v>2</v>
      </c>
      <c r="F2638">
        <v>0</v>
      </c>
      <c r="G2638">
        <v>0</v>
      </c>
      <c r="H2638">
        <v>0</v>
      </c>
      <c r="I2638"/>
      <c r="J2638">
        <v>1</v>
      </c>
      <c r="K2638"/>
      <c r="L2638"/>
      <c r="M2638"/>
      <c r="N2638"/>
      <c r="O2638">
        <v>3</v>
      </c>
    </row>
    <row r="2639" spans="1:15" ht="15.95" customHeight="1" x14ac:dyDescent="0.2">
      <c r="A2639" t="s">
        <v>3040</v>
      </c>
      <c r="B2639" t="s">
        <v>307</v>
      </c>
      <c r="C2639" t="s">
        <v>338</v>
      </c>
      <c r="D2639">
        <v>0</v>
      </c>
      <c r="E2639">
        <v>1</v>
      </c>
      <c r="F2639">
        <v>0</v>
      </c>
      <c r="G2639">
        <v>0</v>
      </c>
      <c r="H2639">
        <v>0</v>
      </c>
      <c r="I2639"/>
      <c r="J2639">
        <v>1</v>
      </c>
      <c r="K2639"/>
      <c r="L2639"/>
      <c r="M2639"/>
      <c r="N2639"/>
      <c r="O2639">
        <v>4</v>
      </c>
    </row>
    <row r="2640" spans="1:15" ht="15.95" customHeight="1" x14ac:dyDescent="0.2">
      <c r="A2640" t="s">
        <v>1834</v>
      </c>
      <c r="B2640" t="s">
        <v>547</v>
      </c>
      <c r="C2640" t="s">
        <v>338</v>
      </c>
      <c r="D2640">
        <v>0</v>
      </c>
      <c r="E2640">
        <v>2</v>
      </c>
      <c r="F2640">
        <v>0</v>
      </c>
      <c r="G2640">
        <v>0</v>
      </c>
      <c r="H2640">
        <v>0</v>
      </c>
      <c r="I2640"/>
      <c r="J2640">
        <v>1</v>
      </c>
      <c r="K2640"/>
      <c r="L2640"/>
      <c r="M2640"/>
      <c r="N2640"/>
      <c r="O2640">
        <v>2</v>
      </c>
    </row>
    <row r="2641" spans="1:15" ht="15.95" customHeight="1" x14ac:dyDescent="0.2">
      <c r="A2641" t="s">
        <v>1128</v>
      </c>
      <c r="B2641" t="s">
        <v>558</v>
      </c>
      <c r="C2641" t="s">
        <v>361</v>
      </c>
      <c r="D2641">
        <v>0</v>
      </c>
      <c r="E2641">
        <v>2</v>
      </c>
      <c r="F2641">
        <v>0</v>
      </c>
      <c r="G2641">
        <v>0</v>
      </c>
      <c r="H2641">
        <v>0</v>
      </c>
      <c r="I2641"/>
      <c r="J2641">
        <v>1</v>
      </c>
      <c r="K2641"/>
      <c r="L2641"/>
      <c r="M2641"/>
      <c r="N2641"/>
      <c r="O2641">
        <v>1</v>
      </c>
    </row>
    <row r="2642" spans="1:15" ht="15.95" customHeight="1" x14ac:dyDescent="0.2">
      <c r="A2642" t="s">
        <v>1152</v>
      </c>
      <c r="B2642" t="s">
        <v>261</v>
      </c>
      <c r="C2642" t="s">
        <v>360</v>
      </c>
      <c r="D2642">
        <v>0</v>
      </c>
      <c r="E2642">
        <v>2</v>
      </c>
      <c r="F2642">
        <v>0</v>
      </c>
      <c r="G2642">
        <v>0</v>
      </c>
      <c r="H2642">
        <v>0</v>
      </c>
      <c r="I2642"/>
      <c r="J2642">
        <v>1</v>
      </c>
      <c r="K2642"/>
      <c r="L2642"/>
      <c r="M2642"/>
      <c r="N2642"/>
      <c r="O2642">
        <v>2</v>
      </c>
    </row>
    <row r="2643" spans="1:15" ht="15.95" customHeight="1" x14ac:dyDescent="0.2">
      <c r="A2643" t="s">
        <v>1865</v>
      </c>
      <c r="B2643" t="s">
        <v>313</v>
      </c>
      <c r="C2643" t="s">
        <v>336</v>
      </c>
      <c r="D2643">
        <v>0</v>
      </c>
      <c r="E2643">
        <v>1</v>
      </c>
      <c r="F2643">
        <v>0</v>
      </c>
      <c r="G2643">
        <v>0</v>
      </c>
      <c r="H2643">
        <v>0</v>
      </c>
      <c r="I2643"/>
      <c r="J2643">
        <v>1</v>
      </c>
      <c r="K2643"/>
      <c r="L2643"/>
      <c r="M2643"/>
      <c r="N2643"/>
      <c r="O2643">
        <v>10</v>
      </c>
    </row>
    <row r="2644" spans="1:15" ht="15.95" customHeight="1" x14ac:dyDescent="0.2">
      <c r="A2644" t="s">
        <v>1855</v>
      </c>
      <c r="B2644" t="s">
        <v>311</v>
      </c>
      <c r="C2644" t="s">
        <v>387</v>
      </c>
      <c r="D2644">
        <v>0</v>
      </c>
      <c r="E2644">
        <v>1</v>
      </c>
      <c r="F2644">
        <v>0</v>
      </c>
      <c r="G2644">
        <v>0</v>
      </c>
      <c r="H2644">
        <v>0</v>
      </c>
      <c r="I2644"/>
      <c r="J2644">
        <v>1</v>
      </c>
      <c r="K2644"/>
      <c r="L2644"/>
      <c r="M2644"/>
      <c r="N2644"/>
      <c r="O2644">
        <v>3</v>
      </c>
    </row>
    <row r="2645" spans="1:15" ht="15.95" customHeight="1" x14ac:dyDescent="0.2">
      <c r="A2645" t="s">
        <v>1852</v>
      </c>
      <c r="B2645" t="s">
        <v>411</v>
      </c>
      <c r="C2645" t="s">
        <v>336</v>
      </c>
      <c r="D2645">
        <v>0</v>
      </c>
      <c r="E2645">
        <v>1</v>
      </c>
      <c r="F2645">
        <v>0</v>
      </c>
      <c r="G2645">
        <v>0</v>
      </c>
      <c r="H2645">
        <v>0</v>
      </c>
      <c r="I2645"/>
      <c r="J2645">
        <v>1</v>
      </c>
      <c r="K2645"/>
      <c r="L2645"/>
      <c r="M2645"/>
      <c r="N2645"/>
      <c r="O2645">
        <v>1</v>
      </c>
    </row>
    <row r="2646" spans="1:15" ht="15.95" customHeight="1" x14ac:dyDescent="0.2">
      <c r="A2646" t="s">
        <v>1851</v>
      </c>
      <c r="B2646" t="s">
        <v>311</v>
      </c>
      <c r="C2646" t="s">
        <v>387</v>
      </c>
      <c r="D2646">
        <v>0</v>
      </c>
      <c r="E2646">
        <v>1</v>
      </c>
      <c r="F2646">
        <v>0</v>
      </c>
      <c r="G2646">
        <v>0</v>
      </c>
      <c r="H2646">
        <v>0</v>
      </c>
      <c r="I2646"/>
      <c r="J2646">
        <v>1</v>
      </c>
      <c r="K2646"/>
      <c r="L2646"/>
      <c r="M2646"/>
      <c r="N2646"/>
      <c r="O2646">
        <v>0</v>
      </c>
    </row>
    <row r="2647" spans="1:15" ht="15.95" customHeight="1" x14ac:dyDescent="0.2">
      <c r="A2647" t="s">
        <v>2723</v>
      </c>
      <c r="B2647" t="s">
        <v>460</v>
      </c>
      <c r="C2647" t="s">
        <v>343</v>
      </c>
      <c r="D2647">
        <v>0</v>
      </c>
      <c r="E2647">
        <v>1</v>
      </c>
      <c r="F2647">
        <v>0</v>
      </c>
      <c r="G2647">
        <v>0</v>
      </c>
      <c r="H2647">
        <v>0</v>
      </c>
      <c r="I2647"/>
      <c r="J2647">
        <v>1</v>
      </c>
      <c r="K2647"/>
      <c r="L2647"/>
      <c r="M2647"/>
      <c r="N2647"/>
      <c r="O2647">
        <v>0</v>
      </c>
    </row>
    <row r="2648" spans="1:15" ht="15.95" customHeight="1" x14ac:dyDescent="0.2">
      <c r="A2648" t="s">
        <v>1622</v>
      </c>
      <c r="B2648" t="s">
        <v>636</v>
      </c>
      <c r="C2648" t="s">
        <v>351</v>
      </c>
      <c r="D2648">
        <v>0</v>
      </c>
      <c r="E2648">
        <v>1</v>
      </c>
      <c r="F2648">
        <v>0</v>
      </c>
      <c r="G2648">
        <v>0</v>
      </c>
      <c r="H2648">
        <v>0</v>
      </c>
      <c r="I2648"/>
      <c r="J2648">
        <v>1</v>
      </c>
      <c r="K2648"/>
      <c r="L2648"/>
      <c r="M2648"/>
      <c r="N2648"/>
      <c r="O2648">
        <v>0</v>
      </c>
    </row>
    <row r="2649" spans="1:15" ht="15.95" customHeight="1" x14ac:dyDescent="0.2">
      <c r="A2649" t="s">
        <v>1164</v>
      </c>
      <c r="B2649" t="s">
        <v>150</v>
      </c>
      <c r="C2649" t="s">
        <v>372</v>
      </c>
      <c r="D2649">
        <v>0</v>
      </c>
      <c r="E2649">
        <v>1</v>
      </c>
      <c r="F2649">
        <v>0</v>
      </c>
      <c r="G2649">
        <v>0</v>
      </c>
      <c r="H2649">
        <v>0</v>
      </c>
      <c r="I2649"/>
      <c r="J2649">
        <v>1</v>
      </c>
      <c r="K2649"/>
      <c r="L2649"/>
      <c r="M2649"/>
      <c r="N2649"/>
      <c r="O2649">
        <v>0</v>
      </c>
    </row>
    <row r="2650" spans="1:15" ht="15.95" customHeight="1" x14ac:dyDescent="0.2">
      <c r="A2650" t="s">
        <v>2172</v>
      </c>
      <c r="B2650" t="s">
        <v>498</v>
      </c>
      <c r="C2650" t="s">
        <v>338</v>
      </c>
      <c r="D2650">
        <v>1</v>
      </c>
      <c r="E2650">
        <v>0</v>
      </c>
      <c r="F2650">
        <v>0</v>
      </c>
      <c r="G2650">
        <v>0</v>
      </c>
      <c r="H2650">
        <v>0</v>
      </c>
      <c r="I2650"/>
      <c r="J2650"/>
      <c r="K2650"/>
      <c r="L2650"/>
      <c r="M2650"/>
      <c r="N2650">
        <v>2</v>
      </c>
      <c r="O2650"/>
    </row>
    <row r="2651" spans="1:15" ht="15.95" customHeight="1" x14ac:dyDescent="0.2">
      <c r="A2651" t="s">
        <v>2082</v>
      </c>
      <c r="B2651" t="s">
        <v>316</v>
      </c>
      <c r="C2651" t="s">
        <v>378</v>
      </c>
      <c r="D2651">
        <v>1</v>
      </c>
      <c r="E2651">
        <v>0</v>
      </c>
      <c r="F2651">
        <v>0</v>
      </c>
      <c r="G2651">
        <v>0</v>
      </c>
      <c r="H2651">
        <v>0</v>
      </c>
      <c r="I2651"/>
      <c r="J2651"/>
      <c r="K2651"/>
      <c r="L2651"/>
      <c r="M2651"/>
      <c r="N2651">
        <v>1</v>
      </c>
      <c r="O2651"/>
    </row>
    <row r="2652" spans="1:15" ht="15.95" customHeight="1" x14ac:dyDescent="0.2">
      <c r="A2652" t="s">
        <v>2100</v>
      </c>
      <c r="B2652" t="s">
        <v>310</v>
      </c>
      <c r="C2652" t="s">
        <v>346</v>
      </c>
      <c r="D2652">
        <v>1</v>
      </c>
      <c r="E2652">
        <v>0</v>
      </c>
      <c r="F2652">
        <v>0</v>
      </c>
      <c r="G2652">
        <v>0</v>
      </c>
      <c r="H2652">
        <v>0</v>
      </c>
      <c r="I2652"/>
      <c r="J2652"/>
      <c r="K2652"/>
      <c r="L2652"/>
      <c r="M2652"/>
      <c r="N2652">
        <v>1</v>
      </c>
      <c r="O2652"/>
    </row>
    <row r="2653" spans="1:15" ht="15.95" customHeight="1" x14ac:dyDescent="0.2">
      <c r="A2653" t="s">
        <v>2213</v>
      </c>
      <c r="B2653" t="s">
        <v>444</v>
      </c>
      <c r="C2653" t="s">
        <v>343</v>
      </c>
      <c r="D2653">
        <v>1</v>
      </c>
      <c r="E2653">
        <v>0</v>
      </c>
      <c r="F2653">
        <v>0</v>
      </c>
      <c r="G2653">
        <v>0</v>
      </c>
      <c r="H2653">
        <v>0</v>
      </c>
      <c r="I2653"/>
      <c r="J2653"/>
      <c r="K2653"/>
      <c r="L2653"/>
      <c r="M2653"/>
      <c r="N2653">
        <v>6</v>
      </c>
      <c r="O2653"/>
    </row>
    <row r="2654" spans="1:15" ht="15.95" customHeight="1" x14ac:dyDescent="0.2">
      <c r="A2654" t="s">
        <v>2031</v>
      </c>
      <c r="B2654" t="s">
        <v>275</v>
      </c>
      <c r="C2654" t="s">
        <v>349</v>
      </c>
      <c r="D2654">
        <v>1</v>
      </c>
      <c r="E2654">
        <v>0</v>
      </c>
      <c r="F2654">
        <v>0</v>
      </c>
      <c r="G2654">
        <v>0</v>
      </c>
      <c r="H2654">
        <v>0</v>
      </c>
      <c r="I2654"/>
      <c r="J2654"/>
      <c r="K2654"/>
      <c r="L2654"/>
      <c r="M2654"/>
      <c r="N2654">
        <v>2</v>
      </c>
      <c r="O2654"/>
    </row>
    <row r="2655" spans="1:15" ht="15.95" customHeight="1" x14ac:dyDescent="0.2">
      <c r="A2655" t="s">
        <v>2290</v>
      </c>
      <c r="B2655" t="s">
        <v>301</v>
      </c>
      <c r="C2655" t="s">
        <v>338</v>
      </c>
      <c r="D2655">
        <v>1</v>
      </c>
      <c r="E2655">
        <v>0</v>
      </c>
      <c r="F2655">
        <v>0</v>
      </c>
      <c r="G2655">
        <v>0</v>
      </c>
      <c r="H2655">
        <v>0</v>
      </c>
      <c r="I2655"/>
      <c r="J2655"/>
      <c r="K2655"/>
      <c r="L2655"/>
      <c r="M2655"/>
      <c r="N2655">
        <v>1</v>
      </c>
      <c r="O2655"/>
    </row>
    <row r="2656" spans="1:15" ht="15.95" customHeight="1" x14ac:dyDescent="0.2">
      <c r="A2656" t="s">
        <v>1846</v>
      </c>
      <c r="B2656" t="s">
        <v>130</v>
      </c>
      <c r="C2656" t="s">
        <v>361</v>
      </c>
      <c r="D2656">
        <v>2</v>
      </c>
      <c r="E2656">
        <v>0</v>
      </c>
      <c r="F2656">
        <v>0</v>
      </c>
      <c r="G2656">
        <v>0</v>
      </c>
      <c r="H2656">
        <v>0</v>
      </c>
      <c r="I2656"/>
      <c r="J2656"/>
      <c r="K2656"/>
      <c r="L2656"/>
      <c r="M2656"/>
      <c r="N2656">
        <v>2</v>
      </c>
      <c r="O2656"/>
    </row>
    <row r="2657" spans="1:15" ht="15.95" customHeight="1" x14ac:dyDescent="0.2">
      <c r="A2657" t="s">
        <v>630</v>
      </c>
      <c r="B2657" t="s">
        <v>320</v>
      </c>
      <c r="C2657" t="s">
        <v>351</v>
      </c>
      <c r="D2657">
        <v>1</v>
      </c>
      <c r="E2657">
        <v>0</v>
      </c>
      <c r="F2657">
        <v>0</v>
      </c>
      <c r="G2657">
        <v>0</v>
      </c>
      <c r="H2657">
        <v>0</v>
      </c>
      <c r="I2657"/>
      <c r="J2657"/>
      <c r="K2657"/>
      <c r="L2657"/>
      <c r="M2657"/>
      <c r="N2657">
        <v>1</v>
      </c>
      <c r="O2657"/>
    </row>
    <row r="2658" spans="1:15" ht="15.95" customHeight="1" x14ac:dyDescent="0.2">
      <c r="A2658" t="s">
        <v>2061</v>
      </c>
      <c r="B2658" t="s">
        <v>460</v>
      </c>
      <c r="C2658" t="s">
        <v>343</v>
      </c>
      <c r="D2658">
        <v>1</v>
      </c>
      <c r="E2658">
        <v>0</v>
      </c>
      <c r="F2658">
        <v>0</v>
      </c>
      <c r="G2658">
        <v>0</v>
      </c>
      <c r="H2658">
        <v>0</v>
      </c>
      <c r="I2658"/>
      <c r="J2658"/>
      <c r="K2658"/>
      <c r="L2658"/>
      <c r="M2658"/>
      <c r="N2658">
        <v>6</v>
      </c>
      <c r="O2658"/>
    </row>
    <row r="2659" spans="1:15" ht="15.95" customHeight="1" x14ac:dyDescent="0.2">
      <c r="A2659" t="s">
        <v>2053</v>
      </c>
      <c r="B2659" t="s">
        <v>456</v>
      </c>
      <c r="C2659" t="s">
        <v>346</v>
      </c>
      <c r="D2659">
        <v>1</v>
      </c>
      <c r="E2659">
        <v>0</v>
      </c>
      <c r="F2659">
        <v>0</v>
      </c>
      <c r="G2659">
        <v>0</v>
      </c>
      <c r="H2659">
        <v>0</v>
      </c>
      <c r="I2659"/>
      <c r="J2659"/>
      <c r="K2659"/>
      <c r="L2659"/>
      <c r="M2659"/>
      <c r="N2659">
        <v>3</v>
      </c>
      <c r="O2659"/>
    </row>
    <row r="2660" spans="1:15" ht="15.95" customHeight="1" x14ac:dyDescent="0.2">
      <c r="A2660" t="s">
        <v>2168</v>
      </c>
      <c r="B2660" t="s">
        <v>320</v>
      </c>
      <c r="C2660" t="s">
        <v>351</v>
      </c>
      <c r="D2660">
        <v>1</v>
      </c>
      <c r="E2660">
        <v>0</v>
      </c>
      <c r="F2660">
        <v>0</v>
      </c>
      <c r="G2660">
        <v>0</v>
      </c>
      <c r="H2660">
        <v>0</v>
      </c>
      <c r="I2660"/>
      <c r="J2660"/>
      <c r="K2660"/>
      <c r="L2660"/>
      <c r="M2660"/>
      <c r="N2660">
        <v>2</v>
      </c>
      <c r="O2660"/>
    </row>
    <row r="2661" spans="1:15" ht="15.95" customHeight="1" x14ac:dyDescent="0.2">
      <c r="A2661" t="s">
        <v>2009</v>
      </c>
      <c r="B2661" t="s">
        <v>150</v>
      </c>
      <c r="C2661" t="s">
        <v>372</v>
      </c>
      <c r="D2661">
        <v>1</v>
      </c>
      <c r="E2661">
        <v>0</v>
      </c>
      <c r="F2661">
        <v>0</v>
      </c>
      <c r="G2661">
        <v>0</v>
      </c>
      <c r="H2661">
        <v>0</v>
      </c>
      <c r="I2661"/>
      <c r="J2661"/>
      <c r="K2661"/>
      <c r="L2661"/>
      <c r="M2661"/>
      <c r="N2661">
        <v>0</v>
      </c>
      <c r="O2661"/>
    </row>
    <row r="2662" spans="1:15" ht="15.95" customHeight="1" x14ac:dyDescent="0.2">
      <c r="A2662" t="s">
        <v>2116</v>
      </c>
      <c r="B2662" t="s">
        <v>174</v>
      </c>
      <c r="C2662" t="s">
        <v>355</v>
      </c>
      <c r="D2662">
        <v>1</v>
      </c>
      <c r="E2662">
        <v>0</v>
      </c>
      <c r="F2662">
        <v>0</v>
      </c>
      <c r="G2662">
        <v>0</v>
      </c>
      <c r="H2662">
        <v>0</v>
      </c>
      <c r="I2662"/>
      <c r="J2662"/>
      <c r="K2662"/>
      <c r="L2662"/>
      <c r="M2662"/>
      <c r="N2662">
        <v>0</v>
      </c>
      <c r="O2662"/>
    </row>
    <row r="2663" spans="1:15" ht="15.95" customHeight="1" x14ac:dyDescent="0.2">
      <c r="A2663" t="s">
        <v>2226</v>
      </c>
      <c r="B2663" t="s">
        <v>526</v>
      </c>
      <c r="C2663" t="s">
        <v>346</v>
      </c>
      <c r="D2663">
        <v>1</v>
      </c>
      <c r="E2663">
        <v>0</v>
      </c>
      <c r="F2663">
        <v>0</v>
      </c>
      <c r="G2663">
        <v>0</v>
      </c>
      <c r="H2663">
        <v>0</v>
      </c>
      <c r="I2663"/>
      <c r="J2663"/>
      <c r="K2663"/>
      <c r="L2663"/>
      <c r="M2663"/>
      <c r="N2663">
        <v>0</v>
      </c>
      <c r="O2663"/>
    </row>
    <row r="2664" spans="1:15" ht="15.95" customHeight="1" x14ac:dyDescent="0.2">
      <c r="A2664" t="s">
        <v>1361</v>
      </c>
      <c r="B2664" t="s">
        <v>174</v>
      </c>
      <c r="C2664" t="s">
        <v>355</v>
      </c>
      <c r="D2664">
        <v>1</v>
      </c>
      <c r="E2664">
        <v>0</v>
      </c>
      <c r="F2664">
        <v>0</v>
      </c>
      <c r="G2664">
        <v>0</v>
      </c>
      <c r="H2664">
        <v>0</v>
      </c>
      <c r="I2664"/>
      <c r="J2664"/>
      <c r="K2664"/>
      <c r="L2664"/>
      <c r="M2664"/>
      <c r="N2664">
        <v>0</v>
      </c>
      <c r="O2664"/>
    </row>
    <row r="2665" spans="1:15" ht="15.95" customHeight="1" x14ac:dyDescent="0.2">
      <c r="A2665" t="s">
        <v>2330</v>
      </c>
      <c r="B2665" t="s">
        <v>310</v>
      </c>
      <c r="C2665" t="s">
        <v>346</v>
      </c>
      <c r="D2665">
        <v>1</v>
      </c>
      <c r="E2665">
        <v>0</v>
      </c>
      <c r="F2665">
        <v>0</v>
      </c>
      <c r="G2665">
        <v>0</v>
      </c>
      <c r="H2665">
        <v>0</v>
      </c>
      <c r="I2665"/>
      <c r="J2665"/>
      <c r="K2665"/>
      <c r="L2665"/>
      <c r="M2665"/>
      <c r="N2665">
        <v>2</v>
      </c>
      <c r="O2665"/>
    </row>
    <row r="2666" spans="1:15" ht="15.95" customHeight="1" x14ac:dyDescent="0.2">
      <c r="A2666" t="s">
        <v>2008</v>
      </c>
      <c r="B2666" t="s">
        <v>633</v>
      </c>
      <c r="C2666" t="s">
        <v>351</v>
      </c>
      <c r="D2666">
        <v>1</v>
      </c>
      <c r="E2666">
        <v>0</v>
      </c>
      <c r="F2666">
        <v>0</v>
      </c>
      <c r="G2666">
        <v>0</v>
      </c>
      <c r="H2666">
        <v>0</v>
      </c>
      <c r="I2666"/>
      <c r="J2666"/>
      <c r="K2666"/>
      <c r="L2666"/>
      <c r="M2666"/>
      <c r="N2666">
        <v>14</v>
      </c>
      <c r="O2666"/>
    </row>
    <row r="2667" spans="1:15" ht="15.95" customHeight="1" x14ac:dyDescent="0.2">
      <c r="A2667" t="s">
        <v>2161</v>
      </c>
      <c r="B2667" t="s">
        <v>526</v>
      </c>
      <c r="C2667" t="s">
        <v>346</v>
      </c>
      <c r="D2667">
        <v>1</v>
      </c>
      <c r="E2667">
        <v>0</v>
      </c>
      <c r="F2667">
        <v>0</v>
      </c>
      <c r="G2667">
        <v>0</v>
      </c>
      <c r="H2667">
        <v>0</v>
      </c>
      <c r="I2667"/>
      <c r="J2667"/>
      <c r="K2667"/>
      <c r="L2667"/>
      <c r="M2667"/>
      <c r="N2667">
        <v>1</v>
      </c>
      <c r="O2667"/>
    </row>
    <row r="2668" spans="1:15" ht="15.95" customHeight="1" x14ac:dyDescent="0.2">
      <c r="A2668" t="s">
        <v>2321</v>
      </c>
      <c r="B2668" t="s">
        <v>501</v>
      </c>
      <c r="C2668" t="s">
        <v>349</v>
      </c>
      <c r="D2668">
        <v>1</v>
      </c>
      <c r="E2668">
        <v>0</v>
      </c>
      <c r="F2668">
        <v>0</v>
      </c>
      <c r="G2668">
        <v>0</v>
      </c>
      <c r="H2668">
        <v>0</v>
      </c>
      <c r="I2668"/>
      <c r="J2668"/>
      <c r="K2668"/>
      <c r="L2668"/>
      <c r="M2668"/>
      <c r="N2668">
        <v>3</v>
      </c>
      <c r="O2668"/>
    </row>
    <row r="2669" spans="1:15" ht="15.95" customHeight="1" x14ac:dyDescent="0.2">
      <c r="A2669" t="s">
        <v>1635</v>
      </c>
      <c r="B2669" t="s">
        <v>444</v>
      </c>
      <c r="C2669" t="s">
        <v>343</v>
      </c>
      <c r="D2669">
        <v>1</v>
      </c>
      <c r="E2669">
        <v>0</v>
      </c>
      <c r="F2669">
        <v>0</v>
      </c>
      <c r="G2669">
        <v>0</v>
      </c>
      <c r="H2669">
        <v>0</v>
      </c>
      <c r="I2669"/>
      <c r="J2669"/>
      <c r="K2669"/>
      <c r="L2669"/>
      <c r="M2669"/>
      <c r="N2669">
        <v>1</v>
      </c>
      <c r="O2669"/>
    </row>
    <row r="2670" spans="1:15" ht="15.95" customHeight="1" x14ac:dyDescent="0.2">
      <c r="A2670" t="s">
        <v>1914</v>
      </c>
      <c r="B2670" t="s">
        <v>424</v>
      </c>
      <c r="C2670" t="s">
        <v>364</v>
      </c>
      <c r="D2670">
        <v>2</v>
      </c>
      <c r="E2670">
        <v>0</v>
      </c>
      <c r="F2670">
        <v>0</v>
      </c>
      <c r="G2670">
        <v>0</v>
      </c>
      <c r="H2670">
        <v>0</v>
      </c>
      <c r="I2670"/>
      <c r="J2670"/>
      <c r="K2670"/>
      <c r="L2670"/>
      <c r="M2670"/>
      <c r="N2670">
        <v>3</v>
      </c>
      <c r="O2670"/>
    </row>
    <row r="2671" spans="1:15" ht="15.95" customHeight="1" x14ac:dyDescent="0.2">
      <c r="A2671" t="s">
        <v>2010</v>
      </c>
      <c r="B2671" t="s">
        <v>558</v>
      </c>
      <c r="C2671" t="s">
        <v>361</v>
      </c>
      <c r="D2671">
        <v>1</v>
      </c>
      <c r="E2671">
        <v>0</v>
      </c>
      <c r="F2671">
        <v>0</v>
      </c>
      <c r="G2671">
        <v>0</v>
      </c>
      <c r="H2671">
        <v>0</v>
      </c>
      <c r="I2671"/>
      <c r="J2671"/>
      <c r="K2671"/>
      <c r="L2671"/>
      <c r="M2671"/>
      <c r="N2671">
        <v>0</v>
      </c>
      <c r="O2671"/>
    </row>
    <row r="2672" spans="1:15" ht="15.95" customHeight="1" x14ac:dyDescent="0.2">
      <c r="A2672" t="s">
        <v>2367</v>
      </c>
      <c r="B2672" t="s">
        <v>311</v>
      </c>
      <c r="C2672" t="s">
        <v>387</v>
      </c>
      <c r="D2672">
        <v>1</v>
      </c>
      <c r="E2672">
        <v>0</v>
      </c>
      <c r="F2672">
        <v>0</v>
      </c>
      <c r="G2672">
        <v>0</v>
      </c>
      <c r="H2672">
        <v>0</v>
      </c>
      <c r="I2672"/>
      <c r="J2672"/>
      <c r="K2672"/>
      <c r="L2672"/>
      <c r="M2672"/>
      <c r="N2672">
        <v>0</v>
      </c>
      <c r="O2672"/>
    </row>
    <row r="2673" spans="1:15" ht="15.95" customHeight="1" x14ac:dyDescent="0.2">
      <c r="A2673" t="s">
        <v>2354</v>
      </c>
      <c r="B2673" t="s">
        <v>313</v>
      </c>
      <c r="C2673" t="s">
        <v>336</v>
      </c>
      <c r="D2673">
        <v>1</v>
      </c>
      <c r="E2673">
        <v>0</v>
      </c>
      <c r="F2673">
        <v>0</v>
      </c>
      <c r="G2673">
        <v>0</v>
      </c>
      <c r="H2673">
        <v>0</v>
      </c>
      <c r="I2673"/>
      <c r="J2673"/>
      <c r="K2673"/>
      <c r="L2673"/>
      <c r="M2673"/>
      <c r="N2673">
        <v>1</v>
      </c>
      <c r="O2673"/>
    </row>
    <row r="2674" spans="1:15" ht="15.95" customHeight="1" x14ac:dyDescent="0.2">
      <c r="A2674" t="s">
        <v>2091</v>
      </c>
      <c r="B2674" t="s">
        <v>130</v>
      </c>
      <c r="C2674" t="s">
        <v>361</v>
      </c>
      <c r="D2674">
        <v>1</v>
      </c>
      <c r="E2674">
        <v>0</v>
      </c>
      <c r="F2674">
        <v>0</v>
      </c>
      <c r="G2674">
        <v>0</v>
      </c>
      <c r="H2674">
        <v>0</v>
      </c>
      <c r="I2674"/>
      <c r="J2674"/>
      <c r="K2674"/>
      <c r="L2674"/>
      <c r="M2674"/>
      <c r="N2674">
        <v>0</v>
      </c>
      <c r="O2674"/>
    </row>
    <row r="2675" spans="1:15" ht="15.95" customHeight="1" x14ac:dyDescent="0.2">
      <c r="A2675" t="s">
        <v>2018</v>
      </c>
      <c r="B2675" t="s">
        <v>130</v>
      </c>
      <c r="C2675" t="s">
        <v>361</v>
      </c>
      <c r="D2675">
        <v>1</v>
      </c>
      <c r="E2675">
        <v>0</v>
      </c>
      <c r="F2675">
        <v>0</v>
      </c>
      <c r="G2675">
        <v>0</v>
      </c>
      <c r="H2675">
        <v>0</v>
      </c>
      <c r="I2675"/>
      <c r="J2675"/>
      <c r="K2675"/>
      <c r="L2675"/>
      <c r="M2675"/>
      <c r="N2675">
        <v>1</v>
      </c>
      <c r="O2675"/>
    </row>
    <row r="2676" spans="1:15" ht="15.95" customHeight="1" x14ac:dyDescent="0.2">
      <c r="A2676" t="s">
        <v>2183</v>
      </c>
      <c r="B2676" t="s">
        <v>313</v>
      </c>
      <c r="C2676" t="s">
        <v>336</v>
      </c>
      <c r="D2676">
        <v>1</v>
      </c>
      <c r="E2676">
        <v>0</v>
      </c>
      <c r="F2676">
        <v>0</v>
      </c>
      <c r="G2676">
        <v>0</v>
      </c>
      <c r="H2676">
        <v>0</v>
      </c>
      <c r="I2676"/>
      <c r="J2676"/>
      <c r="K2676"/>
      <c r="L2676"/>
      <c r="M2676"/>
      <c r="N2676">
        <v>1</v>
      </c>
      <c r="O2676"/>
    </row>
    <row r="2677" spans="1:15" ht="15.95" customHeight="1" x14ac:dyDescent="0.2">
      <c r="A2677" t="s">
        <v>2274</v>
      </c>
      <c r="B2677" t="s">
        <v>158</v>
      </c>
      <c r="C2677" t="s">
        <v>363</v>
      </c>
      <c r="D2677">
        <v>1</v>
      </c>
      <c r="E2677">
        <v>0</v>
      </c>
      <c r="F2677">
        <v>0</v>
      </c>
      <c r="G2677">
        <v>0</v>
      </c>
      <c r="H2677">
        <v>0</v>
      </c>
      <c r="I2677"/>
      <c r="J2677"/>
      <c r="K2677"/>
      <c r="L2677"/>
      <c r="M2677"/>
      <c r="N2677">
        <v>1</v>
      </c>
      <c r="O2677"/>
    </row>
    <row r="2678" spans="1:15" ht="15.95" customHeight="1" x14ac:dyDescent="0.2">
      <c r="A2678" t="s">
        <v>2130</v>
      </c>
      <c r="B2678" t="s">
        <v>307</v>
      </c>
      <c r="C2678" t="s">
        <v>338</v>
      </c>
      <c r="D2678">
        <v>1</v>
      </c>
      <c r="E2678">
        <v>0</v>
      </c>
      <c r="F2678">
        <v>0</v>
      </c>
      <c r="G2678">
        <v>0</v>
      </c>
      <c r="H2678">
        <v>0</v>
      </c>
      <c r="I2678"/>
      <c r="J2678"/>
      <c r="K2678"/>
      <c r="L2678"/>
      <c r="M2678"/>
      <c r="N2678">
        <v>0</v>
      </c>
      <c r="O2678"/>
    </row>
    <row r="2679" spans="1:15" ht="15.95" customHeight="1" x14ac:dyDescent="0.2">
      <c r="A2679" t="s">
        <v>1199</v>
      </c>
      <c r="B2679" t="s">
        <v>179</v>
      </c>
      <c r="C2679" t="s">
        <v>372</v>
      </c>
      <c r="D2679">
        <v>1</v>
      </c>
      <c r="E2679">
        <v>0</v>
      </c>
      <c r="F2679">
        <v>0</v>
      </c>
      <c r="G2679">
        <v>0</v>
      </c>
      <c r="H2679">
        <v>0</v>
      </c>
      <c r="I2679"/>
      <c r="J2679"/>
      <c r="K2679"/>
      <c r="L2679"/>
      <c r="M2679"/>
      <c r="N2679">
        <v>18</v>
      </c>
      <c r="O2679"/>
    </row>
    <row r="2680" spans="1:15" ht="15.95" customHeight="1" x14ac:dyDescent="0.2">
      <c r="A2680" t="s">
        <v>1570</v>
      </c>
      <c r="B2680" t="s">
        <v>158</v>
      </c>
      <c r="C2680" t="s">
        <v>363</v>
      </c>
      <c r="D2680">
        <v>1</v>
      </c>
      <c r="E2680">
        <v>0</v>
      </c>
      <c r="F2680">
        <v>0</v>
      </c>
      <c r="G2680">
        <v>0</v>
      </c>
      <c r="H2680">
        <v>0</v>
      </c>
      <c r="I2680"/>
      <c r="J2680"/>
      <c r="K2680"/>
      <c r="L2680"/>
      <c r="M2680"/>
      <c r="N2680">
        <v>1</v>
      </c>
      <c r="O2680"/>
    </row>
    <row r="2681" spans="1:15" ht="15.95" customHeight="1" x14ac:dyDescent="0.2">
      <c r="A2681" t="s">
        <v>2247</v>
      </c>
      <c r="B2681" t="s">
        <v>441</v>
      </c>
      <c r="C2681" t="s">
        <v>349</v>
      </c>
      <c r="D2681">
        <v>1</v>
      </c>
      <c r="E2681">
        <v>0</v>
      </c>
      <c r="F2681">
        <v>0</v>
      </c>
      <c r="G2681">
        <v>0</v>
      </c>
      <c r="H2681">
        <v>0</v>
      </c>
      <c r="I2681"/>
      <c r="J2681"/>
      <c r="K2681"/>
      <c r="L2681"/>
      <c r="M2681"/>
      <c r="N2681">
        <v>0</v>
      </c>
      <c r="O2681"/>
    </row>
    <row r="2682" spans="1:15" ht="15.95" customHeight="1" x14ac:dyDescent="0.2">
      <c r="A2682" t="s">
        <v>2215</v>
      </c>
      <c r="B2682" t="s">
        <v>547</v>
      </c>
      <c r="C2682" t="s">
        <v>338</v>
      </c>
      <c r="D2682">
        <v>1</v>
      </c>
      <c r="E2682">
        <v>0</v>
      </c>
      <c r="F2682">
        <v>0</v>
      </c>
      <c r="G2682">
        <v>0</v>
      </c>
      <c r="H2682">
        <v>0</v>
      </c>
      <c r="I2682"/>
      <c r="J2682"/>
      <c r="K2682"/>
      <c r="L2682"/>
      <c r="M2682"/>
      <c r="N2682">
        <v>2</v>
      </c>
      <c r="O2682"/>
    </row>
    <row r="2683" spans="1:15" ht="15.95" customHeight="1" x14ac:dyDescent="0.2">
      <c r="A2683" t="s">
        <v>2348</v>
      </c>
      <c r="B2683" t="s">
        <v>174</v>
      </c>
      <c r="C2683" t="s">
        <v>355</v>
      </c>
      <c r="D2683">
        <v>1</v>
      </c>
      <c r="E2683">
        <v>0</v>
      </c>
      <c r="F2683">
        <v>0</v>
      </c>
      <c r="G2683">
        <v>0</v>
      </c>
      <c r="H2683">
        <v>0</v>
      </c>
      <c r="I2683"/>
      <c r="J2683"/>
      <c r="K2683"/>
      <c r="L2683"/>
      <c r="M2683"/>
      <c r="N2683">
        <v>0</v>
      </c>
      <c r="O2683"/>
    </row>
    <row r="2684" spans="1:15" ht="15.95" customHeight="1" x14ac:dyDescent="0.2">
      <c r="A2684" t="s">
        <v>2064</v>
      </c>
      <c r="B2684" t="s">
        <v>555</v>
      </c>
      <c r="C2684" t="s">
        <v>363</v>
      </c>
      <c r="D2684">
        <v>1</v>
      </c>
      <c r="E2684">
        <v>0</v>
      </c>
      <c r="F2684">
        <v>0</v>
      </c>
      <c r="G2684">
        <v>0</v>
      </c>
      <c r="H2684">
        <v>0</v>
      </c>
      <c r="I2684"/>
      <c r="J2684"/>
      <c r="K2684"/>
      <c r="L2684"/>
      <c r="M2684"/>
      <c r="N2684">
        <v>1</v>
      </c>
      <c r="O2684"/>
    </row>
    <row r="2685" spans="1:15" ht="15.95" customHeight="1" x14ac:dyDescent="0.2">
      <c r="A2685" t="s">
        <v>1669</v>
      </c>
      <c r="B2685" t="s">
        <v>173</v>
      </c>
      <c r="C2685" t="s">
        <v>378</v>
      </c>
      <c r="D2685">
        <v>1</v>
      </c>
      <c r="E2685">
        <v>0</v>
      </c>
      <c r="F2685">
        <v>0</v>
      </c>
      <c r="G2685">
        <v>0</v>
      </c>
      <c r="H2685">
        <v>0</v>
      </c>
      <c r="I2685"/>
      <c r="J2685"/>
      <c r="K2685"/>
      <c r="L2685"/>
      <c r="M2685"/>
      <c r="N2685">
        <v>1</v>
      </c>
      <c r="O2685"/>
    </row>
    <row r="2686" spans="1:15" ht="15.95" customHeight="1" x14ac:dyDescent="0.2">
      <c r="A2686" t="s">
        <v>2347</v>
      </c>
      <c r="B2686" t="s">
        <v>261</v>
      </c>
      <c r="C2686" t="s">
        <v>360</v>
      </c>
      <c r="D2686">
        <v>1</v>
      </c>
      <c r="E2686">
        <v>0</v>
      </c>
      <c r="F2686">
        <v>0</v>
      </c>
      <c r="G2686">
        <v>0</v>
      </c>
      <c r="H2686">
        <v>0</v>
      </c>
      <c r="I2686"/>
      <c r="J2686"/>
      <c r="K2686"/>
      <c r="L2686"/>
      <c r="M2686"/>
      <c r="N2686">
        <v>2</v>
      </c>
      <c r="O2686"/>
    </row>
    <row r="2687" spans="1:15" ht="15.95" customHeight="1" x14ac:dyDescent="0.2">
      <c r="A2687" t="s">
        <v>1878</v>
      </c>
      <c r="B2687" t="s">
        <v>314</v>
      </c>
      <c r="C2687" t="s">
        <v>360</v>
      </c>
      <c r="D2687">
        <v>4</v>
      </c>
      <c r="E2687">
        <v>0</v>
      </c>
      <c r="F2687">
        <v>0</v>
      </c>
      <c r="G2687">
        <v>0</v>
      </c>
      <c r="H2687">
        <v>0</v>
      </c>
      <c r="I2687"/>
      <c r="J2687"/>
      <c r="K2687"/>
      <c r="L2687"/>
      <c r="M2687"/>
      <c r="N2687">
        <v>4</v>
      </c>
      <c r="O2687"/>
    </row>
    <row r="2688" spans="1:15" ht="15.95" customHeight="1" x14ac:dyDescent="0.2">
      <c r="A2688" t="s">
        <v>2342</v>
      </c>
      <c r="B2688" t="s">
        <v>460</v>
      </c>
      <c r="C2688" t="s">
        <v>343</v>
      </c>
      <c r="D2688">
        <v>1</v>
      </c>
      <c r="E2688">
        <v>0</v>
      </c>
      <c r="F2688">
        <v>0</v>
      </c>
      <c r="G2688">
        <v>0</v>
      </c>
      <c r="H2688">
        <v>0</v>
      </c>
      <c r="I2688"/>
      <c r="J2688"/>
      <c r="K2688"/>
      <c r="L2688"/>
      <c r="M2688"/>
      <c r="N2688">
        <v>2</v>
      </c>
      <c r="O2688"/>
    </row>
    <row r="2689" spans="1:15" ht="15.95" customHeight="1" x14ac:dyDescent="0.2">
      <c r="A2689" t="s">
        <v>2259</v>
      </c>
      <c r="B2689" t="s">
        <v>174</v>
      </c>
      <c r="C2689" t="s">
        <v>355</v>
      </c>
      <c r="D2689">
        <v>1</v>
      </c>
      <c r="E2689">
        <v>0</v>
      </c>
      <c r="F2689">
        <v>0</v>
      </c>
      <c r="G2689">
        <v>0</v>
      </c>
      <c r="H2689">
        <v>0</v>
      </c>
      <c r="I2689"/>
      <c r="J2689"/>
      <c r="K2689"/>
      <c r="L2689"/>
      <c r="M2689"/>
      <c r="N2689">
        <v>0</v>
      </c>
      <c r="O2689"/>
    </row>
    <row r="2690" spans="1:15" ht="15.95" customHeight="1" x14ac:dyDescent="0.2">
      <c r="A2690" t="s">
        <v>1261</v>
      </c>
      <c r="B2690" t="s">
        <v>501</v>
      </c>
      <c r="C2690" t="s">
        <v>349</v>
      </c>
      <c r="D2690">
        <v>1</v>
      </c>
      <c r="E2690">
        <v>0</v>
      </c>
      <c r="F2690">
        <v>0</v>
      </c>
      <c r="G2690">
        <v>0</v>
      </c>
      <c r="H2690">
        <v>0</v>
      </c>
      <c r="I2690"/>
      <c r="J2690"/>
      <c r="K2690"/>
      <c r="L2690"/>
      <c r="M2690"/>
      <c r="N2690">
        <v>1</v>
      </c>
      <c r="O2690"/>
    </row>
    <row r="2691" spans="1:15" ht="15.95" customHeight="1" x14ac:dyDescent="0.2">
      <c r="A2691" t="s">
        <v>2055</v>
      </c>
      <c r="B2691" t="s">
        <v>302</v>
      </c>
      <c r="C2691" t="s">
        <v>349</v>
      </c>
      <c r="D2691">
        <v>1</v>
      </c>
      <c r="E2691">
        <v>0</v>
      </c>
      <c r="F2691">
        <v>0</v>
      </c>
      <c r="G2691">
        <v>0</v>
      </c>
      <c r="H2691">
        <v>0</v>
      </c>
      <c r="I2691"/>
      <c r="J2691"/>
      <c r="K2691"/>
      <c r="L2691"/>
      <c r="M2691"/>
      <c r="N2691">
        <v>5</v>
      </c>
      <c r="O2691"/>
    </row>
    <row r="2692" spans="1:15" ht="15.95" customHeight="1" x14ac:dyDescent="0.2">
      <c r="A2692" t="s">
        <v>2026</v>
      </c>
      <c r="B2692" t="s">
        <v>314</v>
      </c>
      <c r="C2692" t="s">
        <v>360</v>
      </c>
      <c r="D2692">
        <v>1</v>
      </c>
      <c r="E2692">
        <v>0</v>
      </c>
      <c r="F2692">
        <v>0</v>
      </c>
      <c r="G2692">
        <v>0</v>
      </c>
      <c r="H2692">
        <v>0</v>
      </c>
      <c r="I2692"/>
      <c r="J2692"/>
      <c r="K2692"/>
      <c r="L2692"/>
      <c r="M2692"/>
      <c r="N2692">
        <v>7</v>
      </c>
      <c r="O2692"/>
    </row>
    <row r="2693" spans="1:15" ht="15.95" customHeight="1" x14ac:dyDescent="0.2">
      <c r="A2693" t="s">
        <v>2359</v>
      </c>
      <c r="B2693" t="s">
        <v>316</v>
      </c>
      <c r="C2693" t="s">
        <v>378</v>
      </c>
      <c r="D2693">
        <v>1</v>
      </c>
      <c r="E2693">
        <v>0</v>
      </c>
      <c r="F2693">
        <v>0</v>
      </c>
      <c r="G2693">
        <v>0</v>
      </c>
      <c r="H2693">
        <v>0</v>
      </c>
      <c r="I2693"/>
      <c r="J2693"/>
      <c r="K2693"/>
      <c r="L2693"/>
      <c r="M2693"/>
      <c r="N2693">
        <v>2</v>
      </c>
      <c r="O2693"/>
    </row>
    <row r="2694" spans="1:15" ht="15.95" customHeight="1" x14ac:dyDescent="0.2">
      <c r="A2694" t="s">
        <v>2068</v>
      </c>
      <c r="B2694" t="s">
        <v>310</v>
      </c>
      <c r="C2694" t="s">
        <v>346</v>
      </c>
      <c r="D2694">
        <v>1</v>
      </c>
      <c r="E2694">
        <v>0</v>
      </c>
      <c r="F2694">
        <v>0</v>
      </c>
      <c r="G2694">
        <v>0</v>
      </c>
      <c r="H2694">
        <v>0</v>
      </c>
      <c r="I2694"/>
      <c r="J2694"/>
      <c r="K2694"/>
      <c r="L2694"/>
      <c r="M2694"/>
      <c r="N2694">
        <v>1</v>
      </c>
      <c r="O2694"/>
    </row>
    <row r="2695" spans="1:15" ht="15.95" customHeight="1" x14ac:dyDescent="0.2">
      <c r="A2695" t="s">
        <v>2088</v>
      </c>
      <c r="B2695" t="s">
        <v>261</v>
      </c>
      <c r="C2695" t="s">
        <v>360</v>
      </c>
      <c r="D2695">
        <v>3</v>
      </c>
      <c r="E2695">
        <v>0</v>
      </c>
      <c r="F2695">
        <v>0</v>
      </c>
      <c r="G2695">
        <v>0</v>
      </c>
      <c r="H2695">
        <v>0</v>
      </c>
      <c r="I2695"/>
      <c r="J2695"/>
      <c r="K2695"/>
      <c r="L2695"/>
      <c r="M2695"/>
      <c r="N2695">
        <v>0</v>
      </c>
      <c r="O2695"/>
    </row>
    <row r="2696" spans="1:15" ht="15.95" customHeight="1" x14ac:dyDescent="0.2">
      <c r="A2696" t="s">
        <v>2316</v>
      </c>
      <c r="B2696" t="s">
        <v>174</v>
      </c>
      <c r="C2696" t="s">
        <v>355</v>
      </c>
      <c r="D2696">
        <v>1</v>
      </c>
      <c r="E2696">
        <v>0</v>
      </c>
      <c r="F2696">
        <v>0</v>
      </c>
      <c r="G2696">
        <v>0</v>
      </c>
      <c r="H2696">
        <v>0</v>
      </c>
      <c r="I2696"/>
      <c r="J2696"/>
      <c r="K2696"/>
      <c r="L2696"/>
      <c r="M2696"/>
      <c r="N2696">
        <v>0</v>
      </c>
      <c r="O2696"/>
    </row>
    <row r="2697" spans="1:15" ht="15.95" customHeight="1" x14ac:dyDescent="0.2">
      <c r="A2697" t="s">
        <v>2332</v>
      </c>
      <c r="B2697" t="s">
        <v>547</v>
      </c>
      <c r="C2697" t="s">
        <v>338</v>
      </c>
      <c r="D2697">
        <v>1</v>
      </c>
      <c r="E2697">
        <v>0</v>
      </c>
      <c r="F2697">
        <v>0</v>
      </c>
      <c r="G2697">
        <v>0</v>
      </c>
      <c r="H2697">
        <v>0</v>
      </c>
      <c r="I2697"/>
      <c r="J2697"/>
      <c r="K2697"/>
      <c r="L2697"/>
      <c r="M2697"/>
      <c r="N2697">
        <v>2</v>
      </c>
      <c r="O2697"/>
    </row>
    <row r="2698" spans="1:15" ht="15.95" customHeight="1" x14ac:dyDescent="0.2">
      <c r="A2698" t="s">
        <v>2180</v>
      </c>
      <c r="B2698" t="s">
        <v>441</v>
      </c>
      <c r="C2698" t="s">
        <v>349</v>
      </c>
      <c r="D2698">
        <v>1</v>
      </c>
      <c r="E2698">
        <v>0</v>
      </c>
      <c r="F2698">
        <v>0</v>
      </c>
      <c r="G2698">
        <v>0</v>
      </c>
      <c r="H2698">
        <v>0</v>
      </c>
      <c r="I2698"/>
      <c r="J2698"/>
      <c r="K2698"/>
      <c r="L2698"/>
      <c r="M2698"/>
      <c r="N2698">
        <v>3</v>
      </c>
      <c r="O2698"/>
    </row>
    <row r="2699" spans="1:15" ht="15.95" customHeight="1" x14ac:dyDescent="0.2">
      <c r="A2699" t="s">
        <v>2005</v>
      </c>
      <c r="B2699" t="s">
        <v>460</v>
      </c>
      <c r="C2699" t="s">
        <v>343</v>
      </c>
      <c r="D2699">
        <v>1</v>
      </c>
      <c r="E2699">
        <v>0</v>
      </c>
      <c r="F2699">
        <v>0</v>
      </c>
      <c r="G2699">
        <v>0</v>
      </c>
      <c r="H2699">
        <v>0</v>
      </c>
      <c r="I2699"/>
      <c r="J2699"/>
      <c r="K2699"/>
      <c r="L2699"/>
      <c r="M2699"/>
      <c r="N2699">
        <v>3</v>
      </c>
      <c r="O2699"/>
    </row>
    <row r="2700" spans="1:15" ht="15.95" customHeight="1" x14ac:dyDescent="0.2">
      <c r="A2700" t="s">
        <v>2337</v>
      </c>
      <c r="B2700" t="s">
        <v>172</v>
      </c>
      <c r="C2700" t="s">
        <v>364</v>
      </c>
      <c r="D2700">
        <v>1</v>
      </c>
      <c r="E2700">
        <v>0</v>
      </c>
      <c r="F2700">
        <v>0</v>
      </c>
      <c r="G2700">
        <v>0</v>
      </c>
      <c r="H2700">
        <v>0</v>
      </c>
      <c r="I2700"/>
      <c r="J2700"/>
      <c r="K2700"/>
      <c r="L2700"/>
      <c r="M2700"/>
      <c r="N2700">
        <v>1</v>
      </c>
      <c r="O2700"/>
    </row>
    <row r="2701" spans="1:15" ht="15.95" customHeight="1" x14ac:dyDescent="0.2">
      <c r="A2701" t="s">
        <v>2032</v>
      </c>
      <c r="B2701" t="s">
        <v>174</v>
      </c>
      <c r="C2701" t="s">
        <v>355</v>
      </c>
      <c r="D2701">
        <v>1</v>
      </c>
      <c r="E2701">
        <v>0</v>
      </c>
      <c r="F2701">
        <v>0</v>
      </c>
      <c r="G2701">
        <v>0</v>
      </c>
      <c r="H2701">
        <v>0</v>
      </c>
      <c r="I2701"/>
      <c r="J2701"/>
      <c r="K2701"/>
      <c r="L2701"/>
      <c r="M2701"/>
      <c r="N2701">
        <v>1</v>
      </c>
      <c r="O2701"/>
    </row>
    <row r="2702" spans="1:15" ht="15.95" customHeight="1" x14ac:dyDescent="0.2">
      <c r="A2702" t="s">
        <v>2038</v>
      </c>
      <c r="B2702" t="s">
        <v>174</v>
      </c>
      <c r="C2702" t="s">
        <v>355</v>
      </c>
      <c r="D2702">
        <v>1</v>
      </c>
      <c r="E2702">
        <v>0</v>
      </c>
      <c r="F2702">
        <v>0</v>
      </c>
      <c r="G2702">
        <v>0</v>
      </c>
      <c r="H2702">
        <v>0</v>
      </c>
      <c r="I2702"/>
      <c r="J2702"/>
      <c r="K2702"/>
      <c r="L2702"/>
      <c r="M2702"/>
      <c r="N2702">
        <v>1</v>
      </c>
      <c r="O2702"/>
    </row>
    <row r="2703" spans="1:15" ht="15.95" customHeight="1" x14ac:dyDescent="0.2">
      <c r="A2703" t="s">
        <v>1925</v>
      </c>
      <c r="B2703" t="s">
        <v>275</v>
      </c>
      <c r="C2703" t="s">
        <v>349</v>
      </c>
      <c r="D2703">
        <v>2</v>
      </c>
      <c r="E2703">
        <v>0</v>
      </c>
      <c r="F2703">
        <v>0</v>
      </c>
      <c r="G2703">
        <v>0</v>
      </c>
      <c r="H2703">
        <v>0</v>
      </c>
      <c r="I2703"/>
      <c r="J2703"/>
      <c r="K2703"/>
      <c r="L2703"/>
      <c r="M2703"/>
      <c r="N2703">
        <v>3</v>
      </c>
      <c r="O2703"/>
    </row>
    <row r="2704" spans="1:15" ht="15.95" customHeight="1" x14ac:dyDescent="0.2">
      <c r="A2704" t="s">
        <v>2273</v>
      </c>
      <c r="B2704" t="s">
        <v>633</v>
      </c>
      <c r="C2704" t="s">
        <v>351</v>
      </c>
      <c r="D2704">
        <v>1</v>
      </c>
      <c r="E2704">
        <v>0</v>
      </c>
      <c r="F2704">
        <v>0</v>
      </c>
      <c r="G2704">
        <v>0</v>
      </c>
      <c r="H2704">
        <v>0</v>
      </c>
      <c r="I2704"/>
      <c r="J2704"/>
      <c r="K2704"/>
      <c r="L2704"/>
      <c r="M2704"/>
      <c r="N2704">
        <v>3</v>
      </c>
      <c r="O2704"/>
    </row>
    <row r="2705" spans="1:15" ht="15.95" customHeight="1" x14ac:dyDescent="0.2">
      <c r="A2705" t="s">
        <v>2209</v>
      </c>
      <c r="B2705" t="s">
        <v>441</v>
      </c>
      <c r="C2705" t="s">
        <v>349</v>
      </c>
      <c r="D2705">
        <v>2</v>
      </c>
      <c r="E2705">
        <v>0</v>
      </c>
      <c r="F2705">
        <v>0</v>
      </c>
      <c r="G2705">
        <v>0</v>
      </c>
      <c r="H2705">
        <v>0</v>
      </c>
      <c r="I2705"/>
      <c r="J2705"/>
      <c r="K2705"/>
      <c r="L2705"/>
      <c r="M2705"/>
      <c r="N2705">
        <v>5</v>
      </c>
      <c r="O2705"/>
    </row>
    <row r="2706" spans="1:15" ht="15.95" customHeight="1" x14ac:dyDescent="0.2">
      <c r="A2706" t="s">
        <v>1913</v>
      </c>
      <c r="B2706" t="s">
        <v>411</v>
      </c>
      <c r="C2706" t="s">
        <v>336</v>
      </c>
      <c r="D2706">
        <v>2</v>
      </c>
      <c r="E2706">
        <v>0</v>
      </c>
      <c r="F2706">
        <v>0</v>
      </c>
      <c r="G2706">
        <v>0</v>
      </c>
      <c r="H2706">
        <v>0</v>
      </c>
      <c r="I2706"/>
      <c r="J2706"/>
      <c r="K2706"/>
      <c r="L2706"/>
      <c r="M2706"/>
      <c r="N2706">
        <v>3</v>
      </c>
      <c r="O2706"/>
    </row>
    <row r="2707" spans="1:15" ht="15.95" customHeight="1" x14ac:dyDescent="0.2">
      <c r="A2707" t="s">
        <v>2037</v>
      </c>
      <c r="B2707" t="s">
        <v>311</v>
      </c>
      <c r="C2707" t="s">
        <v>387</v>
      </c>
      <c r="D2707">
        <v>1</v>
      </c>
      <c r="E2707">
        <v>0</v>
      </c>
      <c r="F2707">
        <v>0</v>
      </c>
      <c r="G2707">
        <v>0</v>
      </c>
      <c r="H2707">
        <v>0</v>
      </c>
      <c r="I2707"/>
      <c r="J2707"/>
      <c r="K2707"/>
      <c r="L2707"/>
      <c r="M2707"/>
      <c r="N2707">
        <v>1</v>
      </c>
      <c r="O2707"/>
    </row>
    <row r="2708" spans="1:15" ht="15.95" customHeight="1" x14ac:dyDescent="0.2">
      <c r="A2708" t="s">
        <v>2235</v>
      </c>
      <c r="B2708" t="s">
        <v>310</v>
      </c>
      <c r="C2708" t="s">
        <v>346</v>
      </c>
      <c r="D2708">
        <v>1</v>
      </c>
      <c r="E2708">
        <v>0</v>
      </c>
      <c r="F2708">
        <v>0</v>
      </c>
      <c r="G2708">
        <v>0</v>
      </c>
      <c r="H2708">
        <v>0</v>
      </c>
      <c r="I2708"/>
      <c r="J2708"/>
      <c r="K2708"/>
      <c r="L2708"/>
      <c r="M2708"/>
      <c r="N2708">
        <v>2</v>
      </c>
      <c r="O2708"/>
    </row>
    <row r="2709" spans="1:15" ht="15.95" customHeight="1" x14ac:dyDescent="0.2">
      <c r="A2709" t="s">
        <v>2333</v>
      </c>
      <c r="B2709" t="s">
        <v>301</v>
      </c>
      <c r="C2709" t="s">
        <v>338</v>
      </c>
      <c r="D2709">
        <v>1</v>
      </c>
      <c r="E2709">
        <v>0</v>
      </c>
      <c r="F2709">
        <v>0</v>
      </c>
      <c r="G2709">
        <v>0</v>
      </c>
      <c r="H2709">
        <v>0</v>
      </c>
      <c r="I2709"/>
      <c r="J2709"/>
      <c r="K2709"/>
      <c r="L2709"/>
      <c r="M2709"/>
      <c r="N2709">
        <v>1</v>
      </c>
      <c r="O2709"/>
    </row>
    <row r="2710" spans="1:15" ht="15.95" customHeight="1" x14ac:dyDescent="0.2">
      <c r="A2710" t="s">
        <v>2362</v>
      </c>
      <c r="B2710" t="s">
        <v>547</v>
      </c>
      <c r="C2710" t="s">
        <v>338</v>
      </c>
      <c r="D2710">
        <v>1</v>
      </c>
      <c r="E2710">
        <v>0</v>
      </c>
      <c r="F2710">
        <v>0</v>
      </c>
      <c r="G2710">
        <v>0</v>
      </c>
      <c r="H2710">
        <v>0</v>
      </c>
      <c r="I2710"/>
      <c r="J2710"/>
      <c r="K2710"/>
      <c r="L2710"/>
      <c r="M2710"/>
      <c r="N2710">
        <v>3</v>
      </c>
      <c r="O2710"/>
    </row>
    <row r="2711" spans="1:15" ht="15.95" customHeight="1" x14ac:dyDescent="0.2">
      <c r="A2711" t="s">
        <v>2329</v>
      </c>
      <c r="B2711" t="s">
        <v>456</v>
      </c>
      <c r="C2711" t="s">
        <v>346</v>
      </c>
      <c r="D2711">
        <v>1</v>
      </c>
      <c r="E2711">
        <v>0</v>
      </c>
      <c r="F2711">
        <v>0</v>
      </c>
      <c r="G2711">
        <v>0</v>
      </c>
      <c r="H2711">
        <v>0</v>
      </c>
      <c r="I2711"/>
      <c r="J2711"/>
      <c r="K2711"/>
      <c r="L2711"/>
      <c r="M2711"/>
      <c r="N2711">
        <v>3</v>
      </c>
      <c r="O2711"/>
    </row>
    <row r="2712" spans="1:15" ht="15.95" customHeight="1" x14ac:dyDescent="0.2">
      <c r="A2712" t="s">
        <v>1960</v>
      </c>
      <c r="B2712" t="s">
        <v>526</v>
      </c>
      <c r="C2712" t="s">
        <v>346</v>
      </c>
      <c r="D2712">
        <v>2</v>
      </c>
      <c r="E2712">
        <v>0</v>
      </c>
      <c r="F2712">
        <v>0</v>
      </c>
      <c r="G2712">
        <v>0</v>
      </c>
      <c r="H2712">
        <v>0</v>
      </c>
      <c r="I2712"/>
      <c r="J2712"/>
      <c r="K2712"/>
      <c r="L2712"/>
      <c r="M2712"/>
      <c r="N2712">
        <v>7</v>
      </c>
      <c r="O2712"/>
    </row>
    <row r="2713" spans="1:15" ht="15.95" customHeight="1" x14ac:dyDescent="0.2">
      <c r="A2713" t="s">
        <v>2160</v>
      </c>
      <c r="B2713" t="s">
        <v>424</v>
      </c>
      <c r="C2713" t="s">
        <v>364</v>
      </c>
      <c r="D2713">
        <v>1</v>
      </c>
      <c r="E2713">
        <v>0</v>
      </c>
      <c r="F2713">
        <v>0</v>
      </c>
      <c r="G2713">
        <v>0</v>
      </c>
      <c r="H2713">
        <v>0</v>
      </c>
      <c r="I2713"/>
      <c r="J2713"/>
      <c r="K2713"/>
      <c r="L2713"/>
      <c r="M2713"/>
      <c r="N2713">
        <v>22</v>
      </c>
      <c r="O2713"/>
    </row>
    <row r="2714" spans="1:15" ht="15.95" customHeight="1" x14ac:dyDescent="0.2">
      <c r="A2714" t="s">
        <v>2363</v>
      </c>
      <c r="B2714" t="s">
        <v>318</v>
      </c>
      <c r="C2714" t="s">
        <v>360</v>
      </c>
      <c r="D2714">
        <v>1</v>
      </c>
      <c r="E2714">
        <v>0</v>
      </c>
      <c r="F2714">
        <v>0</v>
      </c>
      <c r="G2714">
        <v>0</v>
      </c>
      <c r="H2714">
        <v>0</v>
      </c>
      <c r="I2714"/>
      <c r="J2714"/>
      <c r="K2714"/>
      <c r="L2714"/>
      <c r="M2714"/>
      <c r="N2714">
        <v>1</v>
      </c>
      <c r="O2714"/>
    </row>
    <row r="2715" spans="1:15" ht="15.95" customHeight="1" x14ac:dyDescent="0.2">
      <c r="A2715" t="s">
        <v>2087</v>
      </c>
      <c r="B2715" t="s">
        <v>558</v>
      </c>
      <c r="C2715" t="s">
        <v>361</v>
      </c>
      <c r="D2715">
        <v>1</v>
      </c>
      <c r="E2715">
        <v>0</v>
      </c>
      <c r="F2715">
        <v>0</v>
      </c>
      <c r="G2715">
        <v>0</v>
      </c>
      <c r="H2715">
        <v>0</v>
      </c>
      <c r="I2715"/>
      <c r="J2715"/>
      <c r="K2715"/>
      <c r="L2715"/>
      <c r="M2715"/>
      <c r="N2715">
        <v>1</v>
      </c>
      <c r="O2715"/>
    </row>
    <row r="2716" spans="1:15" ht="15.95" customHeight="1" x14ac:dyDescent="0.2">
      <c r="A2716" t="s">
        <v>1846</v>
      </c>
      <c r="B2716" t="s">
        <v>275</v>
      </c>
      <c r="C2716" t="s">
        <v>349</v>
      </c>
      <c r="D2716">
        <v>1</v>
      </c>
      <c r="E2716">
        <v>0</v>
      </c>
      <c r="F2716">
        <v>0</v>
      </c>
      <c r="G2716">
        <v>0</v>
      </c>
      <c r="H2716">
        <v>0</v>
      </c>
      <c r="I2716"/>
      <c r="J2716"/>
      <c r="K2716"/>
      <c r="L2716"/>
      <c r="M2716"/>
      <c r="N2716">
        <v>3</v>
      </c>
      <c r="O2716"/>
    </row>
    <row r="2717" spans="1:15" ht="15.95" customHeight="1" x14ac:dyDescent="0.2">
      <c r="A2717" t="s">
        <v>2022</v>
      </c>
      <c r="B2717" t="s">
        <v>83</v>
      </c>
      <c r="C2717" t="s">
        <v>338</v>
      </c>
      <c r="D2717">
        <v>1</v>
      </c>
      <c r="E2717">
        <v>0</v>
      </c>
      <c r="F2717">
        <v>0</v>
      </c>
      <c r="G2717">
        <v>0</v>
      </c>
      <c r="H2717">
        <v>0</v>
      </c>
      <c r="I2717"/>
      <c r="J2717"/>
      <c r="K2717"/>
      <c r="L2717"/>
      <c r="M2717"/>
      <c r="N2717">
        <v>1</v>
      </c>
      <c r="O2717"/>
    </row>
    <row r="2718" spans="1:15" ht="15.95" customHeight="1" x14ac:dyDescent="0.2">
      <c r="A2718" t="s">
        <v>2302</v>
      </c>
      <c r="B2718" t="s">
        <v>636</v>
      </c>
      <c r="C2718" t="s">
        <v>351</v>
      </c>
      <c r="D2718">
        <v>1</v>
      </c>
      <c r="E2718">
        <v>0</v>
      </c>
      <c r="F2718">
        <v>0</v>
      </c>
      <c r="G2718">
        <v>0</v>
      </c>
      <c r="H2718">
        <v>0</v>
      </c>
      <c r="I2718"/>
      <c r="J2718"/>
      <c r="K2718"/>
      <c r="L2718"/>
      <c r="M2718"/>
      <c r="N2718">
        <v>18</v>
      </c>
      <c r="O2718"/>
    </row>
    <row r="2719" spans="1:15" ht="15.95" customHeight="1" x14ac:dyDescent="0.2">
      <c r="A2719" t="s">
        <v>2024</v>
      </c>
      <c r="B2719" t="s">
        <v>475</v>
      </c>
      <c r="C2719" t="s">
        <v>343</v>
      </c>
      <c r="D2719">
        <v>1</v>
      </c>
      <c r="E2719">
        <v>0</v>
      </c>
      <c r="F2719">
        <v>0</v>
      </c>
      <c r="G2719">
        <v>0</v>
      </c>
      <c r="H2719">
        <v>0</v>
      </c>
      <c r="I2719"/>
      <c r="J2719"/>
      <c r="K2719"/>
      <c r="L2719"/>
      <c r="M2719"/>
      <c r="N2719">
        <v>1</v>
      </c>
      <c r="O2719"/>
    </row>
    <row r="2720" spans="1:15" ht="15.95" customHeight="1" x14ac:dyDescent="0.2">
      <c r="A2720" t="s">
        <v>2092</v>
      </c>
      <c r="B2720" t="s">
        <v>636</v>
      </c>
      <c r="C2720" t="s">
        <v>351</v>
      </c>
      <c r="D2720">
        <v>1</v>
      </c>
      <c r="E2720">
        <v>0</v>
      </c>
      <c r="F2720">
        <v>0</v>
      </c>
      <c r="G2720">
        <v>0</v>
      </c>
      <c r="H2720">
        <v>0</v>
      </c>
      <c r="I2720"/>
      <c r="J2720"/>
      <c r="K2720"/>
      <c r="L2720"/>
      <c r="M2720"/>
      <c r="N2720">
        <v>1</v>
      </c>
      <c r="O2720"/>
    </row>
    <row r="2721" spans="1:15" ht="15.95" customHeight="1" x14ac:dyDescent="0.2">
      <c r="A2721" t="s">
        <v>2340</v>
      </c>
      <c r="B2721" t="s">
        <v>320</v>
      </c>
      <c r="C2721" t="s">
        <v>351</v>
      </c>
      <c r="D2721">
        <v>1</v>
      </c>
      <c r="E2721">
        <v>0</v>
      </c>
      <c r="F2721">
        <v>0</v>
      </c>
      <c r="G2721">
        <v>0</v>
      </c>
      <c r="H2721">
        <v>0</v>
      </c>
      <c r="I2721"/>
      <c r="J2721"/>
      <c r="K2721"/>
      <c r="L2721"/>
      <c r="M2721"/>
      <c r="N2721">
        <v>1</v>
      </c>
      <c r="O2721"/>
    </row>
    <row r="2722" spans="1:15" ht="15.95" customHeight="1" x14ac:dyDescent="0.2">
      <c r="A2722" t="s">
        <v>1924</v>
      </c>
      <c r="B2722" t="s">
        <v>460</v>
      </c>
      <c r="C2722" t="s">
        <v>343</v>
      </c>
      <c r="D2722">
        <v>2</v>
      </c>
      <c r="E2722">
        <v>0</v>
      </c>
      <c r="F2722">
        <v>0</v>
      </c>
      <c r="G2722">
        <v>0</v>
      </c>
      <c r="H2722">
        <v>0</v>
      </c>
      <c r="I2722"/>
      <c r="J2722"/>
      <c r="K2722"/>
      <c r="L2722"/>
      <c r="M2722"/>
      <c r="N2722">
        <v>2</v>
      </c>
      <c r="O2722"/>
    </row>
    <row r="2723" spans="1:15" ht="15.95" customHeight="1" x14ac:dyDescent="0.2">
      <c r="A2723" t="s">
        <v>1048</v>
      </c>
      <c r="B2723" t="s">
        <v>547</v>
      </c>
      <c r="C2723" t="s">
        <v>338</v>
      </c>
      <c r="D2723">
        <v>1</v>
      </c>
      <c r="E2723">
        <v>0</v>
      </c>
      <c r="F2723">
        <v>0</v>
      </c>
      <c r="G2723">
        <v>0</v>
      </c>
      <c r="H2723">
        <v>0</v>
      </c>
      <c r="I2723"/>
      <c r="J2723"/>
      <c r="K2723"/>
      <c r="L2723"/>
      <c r="M2723"/>
      <c r="N2723">
        <v>2</v>
      </c>
      <c r="O2723"/>
    </row>
    <row r="2724" spans="1:15" ht="15.95" customHeight="1" x14ac:dyDescent="0.2">
      <c r="A2724" t="s">
        <v>1926</v>
      </c>
      <c r="B2724" t="s">
        <v>547</v>
      </c>
      <c r="C2724" t="s">
        <v>338</v>
      </c>
      <c r="D2724">
        <v>2</v>
      </c>
      <c r="E2724">
        <v>0</v>
      </c>
      <c r="F2724">
        <v>0</v>
      </c>
      <c r="G2724">
        <v>0</v>
      </c>
      <c r="H2724">
        <v>0</v>
      </c>
      <c r="I2724"/>
      <c r="J2724"/>
      <c r="K2724"/>
      <c r="L2724"/>
      <c r="M2724"/>
      <c r="N2724">
        <v>0</v>
      </c>
      <c r="O2724"/>
    </row>
    <row r="2725" spans="1:15" ht="15.95" customHeight="1" x14ac:dyDescent="0.2">
      <c r="A2725" t="s">
        <v>905</v>
      </c>
      <c r="B2725" t="s">
        <v>173</v>
      </c>
      <c r="C2725" t="s">
        <v>378</v>
      </c>
      <c r="D2725">
        <v>2</v>
      </c>
      <c r="E2725">
        <v>0</v>
      </c>
      <c r="F2725">
        <v>0</v>
      </c>
      <c r="G2725">
        <v>0</v>
      </c>
      <c r="H2725">
        <v>0</v>
      </c>
      <c r="I2725"/>
      <c r="J2725"/>
      <c r="K2725"/>
      <c r="L2725"/>
      <c r="M2725"/>
      <c r="N2725">
        <v>0</v>
      </c>
      <c r="O2725"/>
    </row>
    <row r="2726" spans="1:15" ht="15.95" customHeight="1" x14ac:dyDescent="0.2">
      <c r="A2726" t="s">
        <v>2003</v>
      </c>
      <c r="B2726" t="s">
        <v>174</v>
      </c>
      <c r="C2726" t="s">
        <v>355</v>
      </c>
      <c r="D2726">
        <v>2</v>
      </c>
      <c r="E2726">
        <v>0</v>
      </c>
      <c r="F2726">
        <v>0</v>
      </c>
      <c r="G2726">
        <v>0</v>
      </c>
      <c r="H2726">
        <v>0</v>
      </c>
      <c r="I2726"/>
      <c r="J2726"/>
      <c r="K2726"/>
      <c r="L2726"/>
      <c r="M2726"/>
      <c r="N2726">
        <v>2</v>
      </c>
      <c r="O2726"/>
    </row>
    <row r="2727" spans="1:15" ht="15.95" customHeight="1" x14ac:dyDescent="0.2">
      <c r="A2727" t="s">
        <v>2176</v>
      </c>
      <c r="B2727" t="s">
        <v>460</v>
      </c>
      <c r="C2727" t="s">
        <v>343</v>
      </c>
      <c r="D2727">
        <v>1</v>
      </c>
      <c r="E2727">
        <v>0</v>
      </c>
      <c r="F2727">
        <v>0</v>
      </c>
      <c r="G2727">
        <v>0</v>
      </c>
      <c r="H2727">
        <v>0</v>
      </c>
      <c r="I2727"/>
      <c r="J2727"/>
      <c r="K2727"/>
      <c r="L2727"/>
      <c r="M2727"/>
      <c r="N2727">
        <v>1</v>
      </c>
      <c r="O2727"/>
    </row>
    <row r="2728" spans="1:15" ht="15.95" customHeight="1" x14ac:dyDescent="0.2">
      <c r="A2728" t="s">
        <v>2324</v>
      </c>
      <c r="B2728" t="s">
        <v>83</v>
      </c>
      <c r="C2728" t="s">
        <v>338</v>
      </c>
      <c r="D2728">
        <v>1</v>
      </c>
      <c r="E2728">
        <v>0</v>
      </c>
      <c r="F2728">
        <v>0</v>
      </c>
      <c r="G2728">
        <v>0</v>
      </c>
      <c r="H2728">
        <v>0</v>
      </c>
      <c r="I2728"/>
      <c r="J2728"/>
      <c r="K2728"/>
      <c r="L2728"/>
      <c r="M2728"/>
      <c r="N2728">
        <v>2</v>
      </c>
      <c r="O2728"/>
    </row>
    <row r="2729" spans="1:15" ht="15.95" customHeight="1" x14ac:dyDescent="0.2">
      <c r="A2729" t="s">
        <v>2085</v>
      </c>
      <c r="B2729" t="s">
        <v>315</v>
      </c>
      <c r="C2729" t="s">
        <v>363</v>
      </c>
      <c r="D2729">
        <v>1</v>
      </c>
      <c r="E2729">
        <v>0</v>
      </c>
      <c r="F2729">
        <v>0</v>
      </c>
      <c r="G2729">
        <v>0</v>
      </c>
      <c r="H2729">
        <v>0</v>
      </c>
      <c r="I2729"/>
      <c r="J2729"/>
      <c r="K2729"/>
      <c r="L2729"/>
      <c r="M2729"/>
      <c r="N2729">
        <v>1</v>
      </c>
      <c r="O2729"/>
    </row>
    <row r="2730" spans="1:15" ht="15.95" customHeight="1" x14ac:dyDescent="0.2">
      <c r="A2730" t="s">
        <v>2239</v>
      </c>
      <c r="B2730" t="s">
        <v>174</v>
      </c>
      <c r="C2730" t="s">
        <v>355</v>
      </c>
      <c r="D2730">
        <v>1</v>
      </c>
      <c r="E2730">
        <v>0</v>
      </c>
      <c r="F2730">
        <v>0</v>
      </c>
      <c r="G2730">
        <v>0</v>
      </c>
      <c r="H2730">
        <v>0</v>
      </c>
      <c r="I2730"/>
      <c r="J2730"/>
      <c r="K2730"/>
      <c r="L2730"/>
      <c r="M2730"/>
      <c r="N2730">
        <v>0</v>
      </c>
      <c r="O2730"/>
    </row>
    <row r="2731" spans="1:15" ht="15.95" customHeight="1" x14ac:dyDescent="0.2">
      <c r="A2731" t="s">
        <v>2243</v>
      </c>
      <c r="B2731" t="s">
        <v>320</v>
      </c>
      <c r="C2731" t="s">
        <v>351</v>
      </c>
      <c r="D2731">
        <v>1</v>
      </c>
      <c r="E2731">
        <v>0</v>
      </c>
      <c r="F2731">
        <v>0</v>
      </c>
      <c r="G2731">
        <v>0</v>
      </c>
      <c r="H2731">
        <v>0</v>
      </c>
      <c r="I2731"/>
      <c r="J2731"/>
      <c r="K2731"/>
      <c r="L2731"/>
      <c r="M2731"/>
      <c r="N2731">
        <v>1</v>
      </c>
      <c r="O2731"/>
    </row>
    <row r="2732" spans="1:15" ht="15.95" customHeight="1" x14ac:dyDescent="0.2">
      <c r="A2732" t="s">
        <v>2297</v>
      </c>
      <c r="B2732" t="s">
        <v>444</v>
      </c>
      <c r="C2732" t="s">
        <v>343</v>
      </c>
      <c r="D2732">
        <v>1</v>
      </c>
      <c r="E2732">
        <v>0</v>
      </c>
      <c r="F2732">
        <v>0</v>
      </c>
      <c r="G2732">
        <v>0</v>
      </c>
      <c r="H2732">
        <v>0</v>
      </c>
      <c r="I2732"/>
      <c r="J2732"/>
      <c r="K2732"/>
      <c r="L2732"/>
      <c r="M2732"/>
      <c r="N2732">
        <v>8</v>
      </c>
      <c r="O2732"/>
    </row>
    <row r="2733" spans="1:15" ht="15.95" customHeight="1" x14ac:dyDescent="0.2">
      <c r="A2733" t="s">
        <v>2349</v>
      </c>
      <c r="B2733" t="s">
        <v>475</v>
      </c>
      <c r="C2733" t="s">
        <v>343</v>
      </c>
      <c r="D2733">
        <v>1</v>
      </c>
      <c r="E2733">
        <v>0</v>
      </c>
      <c r="F2733">
        <v>0</v>
      </c>
      <c r="G2733">
        <v>0</v>
      </c>
      <c r="H2733">
        <v>0</v>
      </c>
      <c r="I2733"/>
      <c r="J2733"/>
      <c r="K2733"/>
      <c r="L2733"/>
      <c r="M2733"/>
      <c r="N2733">
        <v>1</v>
      </c>
      <c r="O2733"/>
    </row>
    <row r="2734" spans="1:15" ht="15.95" customHeight="1" x14ac:dyDescent="0.2">
      <c r="A2734" t="s">
        <v>2186</v>
      </c>
      <c r="B2734" t="s">
        <v>456</v>
      </c>
      <c r="C2734" t="s">
        <v>346</v>
      </c>
      <c r="D2734">
        <v>1</v>
      </c>
      <c r="E2734">
        <v>0</v>
      </c>
      <c r="F2734">
        <v>0</v>
      </c>
      <c r="G2734">
        <v>0</v>
      </c>
      <c r="H2734">
        <v>0</v>
      </c>
      <c r="I2734"/>
      <c r="J2734"/>
      <c r="K2734"/>
      <c r="L2734"/>
      <c r="M2734"/>
      <c r="N2734">
        <v>0</v>
      </c>
      <c r="O2734"/>
    </row>
    <row r="2735" spans="1:15" ht="15.95" customHeight="1" x14ac:dyDescent="0.2">
      <c r="A2735" t="s">
        <v>2072</v>
      </c>
      <c r="B2735" t="s">
        <v>441</v>
      </c>
      <c r="C2735" t="s">
        <v>349</v>
      </c>
      <c r="D2735">
        <v>1</v>
      </c>
      <c r="E2735">
        <v>0</v>
      </c>
      <c r="F2735">
        <v>0</v>
      </c>
      <c r="G2735">
        <v>0</v>
      </c>
      <c r="H2735">
        <v>0</v>
      </c>
      <c r="I2735"/>
      <c r="J2735"/>
      <c r="K2735"/>
      <c r="L2735"/>
      <c r="M2735"/>
      <c r="N2735">
        <v>1</v>
      </c>
      <c r="O2735"/>
    </row>
    <row r="2736" spans="1:15" ht="15.95" customHeight="1" x14ac:dyDescent="0.2">
      <c r="A2736" t="s">
        <v>1897</v>
      </c>
      <c r="B2736" t="s">
        <v>174</v>
      </c>
      <c r="C2736" t="s">
        <v>355</v>
      </c>
      <c r="D2736">
        <v>3</v>
      </c>
      <c r="E2736">
        <v>0</v>
      </c>
      <c r="F2736">
        <v>0</v>
      </c>
      <c r="G2736">
        <v>0</v>
      </c>
      <c r="H2736">
        <v>0</v>
      </c>
      <c r="I2736"/>
      <c r="J2736"/>
      <c r="K2736"/>
      <c r="L2736"/>
      <c r="M2736"/>
      <c r="N2736">
        <v>5</v>
      </c>
      <c r="O2736"/>
    </row>
    <row r="2737" spans="1:15" ht="15.95" customHeight="1" x14ac:dyDescent="0.2">
      <c r="A2737" t="s">
        <v>2181</v>
      </c>
      <c r="B2737" t="s">
        <v>174</v>
      </c>
      <c r="C2737" t="s">
        <v>355</v>
      </c>
      <c r="D2737">
        <v>1</v>
      </c>
      <c r="E2737">
        <v>0</v>
      </c>
      <c r="F2737">
        <v>0</v>
      </c>
      <c r="G2737">
        <v>0</v>
      </c>
      <c r="H2737">
        <v>0</v>
      </c>
      <c r="I2737"/>
      <c r="J2737"/>
      <c r="K2737"/>
      <c r="L2737"/>
      <c r="M2737"/>
      <c r="N2737">
        <v>1</v>
      </c>
      <c r="O2737"/>
    </row>
    <row r="2738" spans="1:15" ht="15.95" customHeight="1" x14ac:dyDescent="0.2">
      <c r="A2738" t="s">
        <v>2306</v>
      </c>
      <c r="B2738" t="s">
        <v>311</v>
      </c>
      <c r="C2738" t="s">
        <v>387</v>
      </c>
      <c r="D2738">
        <v>1</v>
      </c>
      <c r="E2738">
        <v>0</v>
      </c>
      <c r="F2738">
        <v>0</v>
      </c>
      <c r="G2738">
        <v>0</v>
      </c>
      <c r="H2738">
        <v>0</v>
      </c>
      <c r="I2738"/>
      <c r="J2738"/>
      <c r="K2738"/>
      <c r="L2738"/>
      <c r="M2738"/>
      <c r="N2738">
        <v>2</v>
      </c>
      <c r="O2738"/>
    </row>
    <row r="2739" spans="1:15" ht="15.95" customHeight="1" x14ac:dyDescent="0.2">
      <c r="A2739" t="s">
        <v>1346</v>
      </c>
      <c r="B2739" t="s">
        <v>174</v>
      </c>
      <c r="C2739" t="s">
        <v>355</v>
      </c>
      <c r="D2739">
        <v>1</v>
      </c>
      <c r="E2739">
        <v>0</v>
      </c>
      <c r="F2739">
        <v>0</v>
      </c>
      <c r="G2739">
        <v>0</v>
      </c>
      <c r="H2739">
        <v>0</v>
      </c>
      <c r="I2739"/>
      <c r="J2739"/>
      <c r="K2739"/>
      <c r="L2739"/>
      <c r="M2739"/>
      <c r="N2739">
        <v>1</v>
      </c>
      <c r="O2739"/>
    </row>
    <row r="2740" spans="1:15" ht="15.95" customHeight="1" x14ac:dyDescent="0.2">
      <c r="A2740" t="s">
        <v>2111</v>
      </c>
      <c r="B2740" t="s">
        <v>177</v>
      </c>
      <c r="C2740" t="s">
        <v>345</v>
      </c>
      <c r="D2740">
        <v>1</v>
      </c>
      <c r="E2740">
        <v>0</v>
      </c>
      <c r="F2740">
        <v>0</v>
      </c>
      <c r="G2740">
        <v>0</v>
      </c>
      <c r="H2740">
        <v>0</v>
      </c>
      <c r="I2740"/>
      <c r="J2740"/>
      <c r="K2740"/>
      <c r="L2740"/>
      <c r="M2740"/>
      <c r="N2740">
        <v>3</v>
      </c>
      <c r="O2740"/>
    </row>
    <row r="2741" spans="1:15" ht="15.95" customHeight="1" x14ac:dyDescent="0.2">
      <c r="A2741" t="s">
        <v>2246</v>
      </c>
      <c r="B2741" t="s">
        <v>310</v>
      </c>
      <c r="C2741" t="s">
        <v>346</v>
      </c>
      <c r="D2741">
        <v>1</v>
      </c>
      <c r="E2741">
        <v>0</v>
      </c>
      <c r="F2741">
        <v>0</v>
      </c>
      <c r="G2741">
        <v>0</v>
      </c>
      <c r="H2741">
        <v>0</v>
      </c>
      <c r="I2741"/>
      <c r="J2741"/>
      <c r="K2741"/>
      <c r="L2741"/>
      <c r="M2741"/>
      <c r="N2741">
        <v>1</v>
      </c>
      <c r="O2741"/>
    </row>
    <row r="2742" spans="1:15" ht="15.95" customHeight="1" x14ac:dyDescent="0.2">
      <c r="A2742" t="s">
        <v>2263</v>
      </c>
      <c r="B2742" t="s">
        <v>174</v>
      </c>
      <c r="C2742" t="s">
        <v>355</v>
      </c>
      <c r="D2742">
        <v>1</v>
      </c>
      <c r="E2742">
        <v>0</v>
      </c>
      <c r="F2742">
        <v>0</v>
      </c>
      <c r="G2742">
        <v>0</v>
      </c>
      <c r="H2742">
        <v>0</v>
      </c>
      <c r="I2742"/>
      <c r="J2742"/>
      <c r="K2742"/>
      <c r="L2742"/>
      <c r="M2742"/>
      <c r="N2742">
        <v>2</v>
      </c>
      <c r="O2742"/>
    </row>
    <row r="2743" spans="1:15" ht="15.95" customHeight="1" x14ac:dyDescent="0.2">
      <c r="A2743" t="s">
        <v>2048</v>
      </c>
      <c r="B2743" t="s">
        <v>320</v>
      </c>
      <c r="C2743" t="s">
        <v>351</v>
      </c>
      <c r="D2743">
        <v>1</v>
      </c>
      <c r="E2743">
        <v>0</v>
      </c>
      <c r="F2743">
        <v>0</v>
      </c>
      <c r="G2743">
        <v>0</v>
      </c>
      <c r="H2743">
        <v>0</v>
      </c>
      <c r="I2743"/>
      <c r="J2743"/>
      <c r="K2743"/>
      <c r="L2743"/>
      <c r="M2743"/>
      <c r="N2743">
        <v>2</v>
      </c>
      <c r="O2743"/>
    </row>
    <row r="2744" spans="1:15" ht="15.95" customHeight="1" x14ac:dyDescent="0.2">
      <c r="A2744" t="s">
        <v>2254</v>
      </c>
      <c r="B2744" t="s">
        <v>173</v>
      </c>
      <c r="C2744" t="s">
        <v>378</v>
      </c>
      <c r="D2744">
        <v>1</v>
      </c>
      <c r="E2744">
        <v>0</v>
      </c>
      <c r="F2744">
        <v>0</v>
      </c>
      <c r="G2744">
        <v>0</v>
      </c>
      <c r="H2744">
        <v>0</v>
      </c>
      <c r="I2744"/>
      <c r="J2744"/>
      <c r="K2744"/>
      <c r="L2744"/>
      <c r="M2744"/>
      <c r="N2744">
        <v>2</v>
      </c>
      <c r="O2744"/>
    </row>
    <row r="2745" spans="1:15" ht="15.95" customHeight="1" x14ac:dyDescent="0.2">
      <c r="A2745" t="s">
        <v>684</v>
      </c>
      <c r="B2745" t="s">
        <v>534</v>
      </c>
      <c r="C2745" t="s">
        <v>345</v>
      </c>
      <c r="D2745">
        <v>1</v>
      </c>
      <c r="E2745">
        <v>0</v>
      </c>
      <c r="F2745">
        <v>0</v>
      </c>
      <c r="G2745">
        <v>0</v>
      </c>
      <c r="H2745">
        <v>0</v>
      </c>
      <c r="I2745"/>
      <c r="J2745"/>
      <c r="K2745"/>
      <c r="L2745"/>
      <c r="M2745"/>
      <c r="N2745">
        <v>2</v>
      </c>
      <c r="O2745"/>
    </row>
    <row r="2746" spans="1:15" ht="15.95" customHeight="1" x14ac:dyDescent="0.2">
      <c r="A2746" t="s">
        <v>1836</v>
      </c>
      <c r="B2746" t="s">
        <v>460</v>
      </c>
      <c r="C2746" t="s">
        <v>343</v>
      </c>
      <c r="D2746">
        <v>2</v>
      </c>
      <c r="E2746">
        <v>0</v>
      </c>
      <c r="F2746">
        <v>0</v>
      </c>
      <c r="G2746">
        <v>0</v>
      </c>
      <c r="H2746">
        <v>0</v>
      </c>
      <c r="I2746"/>
      <c r="J2746"/>
      <c r="K2746"/>
      <c r="L2746"/>
      <c r="M2746"/>
      <c r="N2746">
        <v>4</v>
      </c>
      <c r="O2746"/>
    </row>
    <row r="2747" spans="1:15" ht="15.95" customHeight="1" x14ac:dyDescent="0.2">
      <c r="A2747" t="s">
        <v>874</v>
      </c>
      <c r="B2747" t="s">
        <v>398</v>
      </c>
      <c r="C2747" t="s">
        <v>345</v>
      </c>
      <c r="D2747">
        <v>1</v>
      </c>
      <c r="E2747">
        <v>0</v>
      </c>
      <c r="F2747">
        <v>0</v>
      </c>
      <c r="G2747">
        <v>0</v>
      </c>
      <c r="H2747">
        <v>0</v>
      </c>
      <c r="I2747"/>
      <c r="J2747"/>
      <c r="K2747"/>
      <c r="L2747"/>
      <c r="M2747"/>
      <c r="N2747">
        <v>2</v>
      </c>
      <c r="O2747"/>
    </row>
    <row r="2748" spans="1:15" ht="15.95" customHeight="1" x14ac:dyDescent="0.2">
      <c r="A2748" t="s">
        <v>2291</v>
      </c>
      <c r="B2748" t="s">
        <v>633</v>
      </c>
      <c r="C2748" t="s">
        <v>351</v>
      </c>
      <c r="D2748">
        <v>1</v>
      </c>
      <c r="E2748">
        <v>0</v>
      </c>
      <c r="F2748">
        <v>0</v>
      </c>
      <c r="G2748">
        <v>0</v>
      </c>
      <c r="H2748">
        <v>0</v>
      </c>
      <c r="I2748"/>
      <c r="J2748"/>
      <c r="K2748"/>
      <c r="L2748"/>
      <c r="M2748"/>
      <c r="N2748">
        <v>2</v>
      </c>
      <c r="O2748"/>
    </row>
    <row r="2749" spans="1:15" ht="15.95" customHeight="1" x14ac:dyDescent="0.2">
      <c r="A2749" t="s">
        <v>2256</v>
      </c>
      <c r="B2749" t="s">
        <v>428</v>
      </c>
      <c r="C2749" t="s">
        <v>336</v>
      </c>
      <c r="D2749">
        <v>1</v>
      </c>
      <c r="E2749">
        <v>0</v>
      </c>
      <c r="F2749">
        <v>0</v>
      </c>
      <c r="G2749">
        <v>0</v>
      </c>
      <c r="H2749">
        <v>0</v>
      </c>
      <c r="I2749"/>
      <c r="J2749"/>
      <c r="K2749"/>
      <c r="L2749"/>
      <c r="M2749"/>
      <c r="N2749">
        <v>8</v>
      </c>
      <c r="O2749"/>
    </row>
    <row r="2750" spans="1:15" ht="15.95" customHeight="1" x14ac:dyDescent="0.2">
      <c r="A2750" t="s">
        <v>2188</v>
      </c>
      <c r="B2750" t="s">
        <v>179</v>
      </c>
      <c r="C2750" t="s">
        <v>372</v>
      </c>
      <c r="D2750">
        <v>1</v>
      </c>
      <c r="E2750">
        <v>0</v>
      </c>
      <c r="F2750">
        <v>0</v>
      </c>
      <c r="G2750">
        <v>0</v>
      </c>
      <c r="H2750">
        <v>0</v>
      </c>
      <c r="I2750"/>
      <c r="J2750"/>
      <c r="K2750"/>
      <c r="L2750"/>
      <c r="M2750"/>
      <c r="N2750">
        <v>1</v>
      </c>
      <c r="O2750"/>
    </row>
    <row r="2751" spans="1:15" ht="15.95" customHeight="1" x14ac:dyDescent="0.2">
      <c r="A2751" t="s">
        <v>2345</v>
      </c>
      <c r="B2751" t="s">
        <v>318</v>
      </c>
      <c r="C2751" t="s">
        <v>360</v>
      </c>
      <c r="D2751">
        <v>1</v>
      </c>
      <c r="E2751">
        <v>0</v>
      </c>
      <c r="F2751">
        <v>0</v>
      </c>
      <c r="G2751">
        <v>0</v>
      </c>
      <c r="H2751">
        <v>0</v>
      </c>
      <c r="I2751"/>
      <c r="J2751"/>
      <c r="K2751"/>
      <c r="L2751"/>
      <c r="M2751"/>
      <c r="N2751">
        <v>0</v>
      </c>
      <c r="O2751"/>
    </row>
    <row r="2752" spans="1:15" ht="15.95" customHeight="1" x14ac:dyDescent="0.2">
      <c r="A2752" t="s">
        <v>2296</v>
      </c>
      <c r="B2752" t="s">
        <v>158</v>
      </c>
      <c r="C2752" t="s">
        <v>363</v>
      </c>
      <c r="D2752">
        <v>1</v>
      </c>
      <c r="E2752">
        <v>0</v>
      </c>
      <c r="F2752">
        <v>0</v>
      </c>
      <c r="G2752">
        <v>0</v>
      </c>
      <c r="H2752">
        <v>0</v>
      </c>
      <c r="I2752"/>
      <c r="J2752"/>
      <c r="K2752"/>
      <c r="L2752"/>
      <c r="M2752"/>
      <c r="N2752">
        <v>2</v>
      </c>
      <c r="O2752"/>
    </row>
    <row r="2753" spans="1:15" ht="15.95" customHeight="1" x14ac:dyDescent="0.2">
      <c r="A2753" t="s">
        <v>2173</v>
      </c>
      <c r="B2753" t="s">
        <v>398</v>
      </c>
      <c r="C2753" t="s">
        <v>345</v>
      </c>
      <c r="D2753">
        <v>1</v>
      </c>
      <c r="E2753">
        <v>0</v>
      </c>
      <c r="F2753">
        <v>0</v>
      </c>
      <c r="G2753">
        <v>0</v>
      </c>
      <c r="H2753">
        <v>0</v>
      </c>
      <c r="I2753"/>
      <c r="J2753"/>
      <c r="K2753"/>
      <c r="L2753"/>
      <c r="M2753"/>
      <c r="N2753">
        <v>0</v>
      </c>
      <c r="O2753"/>
    </row>
    <row r="2754" spans="1:15" ht="15.95" customHeight="1" x14ac:dyDescent="0.2">
      <c r="A2754" t="s">
        <v>2099</v>
      </c>
      <c r="B2754" t="s">
        <v>555</v>
      </c>
      <c r="C2754" t="s">
        <v>363</v>
      </c>
      <c r="D2754">
        <v>1</v>
      </c>
      <c r="E2754">
        <v>0</v>
      </c>
      <c r="F2754">
        <v>0</v>
      </c>
      <c r="G2754">
        <v>0</v>
      </c>
      <c r="H2754">
        <v>0</v>
      </c>
      <c r="I2754"/>
      <c r="J2754"/>
      <c r="K2754"/>
      <c r="L2754"/>
      <c r="M2754"/>
      <c r="N2754">
        <v>1</v>
      </c>
      <c r="O2754"/>
    </row>
    <row r="2755" spans="1:15" ht="15.95" customHeight="1" x14ac:dyDescent="0.2">
      <c r="A2755" t="s">
        <v>1868</v>
      </c>
      <c r="B2755" t="s">
        <v>172</v>
      </c>
      <c r="C2755" t="s">
        <v>364</v>
      </c>
      <c r="D2755">
        <v>5</v>
      </c>
      <c r="E2755">
        <v>0</v>
      </c>
      <c r="F2755">
        <v>0</v>
      </c>
      <c r="G2755">
        <v>0</v>
      </c>
      <c r="H2755">
        <v>0</v>
      </c>
      <c r="I2755"/>
      <c r="J2755"/>
      <c r="K2755"/>
      <c r="L2755"/>
      <c r="M2755"/>
      <c r="N2755">
        <v>7</v>
      </c>
      <c r="O2755"/>
    </row>
    <row r="2756" spans="1:15" ht="15.95" customHeight="1" x14ac:dyDescent="0.2">
      <c r="A2756" t="s">
        <v>2289</v>
      </c>
      <c r="B2756" t="s">
        <v>310</v>
      </c>
      <c r="C2756" t="s">
        <v>346</v>
      </c>
      <c r="D2756">
        <v>1</v>
      </c>
      <c r="E2756">
        <v>0</v>
      </c>
      <c r="F2756">
        <v>0</v>
      </c>
      <c r="G2756">
        <v>0</v>
      </c>
      <c r="H2756">
        <v>0</v>
      </c>
      <c r="I2756"/>
      <c r="J2756"/>
      <c r="K2756"/>
      <c r="L2756"/>
      <c r="M2756"/>
      <c r="N2756">
        <v>1</v>
      </c>
      <c r="O2756"/>
    </row>
    <row r="2757" spans="1:15" ht="15.95" customHeight="1" x14ac:dyDescent="0.2">
      <c r="A2757" t="s">
        <v>2066</v>
      </c>
      <c r="B2757" t="s">
        <v>558</v>
      </c>
      <c r="C2757" t="s">
        <v>361</v>
      </c>
      <c r="D2757">
        <v>2</v>
      </c>
      <c r="E2757">
        <v>0</v>
      </c>
      <c r="F2757">
        <v>0</v>
      </c>
      <c r="G2757">
        <v>0</v>
      </c>
      <c r="H2757">
        <v>0</v>
      </c>
      <c r="I2757"/>
      <c r="J2757"/>
      <c r="K2757"/>
      <c r="L2757"/>
      <c r="M2757"/>
      <c r="N2757">
        <v>7</v>
      </c>
      <c r="O2757"/>
    </row>
    <row r="2758" spans="1:15" ht="15.95" customHeight="1" x14ac:dyDescent="0.2">
      <c r="A2758" t="s">
        <v>603</v>
      </c>
      <c r="B2758" t="s">
        <v>171</v>
      </c>
      <c r="C2758" t="s">
        <v>364</v>
      </c>
      <c r="D2758">
        <v>1</v>
      </c>
      <c r="E2758">
        <v>0</v>
      </c>
      <c r="F2758">
        <v>0</v>
      </c>
      <c r="G2758">
        <v>0</v>
      </c>
      <c r="H2758">
        <v>0</v>
      </c>
      <c r="I2758"/>
      <c r="J2758"/>
      <c r="K2758"/>
      <c r="L2758"/>
      <c r="M2758"/>
      <c r="N2758">
        <v>4</v>
      </c>
      <c r="O2758"/>
    </row>
    <row r="2759" spans="1:15" ht="15.95" customHeight="1" x14ac:dyDescent="0.2">
      <c r="A2759" t="s">
        <v>2352</v>
      </c>
      <c r="B2759" t="s">
        <v>173</v>
      </c>
      <c r="C2759" t="s">
        <v>378</v>
      </c>
      <c r="D2759">
        <v>1</v>
      </c>
      <c r="E2759">
        <v>0</v>
      </c>
      <c r="F2759">
        <v>0</v>
      </c>
      <c r="G2759">
        <v>0</v>
      </c>
      <c r="H2759">
        <v>0</v>
      </c>
      <c r="I2759"/>
      <c r="J2759"/>
      <c r="K2759"/>
      <c r="L2759"/>
      <c r="M2759"/>
      <c r="N2759">
        <v>0</v>
      </c>
      <c r="O2759"/>
    </row>
    <row r="2760" spans="1:15" ht="15.95" customHeight="1" x14ac:dyDescent="0.2">
      <c r="A2760" t="s">
        <v>2314</v>
      </c>
      <c r="B2760" t="s">
        <v>526</v>
      </c>
      <c r="C2760" t="s">
        <v>346</v>
      </c>
      <c r="D2760">
        <v>3</v>
      </c>
      <c r="E2760">
        <v>0</v>
      </c>
      <c r="F2760">
        <v>0</v>
      </c>
      <c r="G2760">
        <v>0</v>
      </c>
      <c r="H2760">
        <v>0</v>
      </c>
      <c r="I2760"/>
      <c r="J2760"/>
      <c r="K2760"/>
      <c r="L2760"/>
      <c r="M2760"/>
      <c r="N2760">
        <v>1</v>
      </c>
      <c r="O2760"/>
    </row>
    <row r="2761" spans="1:15" ht="15.95" customHeight="1" x14ac:dyDescent="0.2">
      <c r="A2761" t="s">
        <v>2300</v>
      </c>
      <c r="B2761" t="s">
        <v>310</v>
      </c>
      <c r="C2761" t="s">
        <v>346</v>
      </c>
      <c r="D2761">
        <v>1</v>
      </c>
      <c r="E2761">
        <v>0</v>
      </c>
      <c r="F2761">
        <v>0</v>
      </c>
      <c r="G2761">
        <v>0</v>
      </c>
      <c r="H2761">
        <v>0</v>
      </c>
      <c r="I2761"/>
      <c r="J2761"/>
      <c r="K2761"/>
      <c r="L2761"/>
      <c r="M2761"/>
      <c r="N2761">
        <v>2</v>
      </c>
      <c r="O2761"/>
    </row>
    <row r="2762" spans="1:15" ht="15.95" customHeight="1" x14ac:dyDescent="0.2">
      <c r="A2762" t="s">
        <v>2108</v>
      </c>
      <c r="B2762" t="s">
        <v>431</v>
      </c>
      <c r="C2762" t="s">
        <v>349</v>
      </c>
      <c r="D2762">
        <v>1</v>
      </c>
      <c r="E2762">
        <v>0</v>
      </c>
      <c r="F2762">
        <v>0</v>
      </c>
      <c r="G2762">
        <v>0</v>
      </c>
      <c r="H2762">
        <v>0</v>
      </c>
      <c r="I2762"/>
      <c r="J2762"/>
      <c r="K2762"/>
      <c r="L2762"/>
      <c r="M2762"/>
      <c r="N2762">
        <v>2</v>
      </c>
      <c r="O2762"/>
    </row>
    <row r="2763" spans="1:15" ht="15.95" customHeight="1" x14ac:dyDescent="0.2">
      <c r="A2763" t="s">
        <v>2033</v>
      </c>
      <c r="B2763" t="s">
        <v>113</v>
      </c>
      <c r="C2763" t="s">
        <v>355</v>
      </c>
      <c r="D2763">
        <v>1</v>
      </c>
      <c r="E2763">
        <v>0</v>
      </c>
      <c r="F2763">
        <v>0</v>
      </c>
      <c r="G2763">
        <v>0</v>
      </c>
      <c r="H2763">
        <v>0</v>
      </c>
      <c r="I2763"/>
      <c r="J2763"/>
      <c r="K2763"/>
      <c r="L2763"/>
      <c r="M2763"/>
      <c r="N2763">
        <v>2</v>
      </c>
      <c r="O2763"/>
    </row>
    <row r="2764" spans="1:15" ht="15.95" customHeight="1" x14ac:dyDescent="0.2">
      <c r="A2764" t="s">
        <v>2081</v>
      </c>
      <c r="B2764" t="s">
        <v>526</v>
      </c>
      <c r="C2764" t="s">
        <v>346</v>
      </c>
      <c r="D2764">
        <v>1</v>
      </c>
      <c r="E2764">
        <v>0</v>
      </c>
      <c r="F2764">
        <v>0</v>
      </c>
      <c r="G2764">
        <v>0</v>
      </c>
      <c r="H2764">
        <v>0</v>
      </c>
      <c r="I2764"/>
      <c r="J2764"/>
      <c r="K2764"/>
      <c r="L2764"/>
      <c r="M2764"/>
      <c r="N2764">
        <v>1</v>
      </c>
      <c r="O2764"/>
    </row>
    <row r="2765" spans="1:15" ht="15.95" customHeight="1" x14ac:dyDescent="0.2">
      <c r="A2765" t="s">
        <v>2269</v>
      </c>
      <c r="B2765" t="s">
        <v>316</v>
      </c>
      <c r="C2765" t="s">
        <v>378</v>
      </c>
      <c r="D2765">
        <v>1</v>
      </c>
      <c r="E2765">
        <v>0</v>
      </c>
      <c r="F2765">
        <v>0</v>
      </c>
      <c r="G2765">
        <v>0</v>
      </c>
      <c r="H2765">
        <v>0</v>
      </c>
      <c r="I2765"/>
      <c r="J2765"/>
      <c r="K2765"/>
      <c r="L2765"/>
      <c r="M2765"/>
      <c r="N2765">
        <v>1</v>
      </c>
      <c r="O2765"/>
    </row>
    <row r="2766" spans="1:15" ht="15.95" customHeight="1" x14ac:dyDescent="0.2">
      <c r="A2766" t="s">
        <v>2251</v>
      </c>
      <c r="B2766" t="s">
        <v>179</v>
      </c>
      <c r="C2766" t="s">
        <v>372</v>
      </c>
      <c r="D2766">
        <v>1</v>
      </c>
      <c r="E2766">
        <v>0</v>
      </c>
      <c r="F2766">
        <v>0</v>
      </c>
      <c r="G2766">
        <v>0</v>
      </c>
      <c r="H2766">
        <v>0</v>
      </c>
      <c r="I2766"/>
      <c r="J2766"/>
      <c r="K2766"/>
      <c r="L2766"/>
      <c r="M2766"/>
      <c r="N2766">
        <v>2</v>
      </c>
      <c r="O2766"/>
    </row>
    <row r="2767" spans="1:15" ht="15.95" customHeight="1" x14ac:dyDescent="0.2">
      <c r="A2767" t="s">
        <v>2332</v>
      </c>
      <c r="B2767" t="s">
        <v>157</v>
      </c>
      <c r="C2767" t="s">
        <v>349</v>
      </c>
      <c r="D2767">
        <v>1</v>
      </c>
      <c r="E2767">
        <v>0</v>
      </c>
      <c r="F2767">
        <v>0</v>
      </c>
      <c r="G2767">
        <v>0</v>
      </c>
      <c r="H2767">
        <v>0</v>
      </c>
      <c r="I2767"/>
      <c r="J2767"/>
      <c r="K2767"/>
      <c r="L2767"/>
      <c r="M2767"/>
      <c r="N2767">
        <v>6</v>
      </c>
      <c r="O2767"/>
    </row>
    <row r="2768" spans="1:15" ht="15.95" customHeight="1" x14ac:dyDescent="0.2">
      <c r="A2768" t="s">
        <v>2127</v>
      </c>
      <c r="B2768" t="s">
        <v>314</v>
      </c>
      <c r="C2768" t="s">
        <v>360</v>
      </c>
      <c r="D2768">
        <v>1</v>
      </c>
      <c r="E2768">
        <v>0</v>
      </c>
      <c r="F2768">
        <v>0</v>
      </c>
      <c r="G2768">
        <v>0</v>
      </c>
      <c r="H2768">
        <v>0</v>
      </c>
      <c r="I2768"/>
      <c r="J2768"/>
      <c r="K2768"/>
      <c r="L2768"/>
      <c r="M2768"/>
      <c r="N2768">
        <v>0</v>
      </c>
      <c r="O2768"/>
    </row>
    <row r="2769" spans="1:15" ht="15.95" customHeight="1" x14ac:dyDescent="0.2">
      <c r="A2769" t="s">
        <v>2012</v>
      </c>
      <c r="B2769" t="s">
        <v>460</v>
      </c>
      <c r="C2769" t="s">
        <v>343</v>
      </c>
      <c r="D2769">
        <v>1</v>
      </c>
      <c r="E2769">
        <v>0</v>
      </c>
      <c r="F2769">
        <v>0</v>
      </c>
      <c r="G2769">
        <v>0</v>
      </c>
      <c r="H2769">
        <v>0</v>
      </c>
      <c r="I2769"/>
      <c r="J2769"/>
      <c r="K2769"/>
      <c r="L2769"/>
      <c r="M2769"/>
      <c r="N2769">
        <v>1</v>
      </c>
      <c r="O2769"/>
    </row>
    <row r="2770" spans="1:15" ht="15.95" customHeight="1" x14ac:dyDescent="0.2">
      <c r="A2770" t="s">
        <v>2134</v>
      </c>
      <c r="B2770" t="s">
        <v>319</v>
      </c>
      <c r="C2770" t="s">
        <v>349</v>
      </c>
      <c r="D2770">
        <v>1</v>
      </c>
      <c r="E2770">
        <v>0</v>
      </c>
      <c r="F2770">
        <v>0</v>
      </c>
      <c r="G2770">
        <v>0</v>
      </c>
      <c r="H2770">
        <v>0</v>
      </c>
      <c r="I2770"/>
      <c r="J2770"/>
      <c r="K2770"/>
      <c r="L2770"/>
      <c r="M2770"/>
      <c r="N2770">
        <v>2</v>
      </c>
      <c r="O2770"/>
    </row>
    <row r="2771" spans="1:15" ht="15.95" customHeight="1" x14ac:dyDescent="0.2">
      <c r="A2771" t="s">
        <v>1966</v>
      </c>
      <c r="B2771" t="s">
        <v>179</v>
      </c>
      <c r="C2771" t="s">
        <v>372</v>
      </c>
      <c r="D2771">
        <v>2</v>
      </c>
      <c r="E2771">
        <v>0</v>
      </c>
      <c r="F2771">
        <v>0</v>
      </c>
      <c r="G2771">
        <v>0</v>
      </c>
      <c r="H2771">
        <v>0</v>
      </c>
      <c r="I2771"/>
      <c r="J2771"/>
      <c r="K2771"/>
      <c r="L2771"/>
      <c r="M2771"/>
      <c r="N2771">
        <v>5</v>
      </c>
      <c r="O2771"/>
    </row>
    <row r="2772" spans="1:15" ht="15.95" customHeight="1" x14ac:dyDescent="0.2">
      <c r="A2772" t="s">
        <v>2049</v>
      </c>
      <c r="B2772" t="s">
        <v>633</v>
      </c>
      <c r="C2772" t="s">
        <v>351</v>
      </c>
      <c r="D2772">
        <v>1</v>
      </c>
      <c r="E2772">
        <v>0</v>
      </c>
      <c r="F2772">
        <v>0</v>
      </c>
      <c r="G2772">
        <v>0</v>
      </c>
      <c r="H2772">
        <v>0</v>
      </c>
      <c r="I2772"/>
      <c r="J2772"/>
      <c r="K2772"/>
      <c r="L2772"/>
      <c r="M2772"/>
      <c r="N2772">
        <v>1</v>
      </c>
      <c r="O2772"/>
    </row>
    <row r="2773" spans="1:15" ht="15.95" customHeight="1" x14ac:dyDescent="0.2">
      <c r="A2773" t="s">
        <v>2057</v>
      </c>
      <c r="B2773" t="s">
        <v>547</v>
      </c>
      <c r="C2773" t="s">
        <v>338</v>
      </c>
      <c r="D2773">
        <v>1</v>
      </c>
      <c r="E2773">
        <v>0</v>
      </c>
      <c r="F2773">
        <v>0</v>
      </c>
      <c r="G2773">
        <v>0</v>
      </c>
      <c r="H2773">
        <v>0</v>
      </c>
      <c r="I2773"/>
      <c r="J2773"/>
      <c r="K2773"/>
      <c r="L2773"/>
      <c r="M2773"/>
      <c r="N2773">
        <v>1</v>
      </c>
      <c r="O2773"/>
    </row>
    <row r="2774" spans="1:15" ht="15.95" customHeight="1" x14ac:dyDescent="0.2">
      <c r="A2774" t="s">
        <v>2169</v>
      </c>
      <c r="B2774" t="s">
        <v>446</v>
      </c>
      <c r="C2774" t="s">
        <v>372</v>
      </c>
      <c r="D2774">
        <v>1</v>
      </c>
      <c r="E2774">
        <v>0</v>
      </c>
      <c r="F2774">
        <v>0</v>
      </c>
      <c r="G2774">
        <v>0</v>
      </c>
      <c r="H2774">
        <v>0</v>
      </c>
      <c r="I2774"/>
      <c r="J2774"/>
      <c r="K2774"/>
      <c r="L2774"/>
      <c r="M2774"/>
      <c r="N2774">
        <v>5</v>
      </c>
      <c r="O2774"/>
    </row>
    <row r="2775" spans="1:15" ht="15.95" customHeight="1" x14ac:dyDescent="0.2">
      <c r="A2775" t="s">
        <v>2016</v>
      </c>
      <c r="B2775" t="s">
        <v>431</v>
      </c>
      <c r="C2775" t="s">
        <v>349</v>
      </c>
      <c r="D2775">
        <v>1</v>
      </c>
      <c r="E2775">
        <v>0</v>
      </c>
      <c r="F2775">
        <v>0</v>
      </c>
      <c r="G2775">
        <v>0</v>
      </c>
      <c r="H2775">
        <v>0</v>
      </c>
      <c r="I2775"/>
      <c r="J2775"/>
      <c r="K2775"/>
      <c r="L2775"/>
      <c r="M2775"/>
      <c r="N2775">
        <v>4</v>
      </c>
      <c r="O2775"/>
    </row>
    <row r="2776" spans="1:15" ht="15.95" customHeight="1" x14ac:dyDescent="0.2">
      <c r="A2776" t="s">
        <v>2303</v>
      </c>
      <c r="B2776" t="s">
        <v>173</v>
      </c>
      <c r="C2776" t="s">
        <v>378</v>
      </c>
      <c r="D2776">
        <v>1</v>
      </c>
      <c r="E2776">
        <v>0</v>
      </c>
      <c r="F2776">
        <v>0</v>
      </c>
      <c r="G2776">
        <v>0</v>
      </c>
      <c r="H2776">
        <v>0</v>
      </c>
      <c r="I2776"/>
      <c r="J2776"/>
      <c r="K2776"/>
      <c r="L2776"/>
      <c r="M2776"/>
      <c r="N2776">
        <v>0</v>
      </c>
      <c r="O2776"/>
    </row>
    <row r="2777" spans="1:15" ht="15.95" customHeight="1" x14ac:dyDescent="0.2">
      <c r="A2777" t="s">
        <v>2357</v>
      </c>
      <c r="B2777" t="s">
        <v>526</v>
      </c>
      <c r="C2777" t="s">
        <v>346</v>
      </c>
      <c r="D2777">
        <v>1</v>
      </c>
      <c r="E2777">
        <v>0</v>
      </c>
      <c r="F2777">
        <v>0</v>
      </c>
      <c r="G2777">
        <v>0</v>
      </c>
      <c r="H2777">
        <v>0</v>
      </c>
      <c r="I2777"/>
      <c r="J2777"/>
      <c r="K2777"/>
      <c r="L2777"/>
      <c r="M2777"/>
      <c r="N2777">
        <v>2</v>
      </c>
      <c r="O2777"/>
    </row>
    <row r="2778" spans="1:15" ht="15.95" customHeight="1" x14ac:dyDescent="0.2">
      <c r="A2778" t="s">
        <v>2216</v>
      </c>
      <c r="B2778" t="s">
        <v>316</v>
      </c>
      <c r="C2778" t="s">
        <v>378</v>
      </c>
      <c r="D2778">
        <v>1</v>
      </c>
      <c r="E2778">
        <v>0</v>
      </c>
      <c r="F2778">
        <v>0</v>
      </c>
      <c r="G2778">
        <v>0</v>
      </c>
      <c r="H2778">
        <v>0</v>
      </c>
      <c r="I2778"/>
      <c r="J2778"/>
      <c r="K2778"/>
      <c r="L2778"/>
      <c r="M2778"/>
      <c r="N2778">
        <v>0</v>
      </c>
      <c r="O2778"/>
    </row>
    <row r="2779" spans="1:15" ht="15.95" customHeight="1" x14ac:dyDescent="0.2">
      <c r="A2779" t="s">
        <v>2236</v>
      </c>
      <c r="B2779" t="s">
        <v>456</v>
      </c>
      <c r="C2779" t="s">
        <v>346</v>
      </c>
      <c r="D2779">
        <v>1</v>
      </c>
      <c r="E2779">
        <v>0</v>
      </c>
      <c r="F2779">
        <v>0</v>
      </c>
      <c r="G2779">
        <v>0</v>
      </c>
      <c r="H2779">
        <v>0</v>
      </c>
      <c r="I2779"/>
      <c r="J2779"/>
      <c r="K2779"/>
      <c r="L2779"/>
      <c r="M2779"/>
      <c r="N2779">
        <v>2</v>
      </c>
      <c r="O2779"/>
    </row>
    <row r="2780" spans="1:15" ht="15.95" customHeight="1" x14ac:dyDescent="0.2">
      <c r="A2780" t="s">
        <v>2287</v>
      </c>
      <c r="B2780" t="s">
        <v>428</v>
      </c>
      <c r="C2780" t="s">
        <v>336</v>
      </c>
      <c r="D2780">
        <v>3</v>
      </c>
      <c r="E2780">
        <v>0</v>
      </c>
      <c r="F2780">
        <v>0</v>
      </c>
      <c r="G2780">
        <v>0</v>
      </c>
      <c r="H2780">
        <v>0</v>
      </c>
      <c r="I2780"/>
      <c r="J2780"/>
      <c r="K2780"/>
      <c r="L2780"/>
      <c r="M2780"/>
      <c r="N2780">
        <v>2</v>
      </c>
      <c r="O2780"/>
    </row>
    <row r="2781" spans="1:15" ht="15.95" customHeight="1" x14ac:dyDescent="0.2">
      <c r="A2781" t="s">
        <v>2361</v>
      </c>
      <c r="B2781" t="s">
        <v>460</v>
      </c>
      <c r="C2781" t="s">
        <v>343</v>
      </c>
      <c r="D2781">
        <v>1</v>
      </c>
      <c r="E2781">
        <v>0</v>
      </c>
      <c r="F2781">
        <v>0</v>
      </c>
      <c r="G2781">
        <v>0</v>
      </c>
      <c r="H2781">
        <v>0</v>
      </c>
      <c r="I2781"/>
      <c r="J2781"/>
      <c r="K2781"/>
      <c r="L2781"/>
      <c r="M2781"/>
      <c r="N2781">
        <v>0</v>
      </c>
      <c r="O2781"/>
    </row>
    <row r="2782" spans="1:15" ht="15.95" customHeight="1" x14ac:dyDescent="0.2">
      <c r="A2782" t="s">
        <v>2025</v>
      </c>
      <c r="B2782" t="s">
        <v>311</v>
      </c>
      <c r="C2782" t="s">
        <v>387</v>
      </c>
      <c r="D2782">
        <v>1</v>
      </c>
      <c r="E2782">
        <v>0</v>
      </c>
      <c r="F2782">
        <v>0</v>
      </c>
      <c r="G2782">
        <v>0</v>
      </c>
      <c r="H2782">
        <v>0</v>
      </c>
      <c r="I2782"/>
      <c r="J2782"/>
      <c r="K2782"/>
      <c r="L2782"/>
      <c r="M2782"/>
      <c r="N2782">
        <v>2</v>
      </c>
      <c r="O2782"/>
    </row>
    <row r="2783" spans="1:15" ht="15.95" customHeight="1" x14ac:dyDescent="0.2">
      <c r="A2783" t="s">
        <v>2309</v>
      </c>
      <c r="B2783" t="s">
        <v>158</v>
      </c>
      <c r="C2783" t="s">
        <v>363</v>
      </c>
      <c r="D2783">
        <v>1</v>
      </c>
      <c r="E2783">
        <v>0</v>
      </c>
      <c r="F2783">
        <v>0</v>
      </c>
      <c r="G2783">
        <v>0</v>
      </c>
      <c r="H2783">
        <v>0</v>
      </c>
      <c r="I2783"/>
      <c r="J2783"/>
      <c r="K2783"/>
      <c r="L2783"/>
      <c r="M2783"/>
      <c r="N2783">
        <v>1</v>
      </c>
      <c r="O2783"/>
    </row>
    <row r="2784" spans="1:15" ht="15.95" customHeight="1" x14ac:dyDescent="0.2">
      <c r="A2784" t="s">
        <v>2086</v>
      </c>
      <c r="B2784" t="s">
        <v>307</v>
      </c>
      <c r="C2784" t="s">
        <v>338</v>
      </c>
      <c r="D2784">
        <v>1</v>
      </c>
      <c r="E2784">
        <v>0</v>
      </c>
      <c r="F2784">
        <v>0</v>
      </c>
      <c r="G2784">
        <v>0</v>
      </c>
      <c r="H2784">
        <v>0</v>
      </c>
      <c r="I2784"/>
      <c r="J2784"/>
      <c r="K2784"/>
      <c r="L2784"/>
      <c r="M2784"/>
      <c r="N2784">
        <v>2</v>
      </c>
      <c r="O2784"/>
    </row>
    <row r="2785" spans="1:15" ht="15.95" customHeight="1" x14ac:dyDescent="0.2">
      <c r="A2785" t="s">
        <v>2335</v>
      </c>
      <c r="B2785" t="s">
        <v>419</v>
      </c>
      <c r="C2785" t="s">
        <v>336</v>
      </c>
      <c r="D2785">
        <v>1</v>
      </c>
      <c r="E2785">
        <v>0</v>
      </c>
      <c r="F2785">
        <v>0</v>
      </c>
      <c r="G2785">
        <v>0</v>
      </c>
      <c r="H2785">
        <v>0</v>
      </c>
      <c r="I2785"/>
      <c r="J2785"/>
      <c r="K2785"/>
      <c r="L2785"/>
      <c r="M2785"/>
      <c r="N2785">
        <v>1</v>
      </c>
      <c r="O2785"/>
    </row>
    <row r="2786" spans="1:15" ht="15.95" customHeight="1" x14ac:dyDescent="0.2">
      <c r="A2786" t="s">
        <v>2219</v>
      </c>
      <c r="B2786" t="s">
        <v>460</v>
      </c>
      <c r="C2786" t="s">
        <v>343</v>
      </c>
      <c r="D2786">
        <v>1</v>
      </c>
      <c r="E2786">
        <v>0</v>
      </c>
      <c r="F2786">
        <v>0</v>
      </c>
      <c r="G2786">
        <v>0</v>
      </c>
      <c r="H2786">
        <v>0</v>
      </c>
      <c r="I2786"/>
      <c r="J2786"/>
      <c r="K2786"/>
      <c r="L2786"/>
      <c r="M2786"/>
      <c r="N2786">
        <v>7</v>
      </c>
      <c r="O2786"/>
    </row>
    <row r="2787" spans="1:15" ht="15.95" customHeight="1" x14ac:dyDescent="0.2">
      <c r="A2787" t="s">
        <v>489</v>
      </c>
      <c r="B2787" t="s">
        <v>318</v>
      </c>
      <c r="C2787" t="s">
        <v>360</v>
      </c>
      <c r="D2787">
        <v>1</v>
      </c>
      <c r="E2787">
        <v>0</v>
      </c>
      <c r="F2787">
        <v>0</v>
      </c>
      <c r="G2787">
        <v>0</v>
      </c>
      <c r="H2787">
        <v>0</v>
      </c>
      <c r="I2787"/>
      <c r="J2787"/>
      <c r="K2787"/>
      <c r="L2787"/>
      <c r="M2787"/>
      <c r="N2787">
        <v>5</v>
      </c>
      <c r="O2787"/>
    </row>
    <row r="2788" spans="1:15" ht="15.95" customHeight="1" x14ac:dyDescent="0.2">
      <c r="A2788" t="s">
        <v>2078</v>
      </c>
      <c r="B2788" t="s">
        <v>424</v>
      </c>
      <c r="C2788" t="s">
        <v>364</v>
      </c>
      <c r="D2788">
        <v>1</v>
      </c>
      <c r="E2788">
        <v>0</v>
      </c>
      <c r="F2788">
        <v>0</v>
      </c>
      <c r="G2788">
        <v>0</v>
      </c>
      <c r="H2788">
        <v>0</v>
      </c>
      <c r="I2788"/>
      <c r="J2788"/>
      <c r="K2788"/>
      <c r="L2788"/>
      <c r="M2788"/>
      <c r="N2788">
        <v>0</v>
      </c>
      <c r="O2788"/>
    </row>
    <row r="2789" spans="1:15" ht="15.95" customHeight="1" x14ac:dyDescent="0.2">
      <c r="A2789" t="s">
        <v>1939</v>
      </c>
      <c r="B2789" t="s">
        <v>311</v>
      </c>
      <c r="C2789" t="s">
        <v>387</v>
      </c>
      <c r="D2789">
        <v>2</v>
      </c>
      <c r="E2789">
        <v>0</v>
      </c>
      <c r="F2789">
        <v>0</v>
      </c>
      <c r="G2789">
        <v>0</v>
      </c>
      <c r="H2789">
        <v>0</v>
      </c>
      <c r="I2789"/>
      <c r="J2789"/>
      <c r="K2789"/>
      <c r="L2789"/>
      <c r="M2789"/>
      <c r="N2789">
        <v>2</v>
      </c>
      <c r="O2789"/>
    </row>
    <row r="2790" spans="1:15" ht="15.95" customHeight="1" x14ac:dyDescent="0.2">
      <c r="A2790" t="s">
        <v>2194</v>
      </c>
      <c r="B2790" t="s">
        <v>444</v>
      </c>
      <c r="C2790" t="s">
        <v>343</v>
      </c>
      <c r="D2790">
        <v>2</v>
      </c>
      <c r="E2790">
        <v>0</v>
      </c>
      <c r="F2790">
        <v>0</v>
      </c>
      <c r="G2790">
        <v>0</v>
      </c>
      <c r="H2790">
        <v>0</v>
      </c>
      <c r="I2790"/>
      <c r="J2790"/>
      <c r="K2790"/>
      <c r="L2790"/>
      <c r="M2790"/>
      <c r="N2790">
        <v>5</v>
      </c>
      <c r="O2790"/>
    </row>
    <row r="2791" spans="1:15" ht="15.95" customHeight="1" x14ac:dyDescent="0.2">
      <c r="A2791" t="s">
        <v>1847</v>
      </c>
      <c r="B2791" t="s">
        <v>310</v>
      </c>
      <c r="C2791" t="s">
        <v>346</v>
      </c>
      <c r="D2791">
        <v>1</v>
      </c>
      <c r="E2791">
        <v>0</v>
      </c>
      <c r="F2791">
        <v>0</v>
      </c>
      <c r="G2791">
        <v>0</v>
      </c>
      <c r="H2791">
        <v>0</v>
      </c>
      <c r="I2791"/>
      <c r="J2791"/>
      <c r="K2791"/>
      <c r="L2791"/>
      <c r="M2791"/>
      <c r="N2791">
        <v>1</v>
      </c>
      <c r="O2791"/>
    </row>
    <row r="2792" spans="1:15" ht="15.95" customHeight="1" x14ac:dyDescent="0.2">
      <c r="A2792" t="s">
        <v>2341</v>
      </c>
      <c r="B2792" t="s">
        <v>311</v>
      </c>
      <c r="C2792" t="s">
        <v>387</v>
      </c>
      <c r="D2792">
        <v>1</v>
      </c>
      <c r="E2792">
        <v>0</v>
      </c>
      <c r="F2792">
        <v>0</v>
      </c>
      <c r="G2792">
        <v>0</v>
      </c>
      <c r="H2792">
        <v>0</v>
      </c>
      <c r="I2792"/>
      <c r="J2792"/>
      <c r="K2792"/>
      <c r="L2792"/>
      <c r="M2792"/>
      <c r="N2792">
        <v>1</v>
      </c>
      <c r="O2792"/>
    </row>
    <row r="2793" spans="1:15" ht="15.95" customHeight="1" x14ac:dyDescent="0.2">
      <c r="A2793" t="s">
        <v>2011</v>
      </c>
      <c r="B2793" t="s">
        <v>318</v>
      </c>
      <c r="C2793" t="s">
        <v>360</v>
      </c>
      <c r="D2793">
        <v>1</v>
      </c>
      <c r="E2793">
        <v>0</v>
      </c>
      <c r="F2793">
        <v>0</v>
      </c>
      <c r="G2793">
        <v>0</v>
      </c>
      <c r="H2793">
        <v>0</v>
      </c>
      <c r="I2793"/>
      <c r="J2793"/>
      <c r="K2793"/>
      <c r="L2793"/>
      <c r="M2793"/>
      <c r="N2793">
        <v>8</v>
      </c>
      <c r="O2793"/>
    </row>
    <row r="2794" spans="1:15" ht="15.95" customHeight="1" x14ac:dyDescent="0.2">
      <c r="A2794" t="s">
        <v>2154</v>
      </c>
      <c r="B2794" t="s">
        <v>174</v>
      </c>
      <c r="C2794" t="s">
        <v>355</v>
      </c>
      <c r="D2794">
        <v>1</v>
      </c>
      <c r="E2794">
        <v>0</v>
      </c>
      <c r="F2794">
        <v>0</v>
      </c>
      <c r="G2794">
        <v>0</v>
      </c>
      <c r="H2794">
        <v>0</v>
      </c>
      <c r="I2794"/>
      <c r="J2794"/>
      <c r="K2794"/>
      <c r="L2794"/>
      <c r="M2794"/>
      <c r="N2794">
        <v>0</v>
      </c>
      <c r="O2794"/>
    </row>
    <row r="2795" spans="1:15" ht="15.95" customHeight="1" x14ac:dyDescent="0.2">
      <c r="A2795" t="s">
        <v>581</v>
      </c>
      <c r="B2795" t="s">
        <v>113</v>
      </c>
      <c r="C2795" t="s">
        <v>355</v>
      </c>
      <c r="D2795">
        <v>1</v>
      </c>
      <c r="E2795">
        <v>0</v>
      </c>
      <c r="F2795">
        <v>0</v>
      </c>
      <c r="G2795">
        <v>0</v>
      </c>
      <c r="H2795">
        <v>0</v>
      </c>
      <c r="I2795"/>
      <c r="J2795"/>
      <c r="K2795"/>
      <c r="L2795"/>
      <c r="M2795"/>
      <c r="N2795">
        <v>0</v>
      </c>
      <c r="O2795"/>
    </row>
    <row r="2796" spans="1:15" ht="15.95" customHeight="1" x14ac:dyDescent="0.2">
      <c r="A2796" t="s">
        <v>2046</v>
      </c>
      <c r="B2796" t="s">
        <v>456</v>
      </c>
      <c r="C2796" t="s">
        <v>346</v>
      </c>
      <c r="D2796">
        <v>1</v>
      </c>
      <c r="E2796">
        <v>0</v>
      </c>
      <c r="F2796">
        <v>0</v>
      </c>
      <c r="G2796">
        <v>0</v>
      </c>
      <c r="H2796">
        <v>0</v>
      </c>
      <c r="I2796"/>
      <c r="J2796"/>
      <c r="K2796"/>
      <c r="L2796"/>
      <c r="M2796"/>
      <c r="N2796">
        <v>1</v>
      </c>
      <c r="O2796"/>
    </row>
    <row r="2797" spans="1:15" ht="15.95" customHeight="1" x14ac:dyDescent="0.2">
      <c r="A2797" t="s">
        <v>2248</v>
      </c>
      <c r="B2797" t="s">
        <v>311</v>
      </c>
      <c r="C2797" t="s">
        <v>387</v>
      </c>
      <c r="D2797">
        <v>1</v>
      </c>
      <c r="E2797">
        <v>0</v>
      </c>
      <c r="F2797">
        <v>0</v>
      </c>
      <c r="G2797">
        <v>0</v>
      </c>
      <c r="H2797">
        <v>0</v>
      </c>
      <c r="I2797"/>
      <c r="J2797"/>
      <c r="K2797"/>
      <c r="L2797"/>
      <c r="M2797"/>
      <c r="N2797">
        <v>5</v>
      </c>
      <c r="O2797"/>
    </row>
    <row r="2798" spans="1:15" ht="15.95" customHeight="1" x14ac:dyDescent="0.2">
      <c r="A2798" t="s">
        <v>2035</v>
      </c>
      <c r="B2798" t="s">
        <v>636</v>
      </c>
      <c r="C2798" t="s">
        <v>351</v>
      </c>
      <c r="D2798">
        <v>1</v>
      </c>
      <c r="E2798">
        <v>0</v>
      </c>
      <c r="F2798">
        <v>0</v>
      </c>
      <c r="G2798">
        <v>0</v>
      </c>
      <c r="H2798">
        <v>0</v>
      </c>
      <c r="I2798"/>
      <c r="J2798"/>
      <c r="K2798"/>
      <c r="L2798"/>
      <c r="M2798"/>
      <c r="N2798">
        <v>2</v>
      </c>
      <c r="O2798"/>
    </row>
    <row r="2799" spans="1:15" ht="15.95" customHeight="1" x14ac:dyDescent="0.2">
      <c r="A2799" t="s">
        <v>2193</v>
      </c>
      <c r="B2799" t="s">
        <v>456</v>
      </c>
      <c r="C2799" t="s">
        <v>346</v>
      </c>
      <c r="D2799">
        <v>1</v>
      </c>
      <c r="E2799">
        <v>0</v>
      </c>
      <c r="F2799">
        <v>0</v>
      </c>
      <c r="G2799">
        <v>0</v>
      </c>
      <c r="H2799">
        <v>0</v>
      </c>
      <c r="I2799"/>
      <c r="J2799"/>
      <c r="K2799"/>
      <c r="L2799"/>
      <c r="M2799"/>
      <c r="N2799">
        <v>1</v>
      </c>
      <c r="O2799"/>
    </row>
    <row r="2800" spans="1:15" ht="15.95" customHeight="1" x14ac:dyDescent="0.2">
      <c r="A2800" t="s">
        <v>2305</v>
      </c>
      <c r="B2800" t="s">
        <v>313</v>
      </c>
      <c r="C2800" t="s">
        <v>336</v>
      </c>
      <c r="D2800">
        <v>1</v>
      </c>
      <c r="E2800">
        <v>0</v>
      </c>
      <c r="F2800">
        <v>0</v>
      </c>
      <c r="G2800">
        <v>0</v>
      </c>
      <c r="H2800">
        <v>0</v>
      </c>
      <c r="I2800"/>
      <c r="J2800"/>
      <c r="K2800"/>
      <c r="L2800"/>
      <c r="M2800"/>
      <c r="N2800">
        <v>0</v>
      </c>
      <c r="O2800"/>
    </row>
    <row r="2801" spans="1:15" ht="15.95" customHeight="1" x14ac:dyDescent="0.2">
      <c r="A2801" t="s">
        <v>1893</v>
      </c>
      <c r="B2801" t="s">
        <v>310</v>
      </c>
      <c r="C2801" t="s">
        <v>346</v>
      </c>
      <c r="D2801">
        <v>3</v>
      </c>
      <c r="E2801">
        <v>0</v>
      </c>
      <c r="F2801">
        <v>0</v>
      </c>
      <c r="G2801">
        <v>0</v>
      </c>
      <c r="H2801">
        <v>0</v>
      </c>
      <c r="I2801"/>
      <c r="J2801"/>
      <c r="K2801"/>
      <c r="L2801"/>
      <c r="M2801"/>
      <c r="N2801">
        <v>39</v>
      </c>
      <c r="O2801"/>
    </row>
    <row r="2802" spans="1:15" ht="15.95" customHeight="1" x14ac:dyDescent="0.2">
      <c r="A2802" t="s">
        <v>2358</v>
      </c>
      <c r="B2802" t="s">
        <v>319</v>
      </c>
      <c r="C2802" t="s">
        <v>349</v>
      </c>
      <c r="D2802">
        <v>1</v>
      </c>
      <c r="E2802">
        <v>0</v>
      </c>
      <c r="F2802">
        <v>0</v>
      </c>
      <c r="G2802">
        <v>0</v>
      </c>
      <c r="H2802">
        <v>0</v>
      </c>
      <c r="I2802"/>
      <c r="J2802"/>
      <c r="K2802"/>
      <c r="L2802"/>
      <c r="M2802"/>
      <c r="N2802">
        <v>11</v>
      </c>
      <c r="O2802"/>
    </row>
    <row r="2803" spans="1:15" ht="15.95" customHeight="1" x14ac:dyDescent="0.2">
      <c r="A2803" t="s">
        <v>2102</v>
      </c>
      <c r="B2803" t="s">
        <v>150</v>
      </c>
      <c r="C2803" t="s">
        <v>372</v>
      </c>
      <c r="D2803">
        <v>1</v>
      </c>
      <c r="E2803">
        <v>0</v>
      </c>
      <c r="F2803">
        <v>0</v>
      </c>
      <c r="G2803">
        <v>0</v>
      </c>
      <c r="H2803">
        <v>0</v>
      </c>
      <c r="I2803"/>
      <c r="J2803"/>
      <c r="K2803"/>
      <c r="L2803"/>
      <c r="M2803"/>
      <c r="N2803">
        <v>1</v>
      </c>
      <c r="O2803"/>
    </row>
    <row r="2804" spans="1:15" ht="15.95" customHeight="1" x14ac:dyDescent="0.2">
      <c r="A2804" t="s">
        <v>2060</v>
      </c>
      <c r="B2804" t="s">
        <v>636</v>
      </c>
      <c r="C2804" t="s">
        <v>351</v>
      </c>
      <c r="D2804">
        <v>1</v>
      </c>
      <c r="E2804">
        <v>0</v>
      </c>
      <c r="F2804">
        <v>0</v>
      </c>
      <c r="G2804">
        <v>0</v>
      </c>
      <c r="H2804">
        <v>0</v>
      </c>
      <c r="I2804"/>
      <c r="J2804"/>
      <c r="K2804"/>
      <c r="L2804"/>
      <c r="M2804"/>
      <c r="N2804">
        <v>4</v>
      </c>
      <c r="O2804"/>
    </row>
    <row r="2805" spans="1:15" ht="15.95" customHeight="1" x14ac:dyDescent="0.2">
      <c r="A2805" t="s">
        <v>2179</v>
      </c>
      <c r="B2805" t="s">
        <v>179</v>
      </c>
      <c r="C2805" t="s">
        <v>372</v>
      </c>
      <c r="D2805">
        <v>1</v>
      </c>
      <c r="E2805">
        <v>0</v>
      </c>
      <c r="F2805">
        <v>0</v>
      </c>
      <c r="G2805">
        <v>0</v>
      </c>
      <c r="H2805">
        <v>0</v>
      </c>
      <c r="I2805"/>
      <c r="J2805"/>
      <c r="K2805"/>
      <c r="L2805"/>
      <c r="M2805"/>
      <c r="N2805">
        <v>1</v>
      </c>
      <c r="O2805"/>
    </row>
    <row r="2806" spans="1:15" ht="15.95" customHeight="1" x14ac:dyDescent="0.2">
      <c r="A2806" t="s">
        <v>2266</v>
      </c>
      <c r="B2806" t="s">
        <v>460</v>
      </c>
      <c r="C2806" t="s">
        <v>343</v>
      </c>
      <c r="D2806">
        <v>1</v>
      </c>
      <c r="E2806">
        <v>0</v>
      </c>
      <c r="F2806">
        <v>0</v>
      </c>
      <c r="G2806">
        <v>0</v>
      </c>
      <c r="H2806">
        <v>0</v>
      </c>
      <c r="I2806"/>
      <c r="J2806"/>
      <c r="K2806"/>
      <c r="L2806"/>
      <c r="M2806"/>
      <c r="N2806">
        <v>2</v>
      </c>
      <c r="O2806"/>
    </row>
    <row r="2807" spans="1:15" ht="15.95" customHeight="1" x14ac:dyDescent="0.2">
      <c r="A2807" t="s">
        <v>2261</v>
      </c>
      <c r="B2807" t="s">
        <v>310</v>
      </c>
      <c r="C2807" t="s">
        <v>346</v>
      </c>
      <c r="D2807">
        <v>1</v>
      </c>
      <c r="E2807">
        <v>0</v>
      </c>
      <c r="F2807">
        <v>0</v>
      </c>
      <c r="G2807">
        <v>0</v>
      </c>
      <c r="H2807">
        <v>0</v>
      </c>
      <c r="I2807"/>
      <c r="J2807"/>
      <c r="K2807"/>
      <c r="L2807"/>
      <c r="M2807"/>
      <c r="N2807">
        <v>0</v>
      </c>
      <c r="O2807"/>
    </row>
    <row r="2808" spans="1:15" ht="15.95" customHeight="1" x14ac:dyDescent="0.2">
      <c r="A2808" t="s">
        <v>1347</v>
      </c>
      <c r="B2808" t="s">
        <v>315</v>
      </c>
      <c r="C2808" t="s">
        <v>363</v>
      </c>
      <c r="D2808">
        <v>1</v>
      </c>
      <c r="E2808">
        <v>0</v>
      </c>
      <c r="F2808">
        <v>0</v>
      </c>
      <c r="G2808">
        <v>0</v>
      </c>
      <c r="H2808">
        <v>0</v>
      </c>
      <c r="I2808"/>
      <c r="J2808"/>
      <c r="K2808"/>
      <c r="L2808"/>
      <c r="M2808"/>
      <c r="N2808">
        <v>1</v>
      </c>
      <c r="O2808"/>
    </row>
    <row r="2809" spans="1:15" ht="15.95" customHeight="1" x14ac:dyDescent="0.2">
      <c r="A2809" t="s">
        <v>2042</v>
      </c>
      <c r="B2809" t="s">
        <v>311</v>
      </c>
      <c r="C2809" t="s">
        <v>387</v>
      </c>
      <c r="D2809">
        <v>1</v>
      </c>
      <c r="E2809">
        <v>0</v>
      </c>
      <c r="F2809">
        <v>0</v>
      </c>
      <c r="G2809">
        <v>0</v>
      </c>
      <c r="H2809">
        <v>0</v>
      </c>
      <c r="I2809"/>
      <c r="J2809"/>
      <c r="K2809"/>
      <c r="L2809"/>
      <c r="M2809"/>
      <c r="N2809">
        <v>3</v>
      </c>
      <c r="O2809"/>
    </row>
    <row r="2810" spans="1:15" ht="15.95" customHeight="1" x14ac:dyDescent="0.2">
      <c r="A2810" t="s">
        <v>2206</v>
      </c>
      <c r="B2810" t="s">
        <v>428</v>
      </c>
      <c r="C2810" t="s">
        <v>336</v>
      </c>
      <c r="D2810">
        <v>1</v>
      </c>
      <c r="E2810">
        <v>0</v>
      </c>
      <c r="F2810">
        <v>0</v>
      </c>
      <c r="G2810">
        <v>0</v>
      </c>
      <c r="H2810">
        <v>0</v>
      </c>
      <c r="I2810"/>
      <c r="J2810"/>
      <c r="K2810"/>
      <c r="L2810"/>
      <c r="M2810"/>
      <c r="N2810">
        <v>3</v>
      </c>
      <c r="O2810"/>
    </row>
    <row r="2811" spans="1:15" ht="15.95" customHeight="1" x14ac:dyDescent="0.2">
      <c r="A2811" t="s">
        <v>1482</v>
      </c>
      <c r="B2811" t="s">
        <v>444</v>
      </c>
      <c r="C2811" t="s">
        <v>343</v>
      </c>
      <c r="D2811">
        <v>1</v>
      </c>
      <c r="E2811">
        <v>0</v>
      </c>
      <c r="F2811">
        <v>0</v>
      </c>
      <c r="G2811">
        <v>0</v>
      </c>
      <c r="H2811">
        <v>0</v>
      </c>
      <c r="I2811"/>
      <c r="J2811"/>
      <c r="K2811"/>
      <c r="L2811"/>
      <c r="M2811"/>
      <c r="N2811">
        <v>0</v>
      </c>
      <c r="O2811"/>
    </row>
    <row r="2812" spans="1:15" ht="15.95" customHeight="1" x14ac:dyDescent="0.2">
      <c r="A2812" t="s">
        <v>2222</v>
      </c>
      <c r="B2812" t="s">
        <v>173</v>
      </c>
      <c r="C2812" t="s">
        <v>378</v>
      </c>
      <c r="D2812">
        <v>1</v>
      </c>
      <c r="E2812">
        <v>0</v>
      </c>
      <c r="F2812">
        <v>0</v>
      </c>
      <c r="G2812">
        <v>0</v>
      </c>
      <c r="H2812">
        <v>0</v>
      </c>
      <c r="I2812"/>
      <c r="J2812"/>
      <c r="K2812"/>
      <c r="L2812"/>
      <c r="M2812"/>
      <c r="N2812">
        <v>0</v>
      </c>
      <c r="O2812"/>
    </row>
    <row r="2813" spans="1:15" ht="15.95" customHeight="1" x14ac:dyDescent="0.2">
      <c r="A2813" t="s">
        <v>1000</v>
      </c>
      <c r="B2813" t="s">
        <v>419</v>
      </c>
      <c r="C2813" t="s">
        <v>336</v>
      </c>
      <c r="D2813">
        <v>1</v>
      </c>
      <c r="E2813">
        <v>0</v>
      </c>
      <c r="F2813">
        <v>0</v>
      </c>
      <c r="G2813">
        <v>0</v>
      </c>
      <c r="H2813">
        <v>0</v>
      </c>
      <c r="I2813"/>
      <c r="J2813"/>
      <c r="K2813"/>
      <c r="L2813"/>
      <c r="M2813"/>
      <c r="N2813">
        <v>2</v>
      </c>
      <c r="O2813"/>
    </row>
    <row r="2814" spans="1:15" ht="15.95" customHeight="1" x14ac:dyDescent="0.2">
      <c r="A2814" t="s">
        <v>1979</v>
      </c>
      <c r="B2814" t="s">
        <v>444</v>
      </c>
      <c r="C2814" t="s">
        <v>343</v>
      </c>
      <c r="D2814">
        <v>2</v>
      </c>
      <c r="E2814">
        <v>0</v>
      </c>
      <c r="F2814">
        <v>0</v>
      </c>
      <c r="G2814">
        <v>0</v>
      </c>
      <c r="H2814">
        <v>0</v>
      </c>
      <c r="I2814"/>
      <c r="J2814"/>
      <c r="K2814"/>
      <c r="L2814"/>
      <c r="M2814"/>
      <c r="N2814">
        <v>2</v>
      </c>
      <c r="O2814"/>
    </row>
    <row r="2815" spans="1:15" ht="15.95" customHeight="1" x14ac:dyDescent="0.2">
      <c r="A2815" t="s">
        <v>2279</v>
      </c>
      <c r="B2815" t="s">
        <v>261</v>
      </c>
      <c r="C2815" t="s">
        <v>360</v>
      </c>
      <c r="D2815">
        <v>1</v>
      </c>
      <c r="E2815">
        <v>0</v>
      </c>
      <c r="F2815">
        <v>0</v>
      </c>
      <c r="G2815">
        <v>0</v>
      </c>
      <c r="H2815">
        <v>0</v>
      </c>
      <c r="I2815"/>
      <c r="J2815"/>
      <c r="K2815"/>
      <c r="L2815"/>
      <c r="M2815"/>
      <c r="N2815">
        <v>1</v>
      </c>
      <c r="O2815"/>
    </row>
    <row r="2816" spans="1:15" ht="15.95" customHeight="1" x14ac:dyDescent="0.2">
      <c r="A2816" t="s">
        <v>1635</v>
      </c>
      <c r="B2816" t="s">
        <v>174</v>
      </c>
      <c r="C2816" t="s">
        <v>355</v>
      </c>
      <c r="D2816">
        <v>1</v>
      </c>
      <c r="E2816">
        <v>0</v>
      </c>
      <c r="F2816">
        <v>0</v>
      </c>
      <c r="G2816">
        <v>0</v>
      </c>
      <c r="H2816">
        <v>0</v>
      </c>
      <c r="I2816"/>
      <c r="J2816"/>
      <c r="K2816"/>
      <c r="L2816"/>
      <c r="M2816"/>
      <c r="N2816">
        <v>1</v>
      </c>
      <c r="O2816"/>
    </row>
    <row r="2817" spans="1:15" ht="15.95" customHeight="1" x14ac:dyDescent="0.2">
      <c r="A2817" t="s">
        <v>720</v>
      </c>
      <c r="B2817" t="s">
        <v>555</v>
      </c>
      <c r="C2817" t="s">
        <v>363</v>
      </c>
      <c r="D2817">
        <v>1</v>
      </c>
      <c r="E2817">
        <v>0</v>
      </c>
      <c r="F2817">
        <v>0</v>
      </c>
      <c r="G2817">
        <v>0</v>
      </c>
      <c r="H2817">
        <v>0</v>
      </c>
      <c r="I2817"/>
      <c r="J2817"/>
      <c r="K2817"/>
      <c r="L2817"/>
      <c r="M2817"/>
      <c r="N2817">
        <v>0</v>
      </c>
      <c r="O2817"/>
    </row>
    <row r="2818" spans="1:15" ht="15.95" customHeight="1" x14ac:dyDescent="0.2">
      <c r="A2818" t="s">
        <v>2140</v>
      </c>
      <c r="B2818" t="s">
        <v>496</v>
      </c>
      <c r="C2818" t="s">
        <v>343</v>
      </c>
      <c r="D2818">
        <v>1</v>
      </c>
      <c r="E2818">
        <v>0</v>
      </c>
      <c r="F2818">
        <v>0</v>
      </c>
      <c r="G2818">
        <v>0</v>
      </c>
      <c r="H2818">
        <v>0</v>
      </c>
      <c r="I2818"/>
      <c r="J2818"/>
      <c r="K2818"/>
      <c r="L2818"/>
      <c r="M2818"/>
      <c r="N2818">
        <v>0</v>
      </c>
      <c r="O2818"/>
    </row>
    <row r="2819" spans="1:15" ht="15.95" customHeight="1" x14ac:dyDescent="0.2">
      <c r="A2819" t="s">
        <v>934</v>
      </c>
      <c r="B2819" t="s">
        <v>460</v>
      </c>
      <c r="C2819" t="s">
        <v>343</v>
      </c>
      <c r="D2819">
        <v>1</v>
      </c>
      <c r="E2819">
        <v>0</v>
      </c>
      <c r="F2819">
        <v>0</v>
      </c>
      <c r="G2819">
        <v>0</v>
      </c>
      <c r="H2819">
        <v>0</v>
      </c>
      <c r="I2819"/>
      <c r="J2819"/>
      <c r="K2819"/>
      <c r="L2819"/>
      <c r="M2819"/>
      <c r="N2819">
        <v>1</v>
      </c>
      <c r="O2819"/>
    </row>
    <row r="2820" spans="1:15" ht="15.95" customHeight="1" x14ac:dyDescent="0.2">
      <c r="A2820" t="s">
        <v>1410</v>
      </c>
      <c r="B2820" t="s">
        <v>174</v>
      </c>
      <c r="C2820" t="s">
        <v>355</v>
      </c>
      <c r="D2820">
        <v>1</v>
      </c>
      <c r="E2820">
        <v>0</v>
      </c>
      <c r="F2820">
        <v>0</v>
      </c>
      <c r="G2820">
        <v>0</v>
      </c>
      <c r="H2820">
        <v>0</v>
      </c>
      <c r="I2820"/>
      <c r="J2820"/>
      <c r="K2820"/>
      <c r="L2820"/>
      <c r="M2820"/>
      <c r="N2820">
        <v>2</v>
      </c>
      <c r="O2820"/>
    </row>
    <row r="2821" spans="1:15" ht="15.95" customHeight="1" x14ac:dyDescent="0.2">
      <c r="A2821" t="s">
        <v>2147</v>
      </c>
      <c r="B2821" t="s">
        <v>315</v>
      </c>
      <c r="C2821" t="s">
        <v>363</v>
      </c>
      <c r="D2821">
        <v>1</v>
      </c>
      <c r="E2821">
        <v>0</v>
      </c>
      <c r="F2821">
        <v>0</v>
      </c>
      <c r="G2821">
        <v>0</v>
      </c>
      <c r="H2821">
        <v>0</v>
      </c>
      <c r="I2821"/>
      <c r="J2821"/>
      <c r="K2821"/>
      <c r="L2821"/>
      <c r="M2821"/>
      <c r="N2821">
        <v>5</v>
      </c>
      <c r="O2821"/>
    </row>
    <row r="2822" spans="1:15" ht="15.95" customHeight="1" x14ac:dyDescent="0.2">
      <c r="A2822" t="s">
        <v>2080</v>
      </c>
      <c r="B2822" t="s">
        <v>179</v>
      </c>
      <c r="C2822" t="s">
        <v>372</v>
      </c>
      <c r="D2822">
        <v>1</v>
      </c>
      <c r="E2822">
        <v>0</v>
      </c>
      <c r="F2822">
        <v>0</v>
      </c>
      <c r="G2822">
        <v>0</v>
      </c>
      <c r="H2822">
        <v>0</v>
      </c>
      <c r="I2822"/>
      <c r="J2822"/>
      <c r="K2822"/>
      <c r="L2822"/>
      <c r="M2822"/>
      <c r="N2822">
        <v>1</v>
      </c>
      <c r="O2822"/>
    </row>
    <row r="2823" spans="1:15" ht="15.95" customHeight="1" x14ac:dyDescent="0.2">
      <c r="A2823" t="s">
        <v>2066</v>
      </c>
      <c r="B2823" t="s">
        <v>173</v>
      </c>
      <c r="C2823" t="s">
        <v>378</v>
      </c>
      <c r="D2823">
        <v>1</v>
      </c>
      <c r="E2823">
        <v>0</v>
      </c>
      <c r="F2823">
        <v>0</v>
      </c>
      <c r="G2823">
        <v>0</v>
      </c>
      <c r="H2823">
        <v>0</v>
      </c>
      <c r="I2823"/>
      <c r="J2823"/>
      <c r="K2823"/>
      <c r="L2823"/>
      <c r="M2823"/>
      <c r="N2823">
        <v>13</v>
      </c>
      <c r="O2823"/>
    </row>
    <row r="2824" spans="1:15" ht="15.95" customHeight="1" x14ac:dyDescent="0.2">
      <c r="A2824" t="s">
        <v>2366</v>
      </c>
      <c r="B2824" t="s">
        <v>398</v>
      </c>
      <c r="C2824" t="s">
        <v>345</v>
      </c>
      <c r="D2824">
        <v>1</v>
      </c>
      <c r="E2824">
        <v>0</v>
      </c>
      <c r="F2824">
        <v>0</v>
      </c>
      <c r="G2824">
        <v>0</v>
      </c>
      <c r="H2824">
        <v>0</v>
      </c>
      <c r="I2824"/>
      <c r="J2824"/>
      <c r="K2824"/>
      <c r="L2824"/>
      <c r="M2824"/>
      <c r="N2824">
        <v>0</v>
      </c>
      <c r="O2824"/>
    </row>
    <row r="2825" spans="1:15" ht="15.95" customHeight="1" x14ac:dyDescent="0.2">
      <c r="A2825" t="s">
        <v>2157</v>
      </c>
      <c r="B2825" t="s">
        <v>174</v>
      </c>
      <c r="C2825" t="s">
        <v>355</v>
      </c>
      <c r="D2825">
        <v>1</v>
      </c>
      <c r="E2825">
        <v>0</v>
      </c>
      <c r="F2825">
        <v>0</v>
      </c>
      <c r="G2825">
        <v>0</v>
      </c>
      <c r="H2825">
        <v>0</v>
      </c>
      <c r="I2825"/>
      <c r="J2825"/>
      <c r="K2825"/>
      <c r="L2825"/>
      <c r="M2825"/>
      <c r="N2825">
        <v>1</v>
      </c>
      <c r="O2825"/>
    </row>
    <row r="2826" spans="1:15" ht="15.95" customHeight="1" x14ac:dyDescent="0.2">
      <c r="A2826" t="s">
        <v>1928</v>
      </c>
      <c r="B2826" t="s">
        <v>171</v>
      </c>
      <c r="C2826" t="s">
        <v>364</v>
      </c>
      <c r="D2826">
        <v>1</v>
      </c>
      <c r="E2826">
        <v>0</v>
      </c>
      <c r="F2826">
        <v>0</v>
      </c>
      <c r="G2826">
        <v>0</v>
      </c>
      <c r="H2826">
        <v>0</v>
      </c>
      <c r="I2826"/>
      <c r="J2826"/>
      <c r="K2826"/>
      <c r="L2826"/>
      <c r="M2826"/>
      <c r="N2826">
        <v>3</v>
      </c>
      <c r="O2826"/>
    </row>
    <row r="2827" spans="1:15" ht="15.95" customHeight="1" x14ac:dyDescent="0.2">
      <c r="A2827" t="s">
        <v>2067</v>
      </c>
      <c r="B2827" t="s">
        <v>310</v>
      </c>
      <c r="C2827" t="s">
        <v>346</v>
      </c>
      <c r="D2827">
        <v>1</v>
      </c>
      <c r="E2827">
        <v>0</v>
      </c>
      <c r="F2827">
        <v>0</v>
      </c>
      <c r="G2827">
        <v>0</v>
      </c>
      <c r="H2827">
        <v>0</v>
      </c>
      <c r="I2827"/>
      <c r="J2827"/>
      <c r="K2827"/>
      <c r="L2827"/>
      <c r="M2827"/>
      <c r="N2827">
        <v>2</v>
      </c>
      <c r="O2827"/>
    </row>
    <row r="2828" spans="1:15" ht="15.95" customHeight="1" x14ac:dyDescent="0.2">
      <c r="A2828" t="s">
        <v>2249</v>
      </c>
      <c r="B2828" t="s">
        <v>172</v>
      </c>
      <c r="C2828" t="s">
        <v>364</v>
      </c>
      <c r="D2828">
        <v>1</v>
      </c>
      <c r="E2828">
        <v>0</v>
      </c>
      <c r="F2828">
        <v>0</v>
      </c>
      <c r="G2828">
        <v>0</v>
      </c>
      <c r="H2828">
        <v>0</v>
      </c>
      <c r="I2828"/>
      <c r="J2828"/>
      <c r="K2828"/>
      <c r="L2828"/>
      <c r="M2828"/>
      <c r="N2828">
        <v>1</v>
      </c>
      <c r="O2828"/>
    </row>
    <row r="2829" spans="1:15" ht="15.95" customHeight="1" x14ac:dyDescent="0.2">
      <c r="A2829" t="s">
        <v>2124</v>
      </c>
      <c r="B2829" t="s">
        <v>174</v>
      </c>
      <c r="C2829" t="s">
        <v>355</v>
      </c>
      <c r="D2829">
        <v>1</v>
      </c>
      <c r="E2829">
        <v>0</v>
      </c>
      <c r="F2829">
        <v>0</v>
      </c>
      <c r="G2829">
        <v>0</v>
      </c>
      <c r="H2829">
        <v>0</v>
      </c>
      <c r="I2829"/>
      <c r="J2829"/>
      <c r="K2829"/>
      <c r="L2829"/>
      <c r="M2829"/>
      <c r="N2829">
        <v>1</v>
      </c>
      <c r="O2829"/>
    </row>
    <row r="2830" spans="1:15" ht="15.95" customHeight="1" x14ac:dyDescent="0.2">
      <c r="A2830" s="1" t="s">
        <v>2360</v>
      </c>
      <c r="B2830" s="1" t="s">
        <v>307</v>
      </c>
      <c r="C2830" s="1" t="s">
        <v>338</v>
      </c>
      <c r="D2830" s="1">
        <v>1</v>
      </c>
      <c r="E2830" s="1">
        <v>0</v>
      </c>
      <c r="F2830" s="1">
        <v>0</v>
      </c>
      <c r="G2830" s="1">
        <v>0</v>
      </c>
      <c r="H2830" s="1">
        <v>0</v>
      </c>
      <c r="N2830" s="1">
        <v>2</v>
      </c>
    </row>
    <row r="2831" spans="1:15" ht="15.95" customHeight="1" x14ac:dyDescent="0.2">
      <c r="A2831" s="1" t="s">
        <v>1936</v>
      </c>
      <c r="B2831" s="1" t="s">
        <v>174</v>
      </c>
      <c r="C2831" s="1" t="s">
        <v>355</v>
      </c>
      <c r="D2831" s="1">
        <v>2</v>
      </c>
      <c r="E2831" s="1">
        <v>0</v>
      </c>
      <c r="F2831" s="1">
        <v>0</v>
      </c>
      <c r="G2831" s="1">
        <v>0</v>
      </c>
      <c r="H2831" s="1">
        <v>0</v>
      </c>
      <c r="N2831" s="1">
        <v>4</v>
      </c>
    </row>
    <row r="2832" spans="1:15" ht="15.95" customHeight="1" x14ac:dyDescent="0.2">
      <c r="A2832" s="1" t="s">
        <v>1977</v>
      </c>
      <c r="B2832" s="1" t="s">
        <v>310</v>
      </c>
      <c r="C2832" s="1" t="s">
        <v>346</v>
      </c>
      <c r="D2832" s="1">
        <v>2</v>
      </c>
      <c r="E2832" s="1">
        <v>0</v>
      </c>
      <c r="F2832" s="1">
        <v>0</v>
      </c>
      <c r="G2832" s="1">
        <v>0</v>
      </c>
      <c r="H2832" s="1">
        <v>0</v>
      </c>
      <c r="N2832" s="1">
        <v>2</v>
      </c>
    </row>
    <row r="2833" spans="1:14" ht="15.95" customHeight="1" x14ac:dyDescent="0.2">
      <c r="A2833" s="1" t="s">
        <v>2197</v>
      </c>
      <c r="B2833" s="1" t="s">
        <v>174</v>
      </c>
      <c r="C2833" s="1" t="s">
        <v>355</v>
      </c>
      <c r="D2833" s="1">
        <v>1</v>
      </c>
      <c r="E2833" s="1">
        <v>0</v>
      </c>
      <c r="F2833" s="1">
        <v>0</v>
      </c>
      <c r="G2833" s="1">
        <v>0</v>
      </c>
      <c r="H2833" s="1">
        <v>0</v>
      </c>
      <c r="N2833" s="1">
        <v>1</v>
      </c>
    </row>
    <row r="2834" spans="1:14" ht="15.95" customHeight="1" x14ac:dyDescent="0.2">
      <c r="A2834" s="1" t="s">
        <v>2196</v>
      </c>
      <c r="B2834" s="1" t="s">
        <v>240</v>
      </c>
      <c r="C2834" s="1" t="s">
        <v>336</v>
      </c>
      <c r="D2834" s="1">
        <v>1</v>
      </c>
      <c r="E2834" s="1">
        <v>0</v>
      </c>
      <c r="F2834" s="1">
        <v>0</v>
      </c>
      <c r="G2834" s="1">
        <v>0</v>
      </c>
      <c r="H2834" s="1">
        <v>0</v>
      </c>
      <c r="N2834" s="1">
        <v>1</v>
      </c>
    </row>
    <row r="2835" spans="1:14" ht="15.95" customHeight="1" x14ac:dyDescent="0.2">
      <c r="A2835" s="1" t="s">
        <v>2185</v>
      </c>
      <c r="B2835" s="1" t="s">
        <v>301</v>
      </c>
      <c r="C2835" s="1" t="s">
        <v>338</v>
      </c>
      <c r="D2835" s="1">
        <v>1</v>
      </c>
      <c r="E2835" s="1">
        <v>0</v>
      </c>
      <c r="F2835" s="1">
        <v>0</v>
      </c>
      <c r="G2835" s="1">
        <v>0</v>
      </c>
      <c r="H2835" s="1">
        <v>0</v>
      </c>
      <c r="N2835" s="1">
        <v>1</v>
      </c>
    </row>
    <row r="2836" spans="1:14" ht="15.95" customHeight="1" x14ac:dyDescent="0.2">
      <c r="A2836" s="1" t="s">
        <v>3035</v>
      </c>
      <c r="B2836" s="1" t="s">
        <v>174</v>
      </c>
      <c r="C2836" s="1" t="s">
        <v>355</v>
      </c>
      <c r="D2836" s="1">
        <v>1</v>
      </c>
      <c r="E2836" s="1">
        <v>0</v>
      </c>
      <c r="F2836" s="1">
        <v>0</v>
      </c>
      <c r="G2836" s="1">
        <v>0</v>
      </c>
      <c r="H2836" s="1">
        <v>0</v>
      </c>
      <c r="N2836" s="1">
        <v>1</v>
      </c>
    </row>
    <row r="2837" spans="1:14" ht="15.95" customHeight="1" x14ac:dyDescent="0.2">
      <c r="A2837" s="1" t="s">
        <v>723</v>
      </c>
      <c r="B2837" s="1" t="s">
        <v>83</v>
      </c>
      <c r="C2837" s="1" t="s">
        <v>338</v>
      </c>
      <c r="D2837" s="1">
        <v>1</v>
      </c>
      <c r="E2837" s="1">
        <v>0</v>
      </c>
      <c r="F2837" s="1">
        <v>0</v>
      </c>
      <c r="G2837" s="1">
        <v>0</v>
      </c>
      <c r="H2837" s="1">
        <v>0</v>
      </c>
      <c r="N2837" s="1">
        <v>3</v>
      </c>
    </row>
    <row r="2838" spans="1:14" ht="15.95" customHeight="1" x14ac:dyDescent="0.2">
      <c r="A2838" s="1" t="s">
        <v>2021</v>
      </c>
      <c r="B2838" s="1" t="s">
        <v>431</v>
      </c>
      <c r="C2838" s="1" t="s">
        <v>349</v>
      </c>
      <c r="D2838" s="1">
        <v>1</v>
      </c>
      <c r="E2838" s="1">
        <v>0</v>
      </c>
      <c r="F2838" s="1">
        <v>0</v>
      </c>
      <c r="G2838" s="1">
        <v>0</v>
      </c>
      <c r="H2838" s="1">
        <v>0</v>
      </c>
      <c r="N2838" s="1">
        <v>1</v>
      </c>
    </row>
    <row r="2839" spans="1:14" ht="15.95" customHeight="1" x14ac:dyDescent="0.2">
      <c r="A2839" s="1" t="s">
        <v>2311</v>
      </c>
      <c r="B2839" s="1" t="s">
        <v>460</v>
      </c>
      <c r="C2839" s="1" t="s">
        <v>343</v>
      </c>
      <c r="D2839" s="1">
        <v>1</v>
      </c>
      <c r="E2839" s="1">
        <v>0</v>
      </c>
      <c r="F2839" s="1">
        <v>0</v>
      </c>
      <c r="G2839" s="1">
        <v>0</v>
      </c>
      <c r="H2839" s="1">
        <v>0</v>
      </c>
      <c r="N2839" s="1">
        <v>1</v>
      </c>
    </row>
    <row r="2840" spans="1:14" ht="15.95" customHeight="1" x14ac:dyDescent="0.2">
      <c r="A2840" s="1" t="s">
        <v>2355</v>
      </c>
      <c r="B2840" s="1" t="s">
        <v>174</v>
      </c>
      <c r="C2840" s="1" t="s">
        <v>355</v>
      </c>
      <c r="D2840" s="1">
        <v>1</v>
      </c>
      <c r="E2840" s="1">
        <v>0</v>
      </c>
      <c r="F2840" s="1">
        <v>0</v>
      </c>
      <c r="G2840" s="1">
        <v>0</v>
      </c>
      <c r="H2840" s="1">
        <v>0</v>
      </c>
      <c r="N2840" s="1">
        <v>1</v>
      </c>
    </row>
    <row r="2841" spans="1:14" ht="15.95" customHeight="1" x14ac:dyDescent="0.2">
      <c r="A2841" s="1" t="s">
        <v>2058</v>
      </c>
      <c r="B2841" s="1" t="s">
        <v>431</v>
      </c>
      <c r="C2841" s="1" t="s">
        <v>349</v>
      </c>
      <c r="D2841" s="1">
        <v>1</v>
      </c>
      <c r="E2841" s="1">
        <v>0</v>
      </c>
      <c r="F2841" s="1">
        <v>0</v>
      </c>
      <c r="G2841" s="1">
        <v>0</v>
      </c>
      <c r="H2841" s="1">
        <v>0</v>
      </c>
      <c r="N2841" s="1">
        <v>0</v>
      </c>
    </row>
    <row r="2842" spans="1:14" ht="15.95" customHeight="1" x14ac:dyDescent="0.2">
      <c r="A2842" s="1" t="s">
        <v>2083</v>
      </c>
      <c r="B2842" s="1" t="s">
        <v>275</v>
      </c>
      <c r="C2842" s="1" t="s">
        <v>349</v>
      </c>
      <c r="D2842" s="1">
        <v>1</v>
      </c>
      <c r="E2842" s="1">
        <v>0</v>
      </c>
      <c r="F2842" s="1">
        <v>0</v>
      </c>
      <c r="G2842" s="1">
        <v>0</v>
      </c>
      <c r="H2842" s="1">
        <v>0</v>
      </c>
      <c r="N2842" s="1">
        <v>4</v>
      </c>
    </row>
    <row r="2843" spans="1:14" ht="15.95" customHeight="1" x14ac:dyDescent="0.2">
      <c r="A2843" s="1" t="s">
        <v>1891</v>
      </c>
      <c r="B2843" s="1" t="s">
        <v>174</v>
      </c>
      <c r="C2843" s="1" t="s">
        <v>355</v>
      </c>
      <c r="D2843" s="1">
        <v>2</v>
      </c>
      <c r="E2843" s="1">
        <v>0</v>
      </c>
      <c r="F2843" s="1">
        <v>0</v>
      </c>
      <c r="G2843" s="1">
        <v>0</v>
      </c>
      <c r="H2843" s="1">
        <v>0</v>
      </c>
      <c r="N2843" s="1">
        <v>5</v>
      </c>
    </row>
    <row r="2844" spans="1:14" ht="15.95" customHeight="1" x14ac:dyDescent="0.2">
      <c r="A2844" s="1" t="s">
        <v>2043</v>
      </c>
      <c r="B2844" s="1" t="s">
        <v>441</v>
      </c>
      <c r="C2844" s="1" t="s">
        <v>349</v>
      </c>
      <c r="D2844" s="1">
        <v>1</v>
      </c>
      <c r="E2844" s="1">
        <v>0</v>
      </c>
      <c r="F2844" s="1">
        <v>0</v>
      </c>
      <c r="G2844" s="1">
        <v>0</v>
      </c>
      <c r="H2844" s="1">
        <v>0</v>
      </c>
      <c r="N2844" s="1">
        <v>2</v>
      </c>
    </row>
    <row r="2845" spans="1:14" ht="15.95" customHeight="1" x14ac:dyDescent="0.2">
      <c r="A2845" s="1" t="s">
        <v>2041</v>
      </c>
      <c r="B2845" s="1" t="s">
        <v>171</v>
      </c>
      <c r="C2845" s="1" t="s">
        <v>364</v>
      </c>
      <c r="D2845" s="1">
        <v>1</v>
      </c>
      <c r="E2845" s="1">
        <v>0</v>
      </c>
      <c r="F2845" s="1">
        <v>0</v>
      </c>
      <c r="G2845" s="1">
        <v>0</v>
      </c>
      <c r="H2845" s="1">
        <v>0</v>
      </c>
      <c r="N2845" s="1">
        <v>4</v>
      </c>
    </row>
    <row r="2846" spans="1:14" ht="15.95" customHeight="1" x14ac:dyDescent="0.2">
      <c r="A2846" s="1" t="s">
        <v>1944</v>
      </c>
      <c r="B2846" s="1" t="s">
        <v>526</v>
      </c>
      <c r="C2846" s="1" t="s">
        <v>346</v>
      </c>
      <c r="D2846" s="1">
        <v>1</v>
      </c>
      <c r="E2846" s="1">
        <v>0</v>
      </c>
      <c r="F2846" s="1">
        <v>0</v>
      </c>
      <c r="G2846" s="1">
        <v>0</v>
      </c>
      <c r="H2846" s="1">
        <v>0</v>
      </c>
      <c r="N2846" s="1">
        <v>0</v>
      </c>
    </row>
    <row r="2847" spans="1:14" ht="15.95" customHeight="1" x14ac:dyDescent="0.2">
      <c r="A2847" s="1" t="s">
        <v>1950</v>
      </c>
      <c r="B2847" s="1" t="s">
        <v>411</v>
      </c>
      <c r="C2847" s="1" t="s">
        <v>336</v>
      </c>
      <c r="D2847" s="1">
        <v>2</v>
      </c>
      <c r="E2847" s="1">
        <v>0</v>
      </c>
      <c r="F2847" s="1">
        <v>0</v>
      </c>
      <c r="G2847" s="1">
        <v>0</v>
      </c>
      <c r="H2847" s="1">
        <v>0</v>
      </c>
      <c r="I2847" s="1">
        <v>1</v>
      </c>
      <c r="N2847" s="1">
        <v>21</v>
      </c>
    </row>
    <row r="2848" spans="1:14" ht="15.95" customHeight="1" x14ac:dyDescent="0.2">
      <c r="A2848" s="1" t="s">
        <v>2148</v>
      </c>
      <c r="B2848" s="1" t="s">
        <v>558</v>
      </c>
      <c r="C2848" s="1" t="s">
        <v>361</v>
      </c>
      <c r="D2848" s="1">
        <v>1</v>
      </c>
      <c r="E2848" s="1">
        <v>0</v>
      </c>
      <c r="F2848" s="1">
        <v>0</v>
      </c>
      <c r="G2848" s="1">
        <v>0</v>
      </c>
      <c r="H2848" s="1">
        <v>0</v>
      </c>
      <c r="I2848" s="1">
        <v>1</v>
      </c>
      <c r="N2848" s="1">
        <v>1</v>
      </c>
    </row>
    <row r="2849" spans="1:14" ht="15.95" customHeight="1" x14ac:dyDescent="0.2">
      <c r="A2849" s="1" t="s">
        <v>2131</v>
      </c>
      <c r="B2849" s="1" t="s">
        <v>320</v>
      </c>
      <c r="C2849" s="1" t="s">
        <v>351</v>
      </c>
      <c r="D2849" s="1">
        <v>1</v>
      </c>
      <c r="E2849" s="1">
        <v>0</v>
      </c>
      <c r="F2849" s="1">
        <v>0</v>
      </c>
      <c r="G2849" s="1">
        <v>0</v>
      </c>
      <c r="H2849" s="1">
        <v>0</v>
      </c>
      <c r="I2849" s="1">
        <v>1</v>
      </c>
      <c r="N2849" s="1">
        <v>1</v>
      </c>
    </row>
    <row r="2850" spans="1:14" ht="15.95" customHeight="1" x14ac:dyDescent="0.2">
      <c r="A2850" s="1" t="s">
        <v>1911</v>
      </c>
      <c r="B2850" s="1" t="s">
        <v>438</v>
      </c>
      <c r="C2850" s="1" t="s">
        <v>336</v>
      </c>
      <c r="D2850" s="1">
        <v>3</v>
      </c>
      <c r="E2850" s="1">
        <v>0</v>
      </c>
      <c r="F2850" s="1">
        <v>0</v>
      </c>
      <c r="G2850" s="1">
        <v>0</v>
      </c>
      <c r="H2850" s="1">
        <v>0</v>
      </c>
      <c r="I2850" s="1">
        <v>1</v>
      </c>
      <c r="N2850" s="1">
        <v>14</v>
      </c>
    </row>
    <row r="2851" spans="1:14" ht="15.95" customHeight="1" x14ac:dyDescent="0.2">
      <c r="A2851" s="1" t="s">
        <v>2141</v>
      </c>
      <c r="B2851" s="1" t="s">
        <v>275</v>
      </c>
      <c r="C2851" s="1" t="s">
        <v>349</v>
      </c>
      <c r="D2851" s="1">
        <v>1</v>
      </c>
      <c r="E2851" s="1">
        <v>0</v>
      </c>
      <c r="F2851" s="1">
        <v>0</v>
      </c>
      <c r="G2851" s="1">
        <v>0</v>
      </c>
      <c r="H2851" s="1">
        <v>0</v>
      </c>
      <c r="I2851" s="1">
        <v>1</v>
      </c>
      <c r="N2851" s="1">
        <v>1</v>
      </c>
    </row>
    <row r="2852" spans="1:14" ht="15.95" customHeight="1" x14ac:dyDescent="0.2">
      <c r="A2852" s="1" t="s">
        <v>1909</v>
      </c>
      <c r="B2852" s="1" t="s">
        <v>682</v>
      </c>
      <c r="C2852" s="1" t="s">
        <v>378</v>
      </c>
      <c r="D2852" s="1">
        <v>3</v>
      </c>
      <c r="E2852" s="1">
        <v>0</v>
      </c>
      <c r="F2852" s="1">
        <v>0</v>
      </c>
      <c r="G2852" s="1">
        <v>0</v>
      </c>
      <c r="H2852" s="1">
        <v>0</v>
      </c>
      <c r="I2852" s="1">
        <v>1</v>
      </c>
      <c r="N2852" s="1">
        <v>4</v>
      </c>
    </row>
    <row r="2853" spans="1:14" ht="15.95" customHeight="1" x14ac:dyDescent="0.2">
      <c r="A2853" s="1" t="s">
        <v>3036</v>
      </c>
      <c r="B2853" s="1" t="s">
        <v>174</v>
      </c>
      <c r="C2853" s="1" t="s">
        <v>355</v>
      </c>
      <c r="D2853" s="1">
        <v>2</v>
      </c>
      <c r="E2853" s="1">
        <v>0</v>
      </c>
      <c r="F2853" s="1">
        <v>0</v>
      </c>
      <c r="G2853" s="1">
        <v>0</v>
      </c>
      <c r="H2853" s="1">
        <v>0</v>
      </c>
      <c r="I2853" s="1">
        <v>1</v>
      </c>
      <c r="N2853" s="1">
        <v>1</v>
      </c>
    </row>
    <row r="2854" spans="1:14" ht="15.95" customHeight="1" x14ac:dyDescent="0.2">
      <c r="A2854" s="1" t="s">
        <v>2125</v>
      </c>
      <c r="B2854" s="1" t="s">
        <v>174</v>
      </c>
      <c r="C2854" s="1" t="s">
        <v>355</v>
      </c>
      <c r="D2854" s="1">
        <v>1</v>
      </c>
      <c r="E2854" s="1">
        <v>0</v>
      </c>
      <c r="F2854" s="1">
        <v>0</v>
      </c>
      <c r="G2854" s="1">
        <v>0</v>
      </c>
      <c r="H2854" s="1">
        <v>0</v>
      </c>
      <c r="I2854" s="1">
        <v>1</v>
      </c>
      <c r="N2854" s="1">
        <v>3</v>
      </c>
    </row>
    <row r="2855" spans="1:14" ht="15.95" customHeight="1" x14ac:dyDescent="0.2">
      <c r="A2855" s="1" t="s">
        <v>1954</v>
      </c>
      <c r="B2855" s="1" t="s">
        <v>438</v>
      </c>
      <c r="C2855" s="1" t="s">
        <v>336</v>
      </c>
      <c r="D2855" s="1">
        <v>2</v>
      </c>
      <c r="E2855" s="1">
        <v>0</v>
      </c>
      <c r="F2855" s="1">
        <v>0</v>
      </c>
      <c r="G2855" s="1">
        <v>0</v>
      </c>
      <c r="H2855" s="1">
        <v>0</v>
      </c>
      <c r="I2855" s="1">
        <v>1</v>
      </c>
      <c r="N2855" s="1">
        <v>3</v>
      </c>
    </row>
    <row r="2856" spans="1:14" ht="15.95" customHeight="1" x14ac:dyDescent="0.2">
      <c r="A2856" s="1" t="s">
        <v>2150</v>
      </c>
      <c r="B2856" s="1" t="s">
        <v>444</v>
      </c>
      <c r="C2856" s="1" t="s">
        <v>343</v>
      </c>
      <c r="D2856" s="1">
        <v>1</v>
      </c>
      <c r="E2856" s="1">
        <v>0</v>
      </c>
      <c r="F2856" s="1">
        <v>0</v>
      </c>
      <c r="G2856" s="1">
        <v>0</v>
      </c>
      <c r="H2856" s="1">
        <v>0</v>
      </c>
      <c r="I2856" s="1">
        <v>1</v>
      </c>
      <c r="N2856" s="1">
        <v>4</v>
      </c>
    </row>
    <row r="2857" spans="1:14" ht="15.95" customHeight="1" x14ac:dyDescent="0.2">
      <c r="A2857" s="1" t="s">
        <v>1947</v>
      </c>
      <c r="B2857" s="1" t="s">
        <v>419</v>
      </c>
      <c r="C2857" s="1" t="s">
        <v>336</v>
      </c>
      <c r="D2857" s="1">
        <v>1</v>
      </c>
      <c r="E2857" s="1">
        <v>0</v>
      </c>
      <c r="F2857" s="1">
        <v>0</v>
      </c>
      <c r="G2857" s="1">
        <v>0</v>
      </c>
      <c r="H2857" s="1">
        <v>0</v>
      </c>
      <c r="I2857" s="1">
        <v>1</v>
      </c>
      <c r="N2857" s="1">
        <v>2</v>
      </c>
    </row>
    <row r="2858" spans="1:14" ht="15.95" customHeight="1" x14ac:dyDescent="0.2">
      <c r="A2858" s="1" t="s">
        <v>1953</v>
      </c>
      <c r="B2858" s="1" t="s">
        <v>424</v>
      </c>
      <c r="C2858" s="1" t="s">
        <v>364</v>
      </c>
      <c r="D2858" s="1">
        <v>2</v>
      </c>
      <c r="E2858" s="1">
        <v>0</v>
      </c>
      <c r="F2858" s="1">
        <v>0</v>
      </c>
      <c r="G2858" s="1">
        <v>0</v>
      </c>
      <c r="H2858" s="1">
        <v>0</v>
      </c>
      <c r="I2858" s="1">
        <v>1</v>
      </c>
      <c r="N2858" s="1">
        <v>7</v>
      </c>
    </row>
    <row r="2859" spans="1:14" ht="15.95" customHeight="1" x14ac:dyDescent="0.2">
      <c r="A2859" s="1" t="s">
        <v>2137</v>
      </c>
      <c r="B2859" s="1" t="s">
        <v>438</v>
      </c>
      <c r="C2859" s="1" t="s">
        <v>336</v>
      </c>
      <c r="D2859" s="1">
        <v>1</v>
      </c>
      <c r="E2859" s="1">
        <v>0</v>
      </c>
      <c r="F2859" s="1">
        <v>0</v>
      </c>
      <c r="G2859" s="1">
        <v>0</v>
      </c>
      <c r="H2859" s="1">
        <v>0</v>
      </c>
      <c r="I2859" s="1">
        <v>1</v>
      </c>
      <c r="N2859" s="1">
        <v>2</v>
      </c>
    </row>
    <row r="2860" spans="1:14" ht="15.95" customHeight="1" x14ac:dyDescent="0.2">
      <c r="A2860" s="1" t="s">
        <v>2143</v>
      </c>
      <c r="B2860" s="1" t="s">
        <v>534</v>
      </c>
      <c r="C2860" s="1" t="s">
        <v>345</v>
      </c>
      <c r="D2860" s="1">
        <v>1</v>
      </c>
      <c r="E2860" s="1">
        <v>0</v>
      </c>
      <c r="F2860" s="1">
        <v>0</v>
      </c>
      <c r="G2860" s="1">
        <v>0</v>
      </c>
      <c r="H2860" s="1">
        <v>0</v>
      </c>
      <c r="I2860" s="1">
        <v>1</v>
      </c>
      <c r="N2860" s="1">
        <v>13</v>
      </c>
    </row>
    <row r="2861" spans="1:14" ht="15.95" customHeight="1" x14ac:dyDescent="0.2">
      <c r="A2861" s="1" t="s">
        <v>2075</v>
      </c>
      <c r="B2861" s="1" t="s">
        <v>174</v>
      </c>
      <c r="C2861" s="1" t="s">
        <v>355</v>
      </c>
      <c r="D2861" s="1">
        <v>1</v>
      </c>
      <c r="E2861" s="1">
        <v>0</v>
      </c>
      <c r="F2861" s="1">
        <v>0</v>
      </c>
      <c r="G2861" s="1">
        <v>0</v>
      </c>
      <c r="H2861" s="1">
        <v>0</v>
      </c>
      <c r="I2861" s="1">
        <v>1</v>
      </c>
      <c r="N2861" s="1">
        <v>2</v>
      </c>
    </row>
    <row r="2862" spans="1:14" ht="15.95" customHeight="1" x14ac:dyDescent="0.2">
      <c r="A2862" s="1" t="s">
        <v>1025</v>
      </c>
      <c r="B2862" s="1" t="s">
        <v>424</v>
      </c>
      <c r="C2862" s="1" t="s">
        <v>364</v>
      </c>
      <c r="D2862" s="1">
        <v>2</v>
      </c>
      <c r="E2862" s="1">
        <v>0</v>
      </c>
      <c r="F2862" s="1">
        <v>0</v>
      </c>
      <c r="G2862" s="1">
        <v>0</v>
      </c>
      <c r="H2862" s="1">
        <v>0</v>
      </c>
      <c r="I2862" s="1">
        <v>1</v>
      </c>
      <c r="N2862" s="1">
        <v>1</v>
      </c>
    </row>
    <row r="2863" spans="1:14" ht="15.95" customHeight="1" x14ac:dyDescent="0.2">
      <c r="A2863" s="1" t="s">
        <v>1994</v>
      </c>
      <c r="B2863" s="1" t="s">
        <v>173</v>
      </c>
      <c r="C2863" s="1" t="s">
        <v>378</v>
      </c>
      <c r="D2863" s="1">
        <v>2</v>
      </c>
      <c r="E2863" s="1">
        <v>0</v>
      </c>
      <c r="F2863" s="1">
        <v>0</v>
      </c>
      <c r="G2863" s="1">
        <v>0</v>
      </c>
      <c r="H2863" s="1">
        <v>0</v>
      </c>
      <c r="I2863" s="1">
        <v>1</v>
      </c>
      <c r="N2863" s="1">
        <v>4</v>
      </c>
    </row>
    <row r="2864" spans="1:14" ht="15.95" customHeight="1" x14ac:dyDescent="0.2">
      <c r="A2864" s="1" t="s">
        <v>1999</v>
      </c>
      <c r="B2864" s="1" t="s">
        <v>633</v>
      </c>
      <c r="C2864" s="1" t="s">
        <v>351</v>
      </c>
      <c r="D2864" s="1">
        <v>2</v>
      </c>
      <c r="E2864" s="1">
        <v>0</v>
      </c>
      <c r="F2864" s="1">
        <v>0</v>
      </c>
      <c r="G2864" s="1">
        <v>0</v>
      </c>
      <c r="H2864" s="1">
        <v>0</v>
      </c>
      <c r="I2864" s="1">
        <v>1</v>
      </c>
      <c r="N2864" s="1">
        <v>4</v>
      </c>
    </row>
    <row r="2865" spans="1:14" ht="15.95" customHeight="1" x14ac:dyDescent="0.2">
      <c r="A2865" s="1" t="s">
        <v>2135</v>
      </c>
      <c r="B2865" s="1" t="s">
        <v>316</v>
      </c>
      <c r="C2865" s="1" t="s">
        <v>378</v>
      </c>
      <c r="D2865" s="1">
        <v>1</v>
      </c>
      <c r="E2865" s="1">
        <v>0</v>
      </c>
      <c r="F2865" s="1">
        <v>0</v>
      </c>
      <c r="G2865" s="1">
        <v>0</v>
      </c>
      <c r="H2865" s="1">
        <v>0</v>
      </c>
      <c r="I2865" s="1">
        <v>1</v>
      </c>
      <c r="N2865" s="1">
        <v>0</v>
      </c>
    </row>
    <row r="2866" spans="1:14" ht="15.95" customHeight="1" x14ac:dyDescent="0.2">
      <c r="A2866" s="1" t="s">
        <v>2020</v>
      </c>
      <c r="B2866" s="1" t="s">
        <v>636</v>
      </c>
      <c r="C2866" s="1" t="s">
        <v>351</v>
      </c>
      <c r="D2866" s="1">
        <v>1</v>
      </c>
      <c r="E2866" s="1">
        <v>0</v>
      </c>
      <c r="F2866" s="1">
        <v>0</v>
      </c>
      <c r="G2866" s="1">
        <v>0</v>
      </c>
      <c r="H2866" s="1">
        <v>0</v>
      </c>
      <c r="N2866" s="1">
        <v>0</v>
      </c>
    </row>
    <row r="2867" spans="1:14" ht="15.95" customHeight="1" x14ac:dyDescent="0.2">
      <c r="A2867" s="1" t="s">
        <v>2151</v>
      </c>
      <c r="B2867" s="1" t="s">
        <v>174</v>
      </c>
      <c r="C2867" s="1" t="s">
        <v>355</v>
      </c>
      <c r="D2867" s="1">
        <v>1</v>
      </c>
      <c r="E2867" s="1">
        <v>0</v>
      </c>
      <c r="F2867" s="1">
        <v>0</v>
      </c>
      <c r="G2867" s="1">
        <v>0</v>
      </c>
      <c r="H2867" s="1">
        <v>0</v>
      </c>
      <c r="I2867" s="1">
        <v>1</v>
      </c>
      <c r="N2867" s="1">
        <v>0</v>
      </c>
    </row>
    <row r="2868" spans="1:14" ht="15.95" customHeight="1" x14ac:dyDescent="0.2">
      <c r="A2868" s="1" t="s">
        <v>1729</v>
      </c>
      <c r="B2868" s="1" t="s">
        <v>173</v>
      </c>
      <c r="C2868" s="1" t="s">
        <v>378</v>
      </c>
      <c r="D2868" s="1">
        <v>1</v>
      </c>
      <c r="E2868" s="1">
        <v>0</v>
      </c>
      <c r="F2868" s="1">
        <v>0</v>
      </c>
      <c r="G2868" s="1">
        <v>0</v>
      </c>
      <c r="H2868" s="1">
        <v>0</v>
      </c>
      <c r="I2868" s="1">
        <v>1</v>
      </c>
      <c r="N2868" s="1">
        <v>15</v>
      </c>
    </row>
    <row r="2869" spans="1:14" ht="15.95" customHeight="1" x14ac:dyDescent="0.2">
      <c r="A2869" s="1" t="s">
        <v>2133</v>
      </c>
      <c r="B2869" s="1" t="s">
        <v>456</v>
      </c>
      <c r="C2869" s="1" t="s">
        <v>346</v>
      </c>
      <c r="D2869" s="1">
        <v>1</v>
      </c>
      <c r="E2869" s="1">
        <v>0</v>
      </c>
      <c r="F2869" s="1">
        <v>0</v>
      </c>
      <c r="G2869" s="1">
        <v>0</v>
      </c>
      <c r="H2869" s="1">
        <v>0</v>
      </c>
      <c r="I2869" s="1">
        <v>1</v>
      </c>
      <c r="N2869" s="1">
        <v>5</v>
      </c>
    </row>
    <row r="2870" spans="1:14" ht="15.95" customHeight="1" x14ac:dyDescent="0.2">
      <c r="A2870" s="1" t="s">
        <v>2132</v>
      </c>
      <c r="B2870" s="1" t="s">
        <v>636</v>
      </c>
      <c r="C2870" s="1" t="s">
        <v>351</v>
      </c>
      <c r="D2870" s="1">
        <v>1</v>
      </c>
      <c r="E2870" s="1">
        <v>0</v>
      </c>
      <c r="F2870" s="1">
        <v>0</v>
      </c>
      <c r="G2870" s="1">
        <v>0</v>
      </c>
      <c r="H2870" s="1">
        <v>0</v>
      </c>
      <c r="I2870" s="1">
        <v>1</v>
      </c>
      <c r="N2870" s="1">
        <v>5</v>
      </c>
    </row>
  </sheetData>
  <phoneticPr fontId="3" type="noConversion"/>
  <pageMargins left="1.1811023622047245" right="0.59055118110236227" top="0.78740157480314965" bottom="0.39370078740157483" header="0.31496062992125984" footer="0.31496062992125984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465DC-88E2-4FB8-AA29-6F095BDFA3F1}">
  <dimension ref="A1:BV1561"/>
  <sheetViews>
    <sheetView zoomScale="91" zoomScaleNormal="91" workbookViewId="0">
      <selection activeCell="G15" sqref="G15"/>
    </sheetView>
  </sheetViews>
  <sheetFormatPr defaultColWidth="9.140625" defaultRowHeight="15.95" customHeight="1" x14ac:dyDescent="0.2"/>
  <cols>
    <col min="1" max="1" width="15.140625" style="1" customWidth="1"/>
    <col min="2" max="2" width="12.28515625" style="1" customWidth="1"/>
    <col min="3" max="3" width="11.7109375" style="1" customWidth="1"/>
    <col min="4" max="4" width="10.7109375" style="1" customWidth="1"/>
    <col min="5" max="5" width="9" style="1" customWidth="1"/>
    <col min="6" max="7" width="8.42578125" style="1" customWidth="1"/>
    <col min="8" max="8" width="8.28515625" style="1" customWidth="1"/>
    <col min="9" max="9" width="7.7109375" style="1" customWidth="1"/>
    <col min="10" max="10" width="7.85546875" style="1" customWidth="1"/>
    <col min="11" max="11" width="8.28515625" style="1" customWidth="1"/>
    <col min="12" max="12" width="7.5703125" style="1" customWidth="1"/>
    <col min="13" max="13" width="7.28515625" style="1" customWidth="1"/>
    <col min="14" max="14" width="8.28515625" style="1" customWidth="1"/>
    <col min="15" max="15" width="14.42578125" style="1" customWidth="1"/>
    <col min="16" max="16" width="8.7109375" style="1" customWidth="1"/>
    <col min="17" max="17" width="10.7109375" style="1" customWidth="1"/>
    <col min="18" max="18" width="11.5703125" style="1" customWidth="1"/>
    <col min="19" max="19" width="11.140625" style="1" customWidth="1"/>
    <col min="20" max="20" width="12.140625" style="1" customWidth="1"/>
    <col min="21" max="21" width="10.140625" style="1" customWidth="1"/>
    <col min="22" max="22" width="9.5703125" style="1" customWidth="1"/>
    <col min="23" max="23" width="8.28515625" style="1" customWidth="1"/>
    <col min="24" max="24" width="7.5703125" style="1" customWidth="1"/>
    <col min="25" max="25" width="7.85546875" style="1" customWidth="1"/>
    <col min="26" max="26" width="7.5703125" style="1" customWidth="1"/>
    <col min="27" max="27" width="6.7109375" style="1" customWidth="1"/>
    <col min="28" max="28" width="7.85546875" style="1" customWidth="1"/>
    <col min="29" max="29" width="8.7109375" style="1" customWidth="1"/>
    <col min="30" max="30" width="7.85546875" style="1" customWidth="1"/>
    <col min="31" max="31" width="12.5703125" style="1" customWidth="1"/>
    <col min="32" max="32" width="8.7109375" style="1" customWidth="1"/>
    <col min="33" max="33" width="5.85546875" style="1" customWidth="1"/>
    <col min="34" max="34" width="10.28515625" style="1" customWidth="1"/>
    <col min="35" max="35" width="8.5703125" style="1" customWidth="1"/>
    <col min="36" max="36" width="13" style="1" customWidth="1"/>
    <col min="37" max="37" width="9.7109375" style="1" customWidth="1"/>
    <col min="38" max="38" width="12.85546875" style="1" customWidth="1"/>
    <col min="39" max="39" width="10" style="1" customWidth="1"/>
    <col min="40" max="51" width="15.140625" style="24" customWidth="1"/>
    <col min="52" max="57" width="15.140625" style="25" customWidth="1"/>
    <col min="58" max="68" width="15.140625" style="26" customWidth="1"/>
    <col min="69" max="74" width="15.140625" style="27" customWidth="1"/>
    <col min="75" max="16384" width="9.140625" style="1"/>
  </cols>
  <sheetData>
    <row r="1" spans="1:74" ht="87.75" customHeight="1" x14ac:dyDescent="0.2">
      <c r="A1" s="16" t="s">
        <v>330</v>
      </c>
      <c r="B1" s="16" t="s">
        <v>331</v>
      </c>
      <c r="C1" s="16" t="s">
        <v>332</v>
      </c>
      <c r="D1" s="16" t="s">
        <v>3222</v>
      </c>
      <c r="E1" s="19" t="s">
        <v>3091</v>
      </c>
      <c r="F1" s="19" t="s">
        <v>3065</v>
      </c>
      <c r="G1" s="19" t="s">
        <v>3088</v>
      </c>
      <c r="H1" s="19" t="s">
        <v>3089</v>
      </c>
      <c r="I1" s="19" t="s">
        <v>3070</v>
      </c>
      <c r="J1" s="19" t="s">
        <v>3069</v>
      </c>
      <c r="K1" s="19" t="s">
        <v>3078</v>
      </c>
      <c r="L1" s="19" t="s">
        <v>3068</v>
      </c>
      <c r="M1" s="19" t="s">
        <v>3090</v>
      </c>
      <c r="N1" s="19" t="s">
        <v>3067</v>
      </c>
      <c r="O1" s="19" t="s">
        <v>3066</v>
      </c>
      <c r="P1" s="19" t="s">
        <v>3087</v>
      </c>
      <c r="Q1" s="19" t="s">
        <v>3073</v>
      </c>
      <c r="R1" s="19" t="s">
        <v>3074</v>
      </c>
      <c r="S1" s="19" t="s">
        <v>3072</v>
      </c>
      <c r="T1" s="19" t="s">
        <v>3071</v>
      </c>
      <c r="U1" s="19" t="s">
        <v>2632</v>
      </c>
      <c r="V1" s="19" t="s">
        <v>3060</v>
      </c>
      <c r="W1" s="19" t="s">
        <v>3085</v>
      </c>
      <c r="X1" s="19" t="s">
        <v>3086</v>
      </c>
      <c r="Y1" s="19" t="s">
        <v>3084</v>
      </c>
      <c r="Z1" s="19" t="s">
        <v>3077</v>
      </c>
      <c r="AA1" s="19" t="s">
        <v>3075</v>
      </c>
      <c r="AB1" s="19" t="s">
        <v>3076</v>
      </c>
      <c r="AC1" s="19" t="s">
        <v>3061</v>
      </c>
      <c r="AD1" s="19" t="s">
        <v>3062</v>
      </c>
      <c r="AE1" s="19" t="s">
        <v>3063</v>
      </c>
      <c r="AF1" s="19" t="s">
        <v>3083</v>
      </c>
      <c r="AG1" s="19" t="s">
        <v>3064</v>
      </c>
      <c r="AH1" s="19" t="s">
        <v>2633</v>
      </c>
      <c r="AI1" s="19" t="s">
        <v>2634</v>
      </c>
      <c r="AJ1" s="19" t="s">
        <v>3079</v>
      </c>
      <c r="AK1" s="19" t="s">
        <v>3080</v>
      </c>
      <c r="AL1" s="19" t="s">
        <v>3081</v>
      </c>
      <c r="AM1" s="19" t="s">
        <v>3082</v>
      </c>
      <c r="AN1" s="20" t="s">
        <v>2635</v>
      </c>
      <c r="AO1" s="20" t="s">
        <v>2636</v>
      </c>
      <c r="AP1" s="20" t="s">
        <v>2637</v>
      </c>
      <c r="AQ1" s="20" t="s">
        <v>2638</v>
      </c>
      <c r="AR1" s="20" t="s">
        <v>2639</v>
      </c>
      <c r="AS1" s="20" t="s">
        <v>2640</v>
      </c>
      <c r="AT1" s="20" t="s">
        <v>2641</v>
      </c>
      <c r="AU1" s="20" t="s">
        <v>2642</v>
      </c>
      <c r="AV1" s="20" t="s">
        <v>2643</v>
      </c>
      <c r="AW1" s="20" t="s">
        <v>2644</v>
      </c>
      <c r="AX1" s="20" t="s">
        <v>2645</v>
      </c>
      <c r="AY1" s="20" t="s">
        <v>2646</v>
      </c>
      <c r="AZ1" s="21" t="s">
        <v>2647</v>
      </c>
      <c r="BA1" s="21" t="s">
        <v>2648</v>
      </c>
      <c r="BB1" s="21" t="s">
        <v>2649</v>
      </c>
      <c r="BC1" s="21" t="s">
        <v>2650</v>
      </c>
      <c r="BD1" s="21" t="s">
        <v>2651</v>
      </c>
      <c r="BE1" s="21" t="s">
        <v>2652</v>
      </c>
      <c r="BF1" s="22" t="s">
        <v>2653</v>
      </c>
      <c r="BG1" s="22" t="s">
        <v>2654</v>
      </c>
      <c r="BH1" s="22" t="s">
        <v>2655</v>
      </c>
      <c r="BI1" s="22" t="s">
        <v>2656</v>
      </c>
      <c r="BJ1" s="22" t="s">
        <v>2657</v>
      </c>
      <c r="BK1" s="22" t="s">
        <v>2658</v>
      </c>
      <c r="BL1" s="22" t="s">
        <v>2659</v>
      </c>
      <c r="BM1" s="22" t="s">
        <v>2660</v>
      </c>
      <c r="BN1" s="22" t="s">
        <v>2661</v>
      </c>
      <c r="BO1" s="22" t="s">
        <v>2662</v>
      </c>
      <c r="BP1" s="22" t="s">
        <v>2663</v>
      </c>
      <c r="BQ1" s="23" t="s">
        <v>2664</v>
      </c>
      <c r="BR1" s="23" t="s">
        <v>2665</v>
      </c>
      <c r="BS1" s="23" t="s">
        <v>2666</v>
      </c>
      <c r="BT1" s="23" t="s">
        <v>2667</v>
      </c>
      <c r="BU1" s="23" t="s">
        <v>2668</v>
      </c>
      <c r="BV1" s="23" t="s">
        <v>2669</v>
      </c>
    </row>
    <row r="2" spans="1:74" ht="15.95" customHeight="1" x14ac:dyDescent="0.2">
      <c r="A2" t="s">
        <v>335</v>
      </c>
      <c r="B2" t="s">
        <v>34</v>
      </c>
      <c r="C2" t="s">
        <v>336</v>
      </c>
      <c r="D2">
        <v>4245</v>
      </c>
      <c r="E2">
        <v>92</v>
      </c>
      <c r="F2">
        <v>289</v>
      </c>
      <c r="G2">
        <v>39</v>
      </c>
      <c r="H2">
        <v>35</v>
      </c>
      <c r="I2">
        <v>17</v>
      </c>
      <c r="J2">
        <v>47</v>
      </c>
      <c r="K2">
        <v>26</v>
      </c>
      <c r="L2">
        <v>586</v>
      </c>
      <c r="M2">
        <v>110</v>
      </c>
      <c r="N2">
        <v>1046</v>
      </c>
      <c r="O2">
        <v>16</v>
      </c>
      <c r="P2">
        <v>204</v>
      </c>
      <c r="Q2">
        <v>228</v>
      </c>
      <c r="R2">
        <v>26</v>
      </c>
      <c r="S2">
        <v>569</v>
      </c>
      <c r="T2">
        <v>136</v>
      </c>
      <c r="U2">
        <v>286</v>
      </c>
      <c r="V2">
        <v>115</v>
      </c>
      <c r="W2">
        <v>25</v>
      </c>
      <c r="X2">
        <v>94</v>
      </c>
      <c r="Y2">
        <v>123</v>
      </c>
      <c r="Z2">
        <v>46</v>
      </c>
      <c r="AA2">
        <v>14</v>
      </c>
      <c r="AB2">
        <v>28</v>
      </c>
      <c r="AC2"/>
      <c r="AD2"/>
      <c r="AE2">
        <v>1</v>
      </c>
      <c r="AF2">
        <v>8</v>
      </c>
      <c r="AG2">
        <v>2</v>
      </c>
      <c r="AH2">
        <v>10</v>
      </c>
      <c r="AI2"/>
      <c r="AJ2">
        <v>24</v>
      </c>
      <c r="AK2">
        <v>2</v>
      </c>
      <c r="AL2">
        <v>1</v>
      </c>
      <c r="AM2"/>
      <c r="AN2">
        <v>2</v>
      </c>
      <c r="AO2">
        <v>7</v>
      </c>
      <c r="AP2">
        <v>1</v>
      </c>
      <c r="AQ2">
        <v>1</v>
      </c>
      <c r="AR2">
        <v>0</v>
      </c>
      <c r="AS2">
        <v>1</v>
      </c>
      <c r="AT2">
        <v>1</v>
      </c>
      <c r="AU2">
        <v>14</v>
      </c>
      <c r="AV2">
        <v>3</v>
      </c>
      <c r="AW2">
        <v>25</v>
      </c>
      <c r="AX2">
        <v>0</v>
      </c>
      <c r="AY2">
        <v>5</v>
      </c>
      <c r="AZ2">
        <v>5</v>
      </c>
      <c r="BA2">
        <v>1</v>
      </c>
      <c r="BB2">
        <v>13</v>
      </c>
      <c r="BC2">
        <v>3</v>
      </c>
      <c r="BD2">
        <v>7</v>
      </c>
      <c r="BE2">
        <v>3</v>
      </c>
      <c r="BF2">
        <v>1</v>
      </c>
      <c r="BG2">
        <v>2</v>
      </c>
      <c r="BH2">
        <v>3</v>
      </c>
      <c r="BI2">
        <v>1</v>
      </c>
      <c r="BJ2">
        <v>0</v>
      </c>
      <c r="BK2">
        <v>1</v>
      </c>
      <c r="BL2"/>
      <c r="BM2"/>
      <c r="BN2">
        <v>0</v>
      </c>
      <c r="BO2">
        <v>0</v>
      </c>
      <c r="BP2">
        <v>0</v>
      </c>
      <c r="BQ2">
        <v>0</v>
      </c>
      <c r="BR2"/>
      <c r="BS2">
        <v>1</v>
      </c>
      <c r="BT2">
        <v>0</v>
      </c>
      <c r="BU2">
        <v>0</v>
      </c>
      <c r="BV2"/>
    </row>
    <row r="3" spans="1:74" ht="15.95" customHeight="1" x14ac:dyDescent="0.2">
      <c r="A3" t="s">
        <v>337</v>
      </c>
      <c r="B3" t="s">
        <v>34</v>
      </c>
      <c r="C3" t="s">
        <v>336</v>
      </c>
      <c r="D3">
        <v>3616</v>
      </c>
      <c r="E3">
        <v>70</v>
      </c>
      <c r="F3">
        <v>340</v>
      </c>
      <c r="G3">
        <v>22</v>
      </c>
      <c r="H3">
        <v>27</v>
      </c>
      <c r="I3">
        <v>7</v>
      </c>
      <c r="J3">
        <v>23</v>
      </c>
      <c r="K3">
        <v>23</v>
      </c>
      <c r="L3">
        <v>209</v>
      </c>
      <c r="M3">
        <v>42</v>
      </c>
      <c r="N3">
        <v>505</v>
      </c>
      <c r="O3">
        <v>26</v>
      </c>
      <c r="P3">
        <v>150</v>
      </c>
      <c r="Q3">
        <v>384</v>
      </c>
      <c r="R3">
        <v>47</v>
      </c>
      <c r="S3">
        <v>721</v>
      </c>
      <c r="T3">
        <v>134</v>
      </c>
      <c r="U3">
        <v>341</v>
      </c>
      <c r="V3">
        <v>174</v>
      </c>
      <c r="W3">
        <v>65</v>
      </c>
      <c r="X3">
        <v>92</v>
      </c>
      <c r="Y3">
        <v>101</v>
      </c>
      <c r="Z3">
        <v>33</v>
      </c>
      <c r="AA3">
        <v>18</v>
      </c>
      <c r="AB3">
        <v>10</v>
      </c>
      <c r="AC3"/>
      <c r="AD3"/>
      <c r="AE3">
        <v>2</v>
      </c>
      <c r="AF3">
        <v>5</v>
      </c>
      <c r="AG3">
        <v>1</v>
      </c>
      <c r="AH3">
        <v>6</v>
      </c>
      <c r="AI3">
        <v>4</v>
      </c>
      <c r="AJ3">
        <v>30</v>
      </c>
      <c r="AK3">
        <v>2</v>
      </c>
      <c r="AL3">
        <v>2</v>
      </c>
      <c r="AM3"/>
      <c r="AN3">
        <v>2</v>
      </c>
      <c r="AO3">
        <v>9</v>
      </c>
      <c r="AP3">
        <v>1</v>
      </c>
      <c r="AQ3">
        <v>1</v>
      </c>
      <c r="AR3">
        <v>0</v>
      </c>
      <c r="AS3">
        <v>1</v>
      </c>
      <c r="AT3">
        <v>1</v>
      </c>
      <c r="AU3">
        <v>6</v>
      </c>
      <c r="AV3">
        <v>1</v>
      </c>
      <c r="AW3">
        <v>14</v>
      </c>
      <c r="AX3">
        <v>1</v>
      </c>
      <c r="AY3">
        <v>4</v>
      </c>
      <c r="AZ3">
        <v>11</v>
      </c>
      <c r="BA3">
        <v>1</v>
      </c>
      <c r="BB3">
        <v>20</v>
      </c>
      <c r="BC3">
        <v>4</v>
      </c>
      <c r="BD3">
        <v>9</v>
      </c>
      <c r="BE3">
        <v>5</v>
      </c>
      <c r="BF3">
        <v>2</v>
      </c>
      <c r="BG3">
        <v>3</v>
      </c>
      <c r="BH3">
        <v>3</v>
      </c>
      <c r="BI3">
        <v>1</v>
      </c>
      <c r="BJ3">
        <v>0</v>
      </c>
      <c r="BK3">
        <v>0</v>
      </c>
      <c r="BL3"/>
      <c r="BM3"/>
      <c r="BN3">
        <v>0</v>
      </c>
      <c r="BO3">
        <v>0</v>
      </c>
      <c r="BP3">
        <v>0</v>
      </c>
      <c r="BQ3">
        <v>0</v>
      </c>
      <c r="BR3">
        <v>0</v>
      </c>
      <c r="BS3">
        <v>1</v>
      </c>
      <c r="BT3">
        <v>0</v>
      </c>
      <c r="BU3">
        <v>0</v>
      </c>
      <c r="BV3"/>
    </row>
    <row r="4" spans="1:74" ht="15.95" customHeight="1" x14ac:dyDescent="0.2">
      <c r="A4" t="s">
        <v>50</v>
      </c>
      <c r="B4" t="s">
        <v>50</v>
      </c>
      <c r="C4" t="s">
        <v>338</v>
      </c>
      <c r="D4">
        <v>2954</v>
      </c>
      <c r="E4">
        <v>41</v>
      </c>
      <c r="F4">
        <v>398</v>
      </c>
      <c r="G4">
        <v>16</v>
      </c>
      <c r="H4">
        <v>30</v>
      </c>
      <c r="I4">
        <v>5</v>
      </c>
      <c r="J4">
        <v>16</v>
      </c>
      <c r="K4">
        <v>17</v>
      </c>
      <c r="L4">
        <v>208</v>
      </c>
      <c r="M4">
        <v>30</v>
      </c>
      <c r="N4">
        <v>506</v>
      </c>
      <c r="O4">
        <v>15</v>
      </c>
      <c r="P4">
        <v>118</v>
      </c>
      <c r="Q4">
        <v>217</v>
      </c>
      <c r="R4">
        <v>16</v>
      </c>
      <c r="S4">
        <v>580</v>
      </c>
      <c r="T4">
        <v>129</v>
      </c>
      <c r="U4">
        <v>216</v>
      </c>
      <c r="V4">
        <v>104</v>
      </c>
      <c r="W4">
        <v>51</v>
      </c>
      <c r="X4">
        <v>47</v>
      </c>
      <c r="Y4">
        <v>85</v>
      </c>
      <c r="Z4">
        <v>19</v>
      </c>
      <c r="AA4">
        <v>20</v>
      </c>
      <c r="AB4">
        <v>25</v>
      </c>
      <c r="AC4"/>
      <c r="AD4"/>
      <c r="AE4"/>
      <c r="AF4">
        <v>3</v>
      </c>
      <c r="AG4"/>
      <c r="AH4">
        <v>4</v>
      </c>
      <c r="AI4"/>
      <c r="AJ4">
        <v>34</v>
      </c>
      <c r="AK4">
        <v>1</v>
      </c>
      <c r="AL4">
        <v>3</v>
      </c>
      <c r="AM4"/>
      <c r="AN4">
        <v>1</v>
      </c>
      <c r="AO4">
        <v>13</v>
      </c>
      <c r="AP4">
        <v>1</v>
      </c>
      <c r="AQ4">
        <v>1</v>
      </c>
      <c r="AR4">
        <v>0</v>
      </c>
      <c r="AS4">
        <v>1</v>
      </c>
      <c r="AT4">
        <v>1</v>
      </c>
      <c r="AU4">
        <v>7</v>
      </c>
      <c r="AV4">
        <v>1</v>
      </c>
      <c r="AW4">
        <v>17</v>
      </c>
      <c r="AX4">
        <v>1</v>
      </c>
      <c r="AY4">
        <v>4</v>
      </c>
      <c r="AZ4">
        <v>7</v>
      </c>
      <c r="BA4">
        <v>1</v>
      </c>
      <c r="BB4">
        <v>20</v>
      </c>
      <c r="BC4">
        <v>4</v>
      </c>
      <c r="BD4">
        <v>7</v>
      </c>
      <c r="BE4">
        <v>4</v>
      </c>
      <c r="BF4">
        <v>2</v>
      </c>
      <c r="BG4">
        <v>2</v>
      </c>
      <c r="BH4">
        <v>3</v>
      </c>
      <c r="BI4">
        <v>1</v>
      </c>
      <c r="BJ4">
        <v>1</v>
      </c>
      <c r="BK4">
        <v>1</v>
      </c>
      <c r="BL4"/>
      <c r="BM4"/>
      <c r="BN4"/>
      <c r="BO4">
        <v>0</v>
      </c>
      <c r="BP4"/>
      <c r="BQ4">
        <v>0</v>
      </c>
      <c r="BR4"/>
      <c r="BS4">
        <v>1</v>
      </c>
      <c r="BT4">
        <v>0</v>
      </c>
      <c r="BU4">
        <v>0</v>
      </c>
      <c r="BV4"/>
    </row>
    <row r="5" spans="1:74" ht="15.95" customHeight="1" x14ac:dyDescent="0.2">
      <c r="A5" t="s">
        <v>339</v>
      </c>
      <c r="B5" t="s">
        <v>34</v>
      </c>
      <c r="C5" t="s">
        <v>336</v>
      </c>
      <c r="D5">
        <v>2079</v>
      </c>
      <c r="E5">
        <v>44</v>
      </c>
      <c r="F5">
        <v>213</v>
      </c>
      <c r="G5">
        <v>20</v>
      </c>
      <c r="H5">
        <v>22</v>
      </c>
      <c r="I5">
        <v>6</v>
      </c>
      <c r="J5">
        <v>22</v>
      </c>
      <c r="K5">
        <v>2</v>
      </c>
      <c r="L5">
        <v>161</v>
      </c>
      <c r="M5">
        <v>21</v>
      </c>
      <c r="N5">
        <v>462</v>
      </c>
      <c r="O5">
        <v>7</v>
      </c>
      <c r="P5">
        <v>65</v>
      </c>
      <c r="Q5">
        <v>172</v>
      </c>
      <c r="R5">
        <v>12</v>
      </c>
      <c r="S5">
        <v>371</v>
      </c>
      <c r="T5">
        <v>63</v>
      </c>
      <c r="U5">
        <v>176</v>
      </c>
      <c r="V5">
        <v>82</v>
      </c>
      <c r="W5">
        <v>29</v>
      </c>
      <c r="X5">
        <v>35</v>
      </c>
      <c r="Y5">
        <v>39</v>
      </c>
      <c r="Z5">
        <v>16</v>
      </c>
      <c r="AA5">
        <v>12</v>
      </c>
      <c r="AB5">
        <v>7</v>
      </c>
      <c r="AC5"/>
      <c r="AD5"/>
      <c r="AE5">
        <v>1</v>
      </c>
      <c r="AF5">
        <v>5</v>
      </c>
      <c r="AG5"/>
      <c r="AH5">
        <v>1</v>
      </c>
      <c r="AI5">
        <v>1</v>
      </c>
      <c r="AJ5">
        <v>10</v>
      </c>
      <c r="AK5">
        <v>1</v>
      </c>
      <c r="AL5">
        <v>1</v>
      </c>
      <c r="AM5"/>
      <c r="AN5">
        <v>2</v>
      </c>
      <c r="AO5">
        <v>10</v>
      </c>
      <c r="AP5">
        <v>1</v>
      </c>
      <c r="AQ5">
        <v>1</v>
      </c>
      <c r="AR5">
        <v>0</v>
      </c>
      <c r="AS5">
        <v>1</v>
      </c>
      <c r="AT5">
        <v>0</v>
      </c>
      <c r="AU5">
        <v>8</v>
      </c>
      <c r="AV5">
        <v>1</v>
      </c>
      <c r="AW5">
        <v>22</v>
      </c>
      <c r="AX5">
        <v>0</v>
      </c>
      <c r="AY5">
        <v>3</v>
      </c>
      <c r="AZ5">
        <v>8</v>
      </c>
      <c r="BA5">
        <v>1</v>
      </c>
      <c r="BB5">
        <v>18</v>
      </c>
      <c r="BC5">
        <v>3</v>
      </c>
      <c r="BD5">
        <v>8</v>
      </c>
      <c r="BE5">
        <v>4</v>
      </c>
      <c r="BF5">
        <v>1</v>
      </c>
      <c r="BG5">
        <v>2</v>
      </c>
      <c r="BH5">
        <v>2</v>
      </c>
      <c r="BI5">
        <v>1</v>
      </c>
      <c r="BJ5">
        <v>1</v>
      </c>
      <c r="BK5">
        <v>0</v>
      </c>
      <c r="BL5"/>
      <c r="BM5"/>
      <c r="BN5">
        <v>0</v>
      </c>
      <c r="BO5">
        <v>0</v>
      </c>
      <c r="BP5"/>
      <c r="BQ5">
        <v>0</v>
      </c>
      <c r="BR5">
        <v>0</v>
      </c>
      <c r="BS5">
        <v>0</v>
      </c>
      <c r="BT5">
        <v>0</v>
      </c>
      <c r="BU5">
        <v>0</v>
      </c>
      <c r="BV5"/>
    </row>
    <row r="6" spans="1:74" ht="15.95" customHeight="1" x14ac:dyDescent="0.2">
      <c r="A6" t="s">
        <v>340</v>
      </c>
      <c r="B6" t="s">
        <v>34</v>
      </c>
      <c r="C6" t="s">
        <v>336</v>
      </c>
      <c r="D6">
        <v>1677</v>
      </c>
      <c r="E6">
        <v>27</v>
      </c>
      <c r="F6">
        <v>140</v>
      </c>
      <c r="G6">
        <v>6</v>
      </c>
      <c r="H6">
        <v>13</v>
      </c>
      <c r="I6">
        <v>5</v>
      </c>
      <c r="J6">
        <v>20</v>
      </c>
      <c r="K6">
        <v>9</v>
      </c>
      <c r="L6">
        <v>240</v>
      </c>
      <c r="M6">
        <v>41</v>
      </c>
      <c r="N6">
        <v>411</v>
      </c>
      <c r="O6">
        <v>7</v>
      </c>
      <c r="P6">
        <v>69</v>
      </c>
      <c r="Q6">
        <v>86</v>
      </c>
      <c r="R6">
        <v>14</v>
      </c>
      <c r="S6">
        <v>237</v>
      </c>
      <c r="T6">
        <v>47</v>
      </c>
      <c r="U6">
        <v>106</v>
      </c>
      <c r="V6">
        <v>49</v>
      </c>
      <c r="W6">
        <v>25</v>
      </c>
      <c r="X6">
        <v>30</v>
      </c>
      <c r="Y6">
        <v>47</v>
      </c>
      <c r="Z6">
        <v>12</v>
      </c>
      <c r="AA6">
        <v>7</v>
      </c>
      <c r="AB6">
        <v>12</v>
      </c>
      <c r="AC6"/>
      <c r="AD6"/>
      <c r="AE6">
        <v>1</v>
      </c>
      <c r="AF6">
        <v>1</v>
      </c>
      <c r="AG6"/>
      <c r="AH6">
        <v>3</v>
      </c>
      <c r="AI6"/>
      <c r="AJ6">
        <v>10</v>
      </c>
      <c r="AK6"/>
      <c r="AL6">
        <v>2</v>
      </c>
      <c r="AM6"/>
      <c r="AN6">
        <v>2</v>
      </c>
      <c r="AO6">
        <v>8</v>
      </c>
      <c r="AP6">
        <v>0</v>
      </c>
      <c r="AQ6">
        <v>1</v>
      </c>
      <c r="AR6">
        <v>0</v>
      </c>
      <c r="AS6">
        <v>1</v>
      </c>
      <c r="AT6">
        <v>1</v>
      </c>
      <c r="AU6">
        <v>14</v>
      </c>
      <c r="AV6">
        <v>2</v>
      </c>
      <c r="AW6">
        <v>25</v>
      </c>
      <c r="AX6">
        <v>0</v>
      </c>
      <c r="AY6">
        <v>4</v>
      </c>
      <c r="AZ6">
        <v>5</v>
      </c>
      <c r="BA6">
        <v>1</v>
      </c>
      <c r="BB6">
        <v>14</v>
      </c>
      <c r="BC6">
        <v>3</v>
      </c>
      <c r="BD6">
        <v>6</v>
      </c>
      <c r="BE6">
        <v>3</v>
      </c>
      <c r="BF6">
        <v>1</v>
      </c>
      <c r="BG6">
        <v>2</v>
      </c>
      <c r="BH6">
        <v>3</v>
      </c>
      <c r="BI6">
        <v>1</v>
      </c>
      <c r="BJ6">
        <v>0</v>
      </c>
      <c r="BK6">
        <v>1</v>
      </c>
      <c r="BL6"/>
      <c r="BM6"/>
      <c r="BN6">
        <v>0</v>
      </c>
      <c r="BO6">
        <v>0</v>
      </c>
      <c r="BP6"/>
      <c r="BQ6">
        <v>0</v>
      </c>
      <c r="BR6"/>
      <c r="BS6">
        <v>1</v>
      </c>
      <c r="BT6"/>
      <c r="BU6">
        <v>0</v>
      </c>
      <c r="BV6"/>
    </row>
    <row r="7" spans="1:74" ht="15.95" customHeight="1" x14ac:dyDescent="0.2">
      <c r="A7" t="s">
        <v>341</v>
      </c>
      <c r="B7" t="s">
        <v>34</v>
      </c>
      <c r="C7" t="s">
        <v>336</v>
      </c>
      <c r="D7">
        <v>1479</v>
      </c>
      <c r="E7">
        <v>33</v>
      </c>
      <c r="F7">
        <v>144</v>
      </c>
      <c r="G7">
        <v>14</v>
      </c>
      <c r="H7">
        <v>14</v>
      </c>
      <c r="I7"/>
      <c r="J7">
        <v>16</v>
      </c>
      <c r="K7">
        <v>7</v>
      </c>
      <c r="L7">
        <v>101</v>
      </c>
      <c r="M7">
        <v>14</v>
      </c>
      <c r="N7">
        <v>208</v>
      </c>
      <c r="O7">
        <v>12</v>
      </c>
      <c r="P7">
        <v>87</v>
      </c>
      <c r="Q7">
        <v>96</v>
      </c>
      <c r="R7">
        <v>15</v>
      </c>
      <c r="S7">
        <v>282</v>
      </c>
      <c r="T7">
        <v>49</v>
      </c>
      <c r="U7">
        <v>173</v>
      </c>
      <c r="V7">
        <v>37</v>
      </c>
      <c r="W7">
        <v>16</v>
      </c>
      <c r="X7">
        <v>42</v>
      </c>
      <c r="Y7">
        <v>58</v>
      </c>
      <c r="Z7">
        <v>21</v>
      </c>
      <c r="AA7">
        <v>18</v>
      </c>
      <c r="AB7">
        <v>8</v>
      </c>
      <c r="AC7"/>
      <c r="AD7"/>
      <c r="AE7"/>
      <c r="AF7">
        <v>1</v>
      </c>
      <c r="AG7">
        <v>2</v>
      </c>
      <c r="AH7">
        <v>3</v>
      </c>
      <c r="AI7"/>
      <c r="AJ7">
        <v>5</v>
      </c>
      <c r="AK7">
        <v>2</v>
      </c>
      <c r="AL7"/>
      <c r="AM7">
        <v>1</v>
      </c>
      <c r="AN7">
        <v>2</v>
      </c>
      <c r="AO7">
        <v>10</v>
      </c>
      <c r="AP7">
        <v>1</v>
      </c>
      <c r="AQ7">
        <v>1</v>
      </c>
      <c r="AR7"/>
      <c r="AS7">
        <v>1</v>
      </c>
      <c r="AT7">
        <v>0</v>
      </c>
      <c r="AU7">
        <v>7</v>
      </c>
      <c r="AV7">
        <v>1</v>
      </c>
      <c r="AW7">
        <v>14</v>
      </c>
      <c r="AX7">
        <v>1</v>
      </c>
      <c r="AY7">
        <v>6</v>
      </c>
      <c r="AZ7">
        <v>6</v>
      </c>
      <c r="BA7">
        <v>1</v>
      </c>
      <c r="BB7">
        <v>19</v>
      </c>
      <c r="BC7">
        <v>3</v>
      </c>
      <c r="BD7">
        <v>12</v>
      </c>
      <c r="BE7">
        <v>3</v>
      </c>
      <c r="BF7">
        <v>1</v>
      </c>
      <c r="BG7">
        <v>3</v>
      </c>
      <c r="BH7">
        <v>4</v>
      </c>
      <c r="BI7">
        <v>1</v>
      </c>
      <c r="BJ7">
        <v>1</v>
      </c>
      <c r="BK7">
        <v>1</v>
      </c>
      <c r="BL7"/>
      <c r="BM7"/>
      <c r="BN7"/>
      <c r="BO7">
        <v>0</v>
      </c>
      <c r="BP7">
        <v>0</v>
      </c>
      <c r="BQ7">
        <v>0</v>
      </c>
      <c r="BR7"/>
      <c r="BS7">
        <v>0</v>
      </c>
      <c r="BT7">
        <v>0</v>
      </c>
      <c r="BU7"/>
      <c r="BV7">
        <v>0</v>
      </c>
    </row>
    <row r="8" spans="1:74" ht="15.95" customHeight="1" x14ac:dyDescent="0.2">
      <c r="A8" t="s">
        <v>342</v>
      </c>
      <c r="B8" t="s">
        <v>34</v>
      </c>
      <c r="C8" t="s">
        <v>336</v>
      </c>
      <c r="D8">
        <v>1276</v>
      </c>
      <c r="E8">
        <v>27</v>
      </c>
      <c r="F8">
        <v>95</v>
      </c>
      <c r="G8">
        <v>13</v>
      </c>
      <c r="H8">
        <v>6</v>
      </c>
      <c r="I8">
        <v>3</v>
      </c>
      <c r="J8">
        <v>7</v>
      </c>
      <c r="K8">
        <v>6</v>
      </c>
      <c r="L8">
        <v>67</v>
      </c>
      <c r="M8">
        <v>8</v>
      </c>
      <c r="N8">
        <v>198</v>
      </c>
      <c r="O8">
        <v>9</v>
      </c>
      <c r="P8">
        <v>40</v>
      </c>
      <c r="Q8">
        <v>124</v>
      </c>
      <c r="R8">
        <v>10</v>
      </c>
      <c r="S8">
        <v>228</v>
      </c>
      <c r="T8">
        <v>52</v>
      </c>
      <c r="U8">
        <v>131</v>
      </c>
      <c r="V8">
        <v>69</v>
      </c>
      <c r="W8">
        <v>30</v>
      </c>
      <c r="X8">
        <v>60</v>
      </c>
      <c r="Y8">
        <v>34</v>
      </c>
      <c r="Z8">
        <v>11</v>
      </c>
      <c r="AA8">
        <v>11</v>
      </c>
      <c r="AB8">
        <v>12</v>
      </c>
      <c r="AC8"/>
      <c r="AD8"/>
      <c r="AE8"/>
      <c r="AF8">
        <v>4</v>
      </c>
      <c r="AG8"/>
      <c r="AH8">
        <v>4</v>
      </c>
      <c r="AI8"/>
      <c r="AJ8">
        <v>15</v>
      </c>
      <c r="AK8"/>
      <c r="AL8">
        <v>2</v>
      </c>
      <c r="AM8"/>
      <c r="AN8">
        <v>2</v>
      </c>
      <c r="AO8">
        <v>7</v>
      </c>
      <c r="AP8">
        <v>1</v>
      </c>
      <c r="AQ8">
        <v>0</v>
      </c>
      <c r="AR8">
        <v>0</v>
      </c>
      <c r="AS8">
        <v>1</v>
      </c>
      <c r="AT8">
        <v>0</v>
      </c>
      <c r="AU8">
        <v>5</v>
      </c>
      <c r="AV8">
        <v>1</v>
      </c>
      <c r="AW8">
        <v>16</v>
      </c>
      <c r="AX8">
        <v>1</v>
      </c>
      <c r="AY8">
        <v>3</v>
      </c>
      <c r="AZ8">
        <v>10</v>
      </c>
      <c r="BA8">
        <v>1</v>
      </c>
      <c r="BB8">
        <v>18</v>
      </c>
      <c r="BC8">
        <v>4</v>
      </c>
      <c r="BD8">
        <v>10</v>
      </c>
      <c r="BE8">
        <v>5</v>
      </c>
      <c r="BF8">
        <v>2</v>
      </c>
      <c r="BG8">
        <v>5</v>
      </c>
      <c r="BH8">
        <v>3</v>
      </c>
      <c r="BI8">
        <v>1</v>
      </c>
      <c r="BJ8">
        <v>1</v>
      </c>
      <c r="BK8">
        <v>1</v>
      </c>
      <c r="BL8"/>
      <c r="BM8"/>
      <c r="BN8"/>
      <c r="BO8">
        <v>0</v>
      </c>
      <c r="BP8"/>
      <c r="BQ8">
        <v>0</v>
      </c>
      <c r="BR8"/>
      <c r="BS8">
        <v>1</v>
      </c>
      <c r="BT8"/>
      <c r="BU8">
        <v>0</v>
      </c>
      <c r="BV8"/>
    </row>
    <row r="9" spans="1:74" ht="15.95" customHeight="1" x14ac:dyDescent="0.2">
      <c r="A9" t="s">
        <v>74</v>
      </c>
      <c r="B9" t="s">
        <v>74</v>
      </c>
      <c r="C9" t="s">
        <v>343</v>
      </c>
      <c r="D9">
        <v>1130</v>
      </c>
      <c r="E9">
        <v>11</v>
      </c>
      <c r="F9">
        <v>166</v>
      </c>
      <c r="G9">
        <v>4</v>
      </c>
      <c r="H9">
        <v>15</v>
      </c>
      <c r="I9">
        <v>2</v>
      </c>
      <c r="J9">
        <v>10</v>
      </c>
      <c r="K9">
        <v>7</v>
      </c>
      <c r="L9">
        <v>67</v>
      </c>
      <c r="M9">
        <v>8</v>
      </c>
      <c r="N9">
        <v>136</v>
      </c>
      <c r="O9">
        <v>2</v>
      </c>
      <c r="P9">
        <v>45</v>
      </c>
      <c r="Q9">
        <v>80</v>
      </c>
      <c r="R9">
        <v>17</v>
      </c>
      <c r="S9">
        <v>215</v>
      </c>
      <c r="T9">
        <v>69</v>
      </c>
      <c r="U9">
        <v>75</v>
      </c>
      <c r="V9">
        <v>40</v>
      </c>
      <c r="W9">
        <v>25</v>
      </c>
      <c r="X9">
        <v>40</v>
      </c>
      <c r="Y9">
        <v>49</v>
      </c>
      <c r="Z9">
        <v>21</v>
      </c>
      <c r="AA9">
        <v>6</v>
      </c>
      <c r="AB9">
        <v>5</v>
      </c>
      <c r="AC9">
        <v>1</v>
      </c>
      <c r="AD9"/>
      <c r="AE9"/>
      <c r="AF9">
        <v>4</v>
      </c>
      <c r="AG9"/>
      <c r="AH9">
        <v>2</v>
      </c>
      <c r="AI9"/>
      <c r="AJ9">
        <v>5</v>
      </c>
      <c r="AK9">
        <v>2</v>
      </c>
      <c r="AL9">
        <v>1</v>
      </c>
      <c r="AM9"/>
      <c r="AN9">
        <v>1</v>
      </c>
      <c r="AO9">
        <v>15</v>
      </c>
      <c r="AP9">
        <v>0</v>
      </c>
      <c r="AQ9">
        <v>1</v>
      </c>
      <c r="AR9">
        <v>0</v>
      </c>
      <c r="AS9">
        <v>1</v>
      </c>
      <c r="AT9">
        <v>1</v>
      </c>
      <c r="AU9">
        <v>6</v>
      </c>
      <c r="AV9">
        <v>1</v>
      </c>
      <c r="AW9">
        <v>12</v>
      </c>
      <c r="AX9">
        <v>0</v>
      </c>
      <c r="AY9">
        <v>4</v>
      </c>
      <c r="AZ9">
        <v>7</v>
      </c>
      <c r="BA9">
        <v>2</v>
      </c>
      <c r="BB9">
        <v>19</v>
      </c>
      <c r="BC9">
        <v>6</v>
      </c>
      <c r="BD9">
        <v>7</v>
      </c>
      <c r="BE9">
        <v>4</v>
      </c>
      <c r="BF9">
        <v>2</v>
      </c>
      <c r="BG9">
        <v>4</v>
      </c>
      <c r="BH9">
        <v>4</v>
      </c>
      <c r="BI9">
        <v>2</v>
      </c>
      <c r="BJ9">
        <v>1</v>
      </c>
      <c r="BK9">
        <v>0</v>
      </c>
      <c r="BL9">
        <v>0</v>
      </c>
      <c r="BM9"/>
      <c r="BN9"/>
      <c r="BO9">
        <v>0</v>
      </c>
      <c r="BP9"/>
      <c r="BQ9">
        <v>0</v>
      </c>
      <c r="BR9"/>
      <c r="BS9">
        <v>0</v>
      </c>
      <c r="BT9">
        <v>0</v>
      </c>
      <c r="BU9">
        <v>0</v>
      </c>
      <c r="BV9"/>
    </row>
    <row r="10" spans="1:74" ht="15.95" customHeight="1" x14ac:dyDescent="0.2">
      <c r="A10" t="s">
        <v>344</v>
      </c>
      <c r="B10" t="s">
        <v>34</v>
      </c>
      <c r="C10" t="s">
        <v>336</v>
      </c>
      <c r="D10">
        <v>1066</v>
      </c>
      <c r="E10">
        <v>17</v>
      </c>
      <c r="F10">
        <v>153</v>
      </c>
      <c r="G10">
        <v>11</v>
      </c>
      <c r="H10">
        <v>24</v>
      </c>
      <c r="I10">
        <v>2</v>
      </c>
      <c r="J10">
        <v>20</v>
      </c>
      <c r="K10">
        <v>8</v>
      </c>
      <c r="L10">
        <v>75</v>
      </c>
      <c r="M10">
        <v>15</v>
      </c>
      <c r="N10">
        <v>201</v>
      </c>
      <c r="O10">
        <v>10</v>
      </c>
      <c r="P10">
        <v>52</v>
      </c>
      <c r="Q10">
        <v>48</v>
      </c>
      <c r="R10">
        <v>10</v>
      </c>
      <c r="S10">
        <v>134</v>
      </c>
      <c r="T10">
        <v>29</v>
      </c>
      <c r="U10">
        <v>58</v>
      </c>
      <c r="V10">
        <v>27</v>
      </c>
      <c r="W10">
        <v>38</v>
      </c>
      <c r="X10">
        <v>34</v>
      </c>
      <c r="Y10">
        <v>52</v>
      </c>
      <c r="Z10">
        <v>21</v>
      </c>
      <c r="AA10">
        <v>5</v>
      </c>
      <c r="AB10">
        <v>9</v>
      </c>
      <c r="AC10"/>
      <c r="AD10"/>
      <c r="AE10">
        <v>1</v>
      </c>
      <c r="AF10"/>
      <c r="AG10">
        <v>1</v>
      </c>
      <c r="AH10">
        <v>1</v>
      </c>
      <c r="AI10">
        <v>1</v>
      </c>
      <c r="AJ10">
        <v>6</v>
      </c>
      <c r="AK10">
        <v>2</v>
      </c>
      <c r="AL10">
        <v>1</v>
      </c>
      <c r="AM10"/>
      <c r="AN10">
        <v>2</v>
      </c>
      <c r="AO10">
        <v>14</v>
      </c>
      <c r="AP10">
        <v>1</v>
      </c>
      <c r="AQ10">
        <v>2</v>
      </c>
      <c r="AR10">
        <v>0</v>
      </c>
      <c r="AS10">
        <v>2</v>
      </c>
      <c r="AT10">
        <v>1</v>
      </c>
      <c r="AU10">
        <v>7</v>
      </c>
      <c r="AV10">
        <v>1</v>
      </c>
      <c r="AW10">
        <v>19</v>
      </c>
      <c r="AX10">
        <v>1</v>
      </c>
      <c r="AY10">
        <v>5</v>
      </c>
      <c r="AZ10">
        <v>5</v>
      </c>
      <c r="BA10">
        <v>1</v>
      </c>
      <c r="BB10">
        <v>13</v>
      </c>
      <c r="BC10">
        <v>3</v>
      </c>
      <c r="BD10">
        <v>5</v>
      </c>
      <c r="BE10">
        <v>3</v>
      </c>
      <c r="BF10">
        <v>4</v>
      </c>
      <c r="BG10">
        <v>3</v>
      </c>
      <c r="BH10">
        <v>5</v>
      </c>
      <c r="BI10">
        <v>2</v>
      </c>
      <c r="BJ10">
        <v>0</v>
      </c>
      <c r="BK10">
        <v>1</v>
      </c>
      <c r="BL10"/>
      <c r="BM10"/>
      <c r="BN10">
        <v>0</v>
      </c>
      <c r="BO10"/>
      <c r="BP10">
        <v>0</v>
      </c>
      <c r="BQ10">
        <v>0</v>
      </c>
      <c r="BR10">
        <v>0</v>
      </c>
      <c r="BS10">
        <v>1</v>
      </c>
      <c r="BT10">
        <v>0</v>
      </c>
      <c r="BU10">
        <v>0</v>
      </c>
      <c r="BV10"/>
    </row>
    <row r="11" spans="1:74" ht="15.95" customHeight="1" x14ac:dyDescent="0.2">
      <c r="A11" t="s">
        <v>68</v>
      </c>
      <c r="B11" t="s">
        <v>68</v>
      </c>
      <c r="C11" t="s">
        <v>345</v>
      </c>
      <c r="D11">
        <v>994</v>
      </c>
      <c r="E11">
        <v>19</v>
      </c>
      <c r="F11">
        <v>111</v>
      </c>
      <c r="G11">
        <v>8</v>
      </c>
      <c r="H11">
        <v>8</v>
      </c>
      <c r="I11"/>
      <c r="J11">
        <v>11</v>
      </c>
      <c r="K11">
        <v>10</v>
      </c>
      <c r="L11">
        <v>49</v>
      </c>
      <c r="M11">
        <v>5</v>
      </c>
      <c r="N11">
        <v>111</v>
      </c>
      <c r="O11">
        <v>5</v>
      </c>
      <c r="P11">
        <v>42</v>
      </c>
      <c r="Q11">
        <v>108</v>
      </c>
      <c r="R11">
        <v>12</v>
      </c>
      <c r="S11">
        <v>236</v>
      </c>
      <c r="T11">
        <v>51</v>
      </c>
      <c r="U11">
        <v>81</v>
      </c>
      <c r="V11">
        <v>32</v>
      </c>
      <c r="W11">
        <v>8</v>
      </c>
      <c r="X11">
        <v>22</v>
      </c>
      <c r="Y11">
        <v>30</v>
      </c>
      <c r="Z11">
        <v>13</v>
      </c>
      <c r="AA11">
        <v>7</v>
      </c>
      <c r="AB11">
        <v>1</v>
      </c>
      <c r="AC11"/>
      <c r="AD11"/>
      <c r="AE11"/>
      <c r="AF11">
        <v>1</v>
      </c>
      <c r="AG11">
        <v>1</v>
      </c>
      <c r="AH11">
        <v>1</v>
      </c>
      <c r="AI11"/>
      <c r="AJ11">
        <v>10</v>
      </c>
      <c r="AK11">
        <v>1</v>
      </c>
      <c r="AL11"/>
      <c r="AM11"/>
      <c r="AN11">
        <v>2</v>
      </c>
      <c r="AO11">
        <v>11</v>
      </c>
      <c r="AP11">
        <v>1</v>
      </c>
      <c r="AQ11">
        <v>1</v>
      </c>
      <c r="AR11"/>
      <c r="AS11">
        <v>1</v>
      </c>
      <c r="AT11">
        <v>1</v>
      </c>
      <c r="AU11">
        <v>5</v>
      </c>
      <c r="AV11">
        <v>1</v>
      </c>
      <c r="AW11">
        <v>11</v>
      </c>
      <c r="AX11">
        <v>1</v>
      </c>
      <c r="AY11">
        <v>4</v>
      </c>
      <c r="AZ11">
        <v>11</v>
      </c>
      <c r="BA11">
        <v>1</v>
      </c>
      <c r="BB11">
        <v>24</v>
      </c>
      <c r="BC11">
        <v>5</v>
      </c>
      <c r="BD11">
        <v>8</v>
      </c>
      <c r="BE11">
        <v>3</v>
      </c>
      <c r="BF11">
        <v>1</v>
      </c>
      <c r="BG11">
        <v>2</v>
      </c>
      <c r="BH11">
        <v>3</v>
      </c>
      <c r="BI11">
        <v>1</v>
      </c>
      <c r="BJ11">
        <v>1</v>
      </c>
      <c r="BK11">
        <v>0</v>
      </c>
      <c r="BL11"/>
      <c r="BM11"/>
      <c r="BN11"/>
      <c r="BO11">
        <v>0</v>
      </c>
      <c r="BP11">
        <v>0</v>
      </c>
      <c r="BQ11">
        <v>0</v>
      </c>
      <c r="BR11"/>
      <c r="BS11">
        <v>1</v>
      </c>
      <c r="BT11">
        <v>0</v>
      </c>
      <c r="BU11"/>
      <c r="BV11"/>
    </row>
    <row r="12" spans="1:74" ht="15.95" customHeight="1" x14ac:dyDescent="0.2">
      <c r="A12" t="s">
        <v>347</v>
      </c>
      <c r="B12" t="s">
        <v>34</v>
      </c>
      <c r="C12" t="s">
        <v>336</v>
      </c>
      <c r="D12">
        <v>396</v>
      </c>
      <c r="E12">
        <v>4</v>
      </c>
      <c r="F12">
        <v>40</v>
      </c>
      <c r="G12">
        <v>8</v>
      </c>
      <c r="H12">
        <v>3</v>
      </c>
      <c r="I12">
        <v>2</v>
      </c>
      <c r="J12">
        <v>7</v>
      </c>
      <c r="K12">
        <v>2</v>
      </c>
      <c r="L12">
        <v>18</v>
      </c>
      <c r="M12">
        <v>7</v>
      </c>
      <c r="N12">
        <v>79</v>
      </c>
      <c r="O12">
        <v>2</v>
      </c>
      <c r="P12">
        <v>20</v>
      </c>
      <c r="Q12">
        <v>23</v>
      </c>
      <c r="R12">
        <v>3</v>
      </c>
      <c r="S12">
        <v>59</v>
      </c>
      <c r="T12">
        <v>7</v>
      </c>
      <c r="U12">
        <v>29</v>
      </c>
      <c r="V12">
        <v>15</v>
      </c>
      <c r="W12">
        <v>4</v>
      </c>
      <c r="X12">
        <v>28</v>
      </c>
      <c r="Y12">
        <v>16</v>
      </c>
      <c r="Z12">
        <v>9</v>
      </c>
      <c r="AA12">
        <v>2</v>
      </c>
      <c r="AB12">
        <v>6</v>
      </c>
      <c r="AC12"/>
      <c r="AD12"/>
      <c r="AE12"/>
      <c r="AF12">
        <v>1</v>
      </c>
      <c r="AG12">
        <v>1</v>
      </c>
      <c r="AH12"/>
      <c r="AI12"/>
      <c r="AJ12">
        <v>1</v>
      </c>
      <c r="AK12"/>
      <c r="AL12"/>
      <c r="AM12"/>
      <c r="AN12">
        <v>1</v>
      </c>
      <c r="AO12">
        <v>10</v>
      </c>
      <c r="AP12">
        <v>2</v>
      </c>
      <c r="AQ12">
        <v>1</v>
      </c>
      <c r="AR12">
        <v>1</v>
      </c>
      <c r="AS12">
        <v>2</v>
      </c>
      <c r="AT12">
        <v>1</v>
      </c>
      <c r="AU12">
        <v>5</v>
      </c>
      <c r="AV12">
        <v>2</v>
      </c>
      <c r="AW12">
        <v>20</v>
      </c>
      <c r="AX12">
        <v>1</v>
      </c>
      <c r="AY12">
        <v>5</v>
      </c>
      <c r="AZ12">
        <v>6</v>
      </c>
      <c r="BA12">
        <v>1</v>
      </c>
      <c r="BB12">
        <v>15</v>
      </c>
      <c r="BC12">
        <v>2</v>
      </c>
      <c r="BD12">
        <v>7</v>
      </c>
      <c r="BE12">
        <v>4</v>
      </c>
      <c r="BF12">
        <v>1</v>
      </c>
      <c r="BG12">
        <v>7</v>
      </c>
      <c r="BH12">
        <v>4</v>
      </c>
      <c r="BI12">
        <v>2</v>
      </c>
      <c r="BJ12">
        <v>1</v>
      </c>
      <c r="BK12">
        <v>2</v>
      </c>
      <c r="BL12"/>
      <c r="BM12"/>
      <c r="BN12"/>
      <c r="BO12">
        <v>0</v>
      </c>
      <c r="BP12">
        <v>0</v>
      </c>
      <c r="BQ12"/>
      <c r="BR12"/>
      <c r="BS12">
        <v>0</v>
      </c>
      <c r="BT12"/>
      <c r="BU12"/>
      <c r="BV12"/>
    </row>
    <row r="13" spans="1:74" ht="15.95" customHeight="1" x14ac:dyDescent="0.2">
      <c r="A13" t="s">
        <v>151</v>
      </c>
      <c r="B13" t="s">
        <v>151</v>
      </c>
      <c r="C13" t="s">
        <v>346</v>
      </c>
      <c r="D13">
        <v>371</v>
      </c>
      <c r="E13">
        <v>4</v>
      </c>
      <c r="F13">
        <v>44</v>
      </c>
      <c r="G13">
        <v>3</v>
      </c>
      <c r="H13">
        <v>4</v>
      </c>
      <c r="I13"/>
      <c r="J13">
        <v>1</v>
      </c>
      <c r="K13"/>
      <c r="L13">
        <v>5</v>
      </c>
      <c r="M13">
        <v>2</v>
      </c>
      <c r="N13">
        <v>28</v>
      </c>
      <c r="O13">
        <v>2</v>
      </c>
      <c r="P13">
        <v>18</v>
      </c>
      <c r="Q13">
        <v>31</v>
      </c>
      <c r="R13">
        <v>1</v>
      </c>
      <c r="S13">
        <v>94</v>
      </c>
      <c r="T13">
        <v>32</v>
      </c>
      <c r="U13">
        <v>36</v>
      </c>
      <c r="V13">
        <v>19</v>
      </c>
      <c r="W13">
        <v>9</v>
      </c>
      <c r="X13">
        <v>7</v>
      </c>
      <c r="Y13">
        <v>14</v>
      </c>
      <c r="Z13">
        <v>11</v>
      </c>
      <c r="AA13">
        <v>1</v>
      </c>
      <c r="AB13"/>
      <c r="AC13"/>
      <c r="AD13"/>
      <c r="AE13"/>
      <c r="AF13">
        <v>1</v>
      </c>
      <c r="AG13"/>
      <c r="AH13"/>
      <c r="AI13"/>
      <c r="AJ13">
        <v>3</v>
      </c>
      <c r="AK13"/>
      <c r="AL13">
        <v>1</v>
      </c>
      <c r="AM13"/>
      <c r="AN13">
        <v>1</v>
      </c>
      <c r="AO13">
        <v>12</v>
      </c>
      <c r="AP13">
        <v>1</v>
      </c>
      <c r="AQ13">
        <v>1</v>
      </c>
      <c r="AR13"/>
      <c r="AS13">
        <v>0</v>
      </c>
      <c r="AT13"/>
      <c r="AU13">
        <v>1</v>
      </c>
      <c r="AV13">
        <v>1</v>
      </c>
      <c r="AW13">
        <v>8</v>
      </c>
      <c r="AX13">
        <v>1</v>
      </c>
      <c r="AY13">
        <v>5</v>
      </c>
      <c r="AZ13">
        <v>8</v>
      </c>
      <c r="BA13">
        <v>0</v>
      </c>
      <c r="BB13">
        <v>25</v>
      </c>
      <c r="BC13">
        <v>9</v>
      </c>
      <c r="BD13">
        <v>10</v>
      </c>
      <c r="BE13">
        <v>5</v>
      </c>
      <c r="BF13">
        <v>2</v>
      </c>
      <c r="BG13">
        <v>2</v>
      </c>
      <c r="BH13">
        <v>4</v>
      </c>
      <c r="BI13">
        <v>3</v>
      </c>
      <c r="BJ13">
        <v>0</v>
      </c>
      <c r="BK13"/>
      <c r="BL13"/>
      <c r="BM13"/>
      <c r="BN13"/>
      <c r="BO13">
        <v>0</v>
      </c>
      <c r="BP13"/>
      <c r="BQ13"/>
      <c r="BR13"/>
      <c r="BS13">
        <v>1</v>
      </c>
      <c r="BT13"/>
      <c r="BU13">
        <v>0</v>
      </c>
      <c r="BV13"/>
    </row>
    <row r="14" spans="1:74" ht="15.95" customHeight="1" x14ac:dyDescent="0.2">
      <c r="A14" t="s">
        <v>348</v>
      </c>
      <c r="B14" t="s">
        <v>106</v>
      </c>
      <c r="C14" t="s">
        <v>345</v>
      </c>
      <c r="D14">
        <v>348</v>
      </c>
      <c r="E14">
        <v>10</v>
      </c>
      <c r="F14">
        <v>42</v>
      </c>
      <c r="G14">
        <v>1</v>
      </c>
      <c r="H14"/>
      <c r="I14"/>
      <c r="J14"/>
      <c r="K14">
        <v>1</v>
      </c>
      <c r="L14">
        <v>28</v>
      </c>
      <c r="M14">
        <v>1</v>
      </c>
      <c r="N14">
        <v>39</v>
      </c>
      <c r="O14"/>
      <c r="P14">
        <v>12</v>
      </c>
      <c r="Q14">
        <v>31</v>
      </c>
      <c r="R14">
        <v>3</v>
      </c>
      <c r="S14">
        <v>69</v>
      </c>
      <c r="T14">
        <v>27</v>
      </c>
      <c r="U14">
        <v>22</v>
      </c>
      <c r="V14">
        <v>26</v>
      </c>
      <c r="W14">
        <v>7</v>
      </c>
      <c r="X14">
        <v>3</v>
      </c>
      <c r="Y14">
        <v>10</v>
      </c>
      <c r="Z14">
        <v>2</v>
      </c>
      <c r="AA14">
        <v>2</v>
      </c>
      <c r="AB14">
        <v>3</v>
      </c>
      <c r="AC14"/>
      <c r="AD14"/>
      <c r="AE14"/>
      <c r="AF14">
        <v>1</v>
      </c>
      <c r="AG14"/>
      <c r="AH14">
        <v>2</v>
      </c>
      <c r="AI14"/>
      <c r="AJ14">
        <v>5</v>
      </c>
      <c r="AK14"/>
      <c r="AL14">
        <v>1</v>
      </c>
      <c r="AM14"/>
      <c r="AN14">
        <v>3</v>
      </c>
      <c r="AO14">
        <v>12</v>
      </c>
      <c r="AP14">
        <v>0</v>
      </c>
      <c r="AQ14"/>
      <c r="AR14"/>
      <c r="AS14"/>
      <c r="AT14">
        <v>0</v>
      </c>
      <c r="AU14">
        <v>8</v>
      </c>
      <c r="AV14">
        <v>0</v>
      </c>
      <c r="AW14">
        <v>11</v>
      </c>
      <c r="AX14"/>
      <c r="AY14">
        <v>3</v>
      </c>
      <c r="AZ14">
        <v>9</v>
      </c>
      <c r="BA14">
        <v>1</v>
      </c>
      <c r="BB14">
        <v>20</v>
      </c>
      <c r="BC14">
        <v>8</v>
      </c>
      <c r="BD14">
        <v>6</v>
      </c>
      <c r="BE14">
        <v>7</v>
      </c>
      <c r="BF14">
        <v>2</v>
      </c>
      <c r="BG14">
        <v>1</v>
      </c>
      <c r="BH14">
        <v>3</v>
      </c>
      <c r="BI14">
        <v>1</v>
      </c>
      <c r="BJ14">
        <v>1</v>
      </c>
      <c r="BK14">
        <v>1</v>
      </c>
      <c r="BL14"/>
      <c r="BM14"/>
      <c r="BN14"/>
      <c r="BO14">
        <v>0</v>
      </c>
      <c r="BP14"/>
      <c r="BQ14">
        <v>1</v>
      </c>
      <c r="BR14"/>
      <c r="BS14">
        <v>1</v>
      </c>
      <c r="BT14"/>
      <c r="BU14">
        <v>0</v>
      </c>
      <c r="BV14"/>
    </row>
    <row r="15" spans="1:74" ht="15.95" customHeight="1" x14ac:dyDescent="0.2">
      <c r="A15" t="s">
        <v>155</v>
      </c>
      <c r="B15" t="s">
        <v>155</v>
      </c>
      <c r="C15" t="s">
        <v>336</v>
      </c>
      <c r="D15">
        <v>343</v>
      </c>
      <c r="E15">
        <v>3</v>
      </c>
      <c r="F15">
        <v>24</v>
      </c>
      <c r="G15">
        <v>3</v>
      </c>
      <c r="H15">
        <v>3</v>
      </c>
      <c r="I15"/>
      <c r="J15">
        <v>3</v>
      </c>
      <c r="K15">
        <v>3</v>
      </c>
      <c r="L15">
        <v>9</v>
      </c>
      <c r="M15">
        <v>2</v>
      </c>
      <c r="N15">
        <v>24</v>
      </c>
      <c r="O15">
        <v>1</v>
      </c>
      <c r="P15">
        <v>17</v>
      </c>
      <c r="Q15">
        <v>29</v>
      </c>
      <c r="R15">
        <v>2</v>
      </c>
      <c r="S15">
        <v>61</v>
      </c>
      <c r="T15">
        <v>20</v>
      </c>
      <c r="U15">
        <v>30</v>
      </c>
      <c r="V15">
        <v>8</v>
      </c>
      <c r="W15">
        <v>3</v>
      </c>
      <c r="X15">
        <v>29</v>
      </c>
      <c r="Y15">
        <v>47</v>
      </c>
      <c r="Z15">
        <v>12</v>
      </c>
      <c r="AA15">
        <v>2</v>
      </c>
      <c r="AB15"/>
      <c r="AC15"/>
      <c r="AD15"/>
      <c r="AE15"/>
      <c r="AF15"/>
      <c r="AG15">
        <v>2</v>
      </c>
      <c r="AH15">
        <v>2</v>
      </c>
      <c r="AI15"/>
      <c r="AJ15">
        <v>3</v>
      </c>
      <c r="AK15">
        <v>1</v>
      </c>
      <c r="AL15"/>
      <c r="AM15"/>
      <c r="AN15">
        <v>1</v>
      </c>
      <c r="AO15">
        <v>7</v>
      </c>
      <c r="AP15">
        <v>1</v>
      </c>
      <c r="AQ15">
        <v>1</v>
      </c>
      <c r="AR15"/>
      <c r="AS15">
        <v>1</v>
      </c>
      <c r="AT15">
        <v>1</v>
      </c>
      <c r="AU15">
        <v>3</v>
      </c>
      <c r="AV15">
        <v>1</v>
      </c>
      <c r="AW15">
        <v>7</v>
      </c>
      <c r="AX15">
        <v>0</v>
      </c>
      <c r="AY15">
        <v>5</v>
      </c>
      <c r="AZ15">
        <v>8</v>
      </c>
      <c r="BA15">
        <v>1</v>
      </c>
      <c r="BB15">
        <v>18</v>
      </c>
      <c r="BC15">
        <v>6</v>
      </c>
      <c r="BD15">
        <v>9</v>
      </c>
      <c r="BE15">
        <v>2</v>
      </c>
      <c r="BF15">
        <v>1</v>
      </c>
      <c r="BG15">
        <v>8</v>
      </c>
      <c r="BH15">
        <v>14</v>
      </c>
      <c r="BI15">
        <v>3</v>
      </c>
      <c r="BJ15">
        <v>1</v>
      </c>
      <c r="BK15"/>
      <c r="BL15"/>
      <c r="BM15"/>
      <c r="BN15"/>
      <c r="BO15"/>
      <c r="BP15">
        <v>1</v>
      </c>
      <c r="BQ15">
        <v>1</v>
      </c>
      <c r="BR15"/>
      <c r="BS15">
        <v>1</v>
      </c>
      <c r="BT15">
        <v>0</v>
      </c>
      <c r="BU15"/>
      <c r="BV15"/>
    </row>
    <row r="16" spans="1:74" ht="15.95" customHeight="1" x14ac:dyDescent="0.2">
      <c r="A16" t="s">
        <v>114</v>
      </c>
      <c r="B16" t="s">
        <v>114</v>
      </c>
      <c r="C16" t="s">
        <v>349</v>
      </c>
      <c r="D16">
        <v>325</v>
      </c>
      <c r="E16">
        <v>6</v>
      </c>
      <c r="F16">
        <v>55</v>
      </c>
      <c r="G16">
        <v>4</v>
      </c>
      <c r="H16">
        <v>3</v>
      </c>
      <c r="I16"/>
      <c r="J16">
        <v>2</v>
      </c>
      <c r="K16">
        <v>2</v>
      </c>
      <c r="L16">
        <v>3</v>
      </c>
      <c r="M16"/>
      <c r="N16">
        <v>31</v>
      </c>
      <c r="O16">
        <v>1</v>
      </c>
      <c r="P16">
        <v>14</v>
      </c>
      <c r="Q16">
        <v>20</v>
      </c>
      <c r="R16">
        <v>2</v>
      </c>
      <c r="S16">
        <v>95</v>
      </c>
      <c r="T16">
        <v>21</v>
      </c>
      <c r="U16">
        <v>19</v>
      </c>
      <c r="V16">
        <v>14</v>
      </c>
      <c r="W16">
        <v>3</v>
      </c>
      <c r="X16">
        <v>9</v>
      </c>
      <c r="Y16">
        <v>9</v>
      </c>
      <c r="Z16">
        <v>6</v>
      </c>
      <c r="AA16">
        <v>2</v>
      </c>
      <c r="AB16"/>
      <c r="AC16"/>
      <c r="AD16"/>
      <c r="AE16"/>
      <c r="AF16"/>
      <c r="AG16">
        <v>1</v>
      </c>
      <c r="AH16"/>
      <c r="AI16"/>
      <c r="AJ16">
        <v>1</v>
      </c>
      <c r="AK16"/>
      <c r="AL16">
        <v>2</v>
      </c>
      <c r="AM16"/>
      <c r="AN16">
        <v>2</v>
      </c>
      <c r="AO16">
        <v>17</v>
      </c>
      <c r="AP16">
        <v>1</v>
      </c>
      <c r="AQ16">
        <v>1</v>
      </c>
      <c r="AR16"/>
      <c r="AS16">
        <v>1</v>
      </c>
      <c r="AT16">
        <v>1</v>
      </c>
      <c r="AU16">
        <v>1</v>
      </c>
      <c r="AV16"/>
      <c r="AW16">
        <v>10</v>
      </c>
      <c r="AX16">
        <v>0</v>
      </c>
      <c r="AY16">
        <v>4</v>
      </c>
      <c r="AZ16">
        <v>6</v>
      </c>
      <c r="BA16">
        <v>1</v>
      </c>
      <c r="BB16">
        <v>29</v>
      </c>
      <c r="BC16">
        <v>6</v>
      </c>
      <c r="BD16">
        <v>6</v>
      </c>
      <c r="BE16">
        <v>4</v>
      </c>
      <c r="BF16">
        <v>1</v>
      </c>
      <c r="BG16">
        <v>3</v>
      </c>
      <c r="BH16">
        <v>3</v>
      </c>
      <c r="BI16">
        <v>2</v>
      </c>
      <c r="BJ16">
        <v>1</v>
      </c>
      <c r="BK16"/>
      <c r="BL16"/>
      <c r="BM16"/>
      <c r="BN16"/>
      <c r="BO16"/>
      <c r="BP16">
        <v>0</v>
      </c>
      <c r="BQ16"/>
      <c r="BR16"/>
      <c r="BS16">
        <v>0</v>
      </c>
      <c r="BT16"/>
      <c r="BU16">
        <v>1</v>
      </c>
      <c r="BV16"/>
    </row>
    <row r="17" spans="1:74" ht="15.95" customHeight="1" x14ac:dyDescent="0.2">
      <c r="A17" t="s">
        <v>350</v>
      </c>
      <c r="B17" t="s">
        <v>36</v>
      </c>
      <c r="C17" t="s">
        <v>336</v>
      </c>
      <c r="D17">
        <v>265</v>
      </c>
      <c r="E17">
        <v>5</v>
      </c>
      <c r="F17">
        <v>24</v>
      </c>
      <c r="G17">
        <v>1</v>
      </c>
      <c r="H17">
        <v>2</v>
      </c>
      <c r="I17"/>
      <c r="J17">
        <v>2</v>
      </c>
      <c r="K17">
        <v>8</v>
      </c>
      <c r="L17">
        <v>8</v>
      </c>
      <c r="M17">
        <v>1</v>
      </c>
      <c r="N17">
        <v>26</v>
      </c>
      <c r="O17"/>
      <c r="P17">
        <v>9</v>
      </c>
      <c r="Q17">
        <v>16</v>
      </c>
      <c r="R17">
        <v>3</v>
      </c>
      <c r="S17">
        <v>39</v>
      </c>
      <c r="T17">
        <v>18</v>
      </c>
      <c r="U17">
        <v>11</v>
      </c>
      <c r="V17">
        <v>20</v>
      </c>
      <c r="W17">
        <v>21</v>
      </c>
      <c r="X17">
        <v>26</v>
      </c>
      <c r="Y17">
        <v>14</v>
      </c>
      <c r="Z17">
        <v>4</v>
      </c>
      <c r="AA17"/>
      <c r="AB17"/>
      <c r="AC17">
        <v>1</v>
      </c>
      <c r="AD17"/>
      <c r="AE17"/>
      <c r="AF17"/>
      <c r="AG17">
        <v>1</v>
      </c>
      <c r="AH17">
        <v>1</v>
      </c>
      <c r="AI17"/>
      <c r="AJ17">
        <v>4</v>
      </c>
      <c r="AK17"/>
      <c r="AL17"/>
      <c r="AM17"/>
      <c r="AN17">
        <v>2</v>
      </c>
      <c r="AO17">
        <v>9</v>
      </c>
      <c r="AP17">
        <v>0</v>
      </c>
      <c r="AQ17">
        <v>1</v>
      </c>
      <c r="AR17"/>
      <c r="AS17">
        <v>1</v>
      </c>
      <c r="AT17">
        <v>3</v>
      </c>
      <c r="AU17">
        <v>3</v>
      </c>
      <c r="AV17">
        <v>0</v>
      </c>
      <c r="AW17">
        <v>10</v>
      </c>
      <c r="AX17"/>
      <c r="AY17">
        <v>3</v>
      </c>
      <c r="AZ17">
        <v>6</v>
      </c>
      <c r="BA17">
        <v>1</v>
      </c>
      <c r="BB17">
        <v>15</v>
      </c>
      <c r="BC17">
        <v>7</v>
      </c>
      <c r="BD17">
        <v>4</v>
      </c>
      <c r="BE17">
        <v>8</v>
      </c>
      <c r="BF17">
        <v>8</v>
      </c>
      <c r="BG17">
        <v>10</v>
      </c>
      <c r="BH17">
        <v>5</v>
      </c>
      <c r="BI17">
        <v>2</v>
      </c>
      <c r="BJ17"/>
      <c r="BK17"/>
      <c r="BL17">
        <v>0</v>
      </c>
      <c r="BM17"/>
      <c r="BN17"/>
      <c r="BO17"/>
      <c r="BP17">
        <v>0</v>
      </c>
      <c r="BQ17">
        <v>0</v>
      </c>
      <c r="BR17"/>
      <c r="BS17">
        <v>2</v>
      </c>
      <c r="BT17"/>
      <c r="BU17"/>
      <c r="BV17" s="35"/>
    </row>
    <row r="18" spans="1:74" ht="15.95" customHeight="1" x14ac:dyDescent="0.2">
      <c r="A18" t="s">
        <v>354</v>
      </c>
      <c r="B18" t="s">
        <v>174</v>
      </c>
      <c r="C18" t="s">
        <v>355</v>
      </c>
      <c r="D18">
        <v>242</v>
      </c>
      <c r="E18">
        <v>4</v>
      </c>
      <c r="F18">
        <v>41</v>
      </c>
      <c r="G18"/>
      <c r="H18">
        <v>2</v>
      </c>
      <c r="I18"/>
      <c r="J18">
        <v>1</v>
      </c>
      <c r="K18"/>
      <c r="L18">
        <v>1</v>
      </c>
      <c r="M18"/>
      <c r="N18">
        <v>20</v>
      </c>
      <c r="O18"/>
      <c r="P18">
        <v>6</v>
      </c>
      <c r="Q18">
        <v>15</v>
      </c>
      <c r="R18">
        <v>4</v>
      </c>
      <c r="S18">
        <v>68</v>
      </c>
      <c r="T18">
        <v>18</v>
      </c>
      <c r="U18">
        <v>13</v>
      </c>
      <c r="V18">
        <v>14</v>
      </c>
      <c r="W18">
        <v>6</v>
      </c>
      <c r="X18">
        <v>4</v>
      </c>
      <c r="Y18">
        <v>20</v>
      </c>
      <c r="Z18">
        <v>2</v>
      </c>
      <c r="AA18">
        <v>1</v>
      </c>
      <c r="AB18">
        <v>1</v>
      </c>
      <c r="AC18"/>
      <c r="AD18"/>
      <c r="AE18"/>
      <c r="AF18"/>
      <c r="AG18"/>
      <c r="AH18"/>
      <c r="AI18"/>
      <c r="AJ18">
        <v>1</v>
      </c>
      <c r="AK18"/>
      <c r="AL18"/>
      <c r="AM18"/>
      <c r="AN18">
        <v>2</v>
      </c>
      <c r="AO18">
        <v>17</v>
      </c>
      <c r="AP18"/>
      <c r="AQ18">
        <v>1</v>
      </c>
      <c r="AR18"/>
      <c r="AS18">
        <v>0</v>
      </c>
      <c r="AT18"/>
      <c r="AU18">
        <v>0</v>
      </c>
      <c r="AV18"/>
      <c r="AW18">
        <v>8</v>
      </c>
      <c r="AX18"/>
      <c r="AY18">
        <v>2</v>
      </c>
      <c r="AZ18">
        <v>6</v>
      </c>
      <c r="BA18">
        <v>2</v>
      </c>
      <c r="BB18">
        <v>28</v>
      </c>
      <c r="BC18">
        <v>7</v>
      </c>
      <c r="BD18">
        <v>5</v>
      </c>
      <c r="BE18">
        <v>6</v>
      </c>
      <c r="BF18">
        <v>2</v>
      </c>
      <c r="BG18">
        <v>2</v>
      </c>
      <c r="BH18">
        <v>8</v>
      </c>
      <c r="BI18">
        <v>1</v>
      </c>
      <c r="BJ18">
        <v>0</v>
      </c>
      <c r="BK18">
        <v>0</v>
      </c>
      <c r="BL18"/>
      <c r="BM18"/>
      <c r="BN18"/>
      <c r="BO18"/>
      <c r="BP18"/>
      <c r="BQ18"/>
      <c r="BR18"/>
      <c r="BS18">
        <v>0</v>
      </c>
      <c r="BT18"/>
      <c r="BU18"/>
      <c r="BV18" s="35"/>
    </row>
    <row r="19" spans="1:74" ht="15.95" customHeight="1" x14ac:dyDescent="0.2">
      <c r="A19" t="s">
        <v>178</v>
      </c>
      <c r="B19" t="s">
        <v>178</v>
      </c>
      <c r="C19" t="s">
        <v>351</v>
      </c>
      <c r="D19">
        <v>241</v>
      </c>
      <c r="E19">
        <v>4</v>
      </c>
      <c r="F19">
        <v>28</v>
      </c>
      <c r="G19">
        <v>2</v>
      </c>
      <c r="H19">
        <v>2</v>
      </c>
      <c r="I19"/>
      <c r="J19"/>
      <c r="K19">
        <v>2</v>
      </c>
      <c r="L19">
        <v>3</v>
      </c>
      <c r="M19"/>
      <c r="N19">
        <v>11</v>
      </c>
      <c r="O19">
        <v>1</v>
      </c>
      <c r="P19">
        <v>9</v>
      </c>
      <c r="Q19">
        <v>21</v>
      </c>
      <c r="R19">
        <v>5</v>
      </c>
      <c r="S19">
        <v>57</v>
      </c>
      <c r="T19">
        <v>28</v>
      </c>
      <c r="U19">
        <v>14</v>
      </c>
      <c r="V19">
        <v>6</v>
      </c>
      <c r="W19">
        <v>15</v>
      </c>
      <c r="X19">
        <v>7</v>
      </c>
      <c r="Y19">
        <v>13</v>
      </c>
      <c r="Z19">
        <v>6</v>
      </c>
      <c r="AA19">
        <v>2</v>
      </c>
      <c r="AB19">
        <v>1</v>
      </c>
      <c r="AC19"/>
      <c r="AD19"/>
      <c r="AE19"/>
      <c r="AF19"/>
      <c r="AG19"/>
      <c r="AH19">
        <v>1</v>
      </c>
      <c r="AI19"/>
      <c r="AJ19">
        <v>3</v>
      </c>
      <c r="AK19"/>
      <c r="AL19"/>
      <c r="AM19"/>
      <c r="AN19">
        <v>2</v>
      </c>
      <c r="AO19">
        <v>12</v>
      </c>
      <c r="AP19">
        <v>1</v>
      </c>
      <c r="AQ19">
        <v>1</v>
      </c>
      <c r="AR19"/>
      <c r="AS19"/>
      <c r="AT19">
        <v>1</v>
      </c>
      <c r="AU19">
        <v>1</v>
      </c>
      <c r="AV19"/>
      <c r="AW19">
        <v>5</v>
      </c>
      <c r="AX19">
        <v>0</v>
      </c>
      <c r="AY19">
        <v>4</v>
      </c>
      <c r="AZ19">
        <v>9</v>
      </c>
      <c r="BA19">
        <v>2</v>
      </c>
      <c r="BB19">
        <v>24</v>
      </c>
      <c r="BC19">
        <v>12</v>
      </c>
      <c r="BD19">
        <v>6</v>
      </c>
      <c r="BE19">
        <v>2</v>
      </c>
      <c r="BF19">
        <v>6</v>
      </c>
      <c r="BG19">
        <v>3</v>
      </c>
      <c r="BH19">
        <v>5</v>
      </c>
      <c r="BI19">
        <v>2</v>
      </c>
      <c r="BJ19">
        <v>1</v>
      </c>
      <c r="BK19">
        <v>0</v>
      </c>
      <c r="BL19"/>
      <c r="BM19"/>
      <c r="BN19"/>
      <c r="BO19"/>
      <c r="BP19"/>
      <c r="BQ19">
        <v>0</v>
      </c>
      <c r="BR19"/>
      <c r="BS19">
        <v>1</v>
      </c>
      <c r="BT19"/>
      <c r="BU19"/>
      <c r="BV19" s="35"/>
    </row>
    <row r="20" spans="1:74" ht="15.95" customHeight="1" x14ac:dyDescent="0.2">
      <c r="A20" t="s">
        <v>267</v>
      </c>
      <c r="B20" t="s">
        <v>267</v>
      </c>
      <c r="C20" t="s">
        <v>336</v>
      </c>
      <c r="D20">
        <v>226</v>
      </c>
      <c r="E20">
        <v>4</v>
      </c>
      <c r="F20">
        <v>19</v>
      </c>
      <c r="G20">
        <v>1</v>
      </c>
      <c r="H20">
        <v>1</v>
      </c>
      <c r="I20"/>
      <c r="J20">
        <v>1</v>
      </c>
      <c r="K20">
        <v>1</v>
      </c>
      <c r="L20">
        <v>6</v>
      </c>
      <c r="M20">
        <v>1</v>
      </c>
      <c r="N20">
        <v>17</v>
      </c>
      <c r="O20">
        <v>1</v>
      </c>
      <c r="P20">
        <v>12</v>
      </c>
      <c r="Q20">
        <v>21</v>
      </c>
      <c r="R20">
        <v>4</v>
      </c>
      <c r="S20">
        <v>46</v>
      </c>
      <c r="T20">
        <v>18</v>
      </c>
      <c r="U20">
        <v>21</v>
      </c>
      <c r="V20">
        <v>6</v>
      </c>
      <c r="W20">
        <v>9</v>
      </c>
      <c r="X20">
        <v>4</v>
      </c>
      <c r="Y20">
        <v>17</v>
      </c>
      <c r="Z20">
        <v>7</v>
      </c>
      <c r="AA20">
        <v>3</v>
      </c>
      <c r="AB20">
        <v>3</v>
      </c>
      <c r="AC20"/>
      <c r="AD20"/>
      <c r="AE20"/>
      <c r="AF20">
        <v>1</v>
      </c>
      <c r="AG20">
        <v>1</v>
      </c>
      <c r="AH20"/>
      <c r="AI20"/>
      <c r="AJ20">
        <v>1</v>
      </c>
      <c r="AK20"/>
      <c r="AL20"/>
      <c r="AM20"/>
      <c r="AN20">
        <v>2</v>
      </c>
      <c r="AO20">
        <v>8</v>
      </c>
      <c r="AP20">
        <v>0</v>
      </c>
      <c r="AQ20">
        <v>0</v>
      </c>
      <c r="AR20"/>
      <c r="AS20">
        <v>0</v>
      </c>
      <c r="AT20">
        <v>0</v>
      </c>
      <c r="AU20">
        <v>3</v>
      </c>
      <c r="AV20">
        <v>0</v>
      </c>
      <c r="AW20">
        <v>8</v>
      </c>
      <c r="AX20">
        <v>0</v>
      </c>
      <c r="AY20">
        <v>5</v>
      </c>
      <c r="AZ20">
        <v>9</v>
      </c>
      <c r="BA20">
        <v>2</v>
      </c>
      <c r="BB20">
        <v>20</v>
      </c>
      <c r="BC20">
        <v>8</v>
      </c>
      <c r="BD20">
        <v>9</v>
      </c>
      <c r="BE20">
        <v>3</v>
      </c>
      <c r="BF20">
        <v>4</v>
      </c>
      <c r="BG20">
        <v>2</v>
      </c>
      <c r="BH20">
        <v>8</v>
      </c>
      <c r="BI20">
        <v>3</v>
      </c>
      <c r="BJ20">
        <v>1</v>
      </c>
      <c r="BK20">
        <v>1</v>
      </c>
      <c r="BL20"/>
      <c r="BM20"/>
      <c r="BN20"/>
      <c r="BO20">
        <v>0</v>
      </c>
      <c r="BP20">
        <v>0</v>
      </c>
      <c r="BQ20"/>
      <c r="BR20"/>
      <c r="BS20">
        <v>0</v>
      </c>
      <c r="BT20"/>
      <c r="BU20"/>
      <c r="BV20" s="35"/>
    </row>
    <row r="21" spans="1:74" ht="15.95" customHeight="1" x14ac:dyDescent="0.2">
      <c r="A21" t="s">
        <v>357</v>
      </c>
      <c r="B21" t="s">
        <v>67</v>
      </c>
      <c r="C21" t="s">
        <v>336</v>
      </c>
      <c r="D21">
        <v>213</v>
      </c>
      <c r="E21">
        <v>3</v>
      </c>
      <c r="F21">
        <v>26</v>
      </c>
      <c r="G21">
        <v>4</v>
      </c>
      <c r="H21">
        <v>1</v>
      </c>
      <c r="I21">
        <v>2</v>
      </c>
      <c r="J21">
        <v>3</v>
      </c>
      <c r="K21">
        <v>2</v>
      </c>
      <c r="L21">
        <v>13</v>
      </c>
      <c r="M21">
        <v>1</v>
      </c>
      <c r="N21">
        <v>31</v>
      </c>
      <c r="O21">
        <v>2</v>
      </c>
      <c r="P21">
        <v>13</v>
      </c>
      <c r="Q21">
        <v>12</v>
      </c>
      <c r="R21"/>
      <c r="S21">
        <v>30</v>
      </c>
      <c r="T21">
        <v>2</v>
      </c>
      <c r="U21">
        <v>6</v>
      </c>
      <c r="V21">
        <v>18</v>
      </c>
      <c r="W21">
        <v>2</v>
      </c>
      <c r="X21">
        <v>19</v>
      </c>
      <c r="Y21">
        <v>8</v>
      </c>
      <c r="Z21">
        <v>5</v>
      </c>
      <c r="AA21">
        <v>1</v>
      </c>
      <c r="AB21">
        <v>3</v>
      </c>
      <c r="AC21"/>
      <c r="AD21"/>
      <c r="AE21"/>
      <c r="AF21"/>
      <c r="AG21"/>
      <c r="AH21">
        <v>3</v>
      </c>
      <c r="AI21"/>
      <c r="AJ21">
        <v>2</v>
      </c>
      <c r="AK21"/>
      <c r="AL21">
        <v>1</v>
      </c>
      <c r="AM21"/>
      <c r="AN21">
        <v>1</v>
      </c>
      <c r="AO21">
        <v>12</v>
      </c>
      <c r="AP21">
        <v>2</v>
      </c>
      <c r="AQ21">
        <v>0</v>
      </c>
      <c r="AR21">
        <v>1</v>
      </c>
      <c r="AS21">
        <v>1</v>
      </c>
      <c r="AT21">
        <v>1</v>
      </c>
      <c r="AU21">
        <v>6</v>
      </c>
      <c r="AV21">
        <v>0</v>
      </c>
      <c r="AW21">
        <v>15</v>
      </c>
      <c r="AX21">
        <v>1</v>
      </c>
      <c r="AY21">
        <v>6</v>
      </c>
      <c r="AZ21">
        <v>6</v>
      </c>
      <c r="BA21"/>
      <c r="BB21">
        <v>14</v>
      </c>
      <c r="BC21">
        <v>1</v>
      </c>
      <c r="BD21">
        <v>3</v>
      </c>
      <c r="BE21">
        <v>8</v>
      </c>
      <c r="BF21">
        <v>1</v>
      </c>
      <c r="BG21">
        <v>9</v>
      </c>
      <c r="BH21">
        <v>4</v>
      </c>
      <c r="BI21">
        <v>2</v>
      </c>
      <c r="BJ21">
        <v>0</v>
      </c>
      <c r="BK21">
        <v>1</v>
      </c>
      <c r="BL21"/>
      <c r="BM21"/>
      <c r="BN21"/>
      <c r="BO21"/>
      <c r="BP21"/>
      <c r="BQ21">
        <v>1</v>
      </c>
      <c r="BR21"/>
      <c r="BS21">
        <v>1</v>
      </c>
      <c r="BT21"/>
      <c r="BU21">
        <v>0</v>
      </c>
      <c r="BV21" s="35"/>
    </row>
    <row r="22" spans="1:74" ht="15.95" customHeight="1" x14ac:dyDescent="0.2">
      <c r="A22" t="s">
        <v>352</v>
      </c>
      <c r="B22" t="s">
        <v>215</v>
      </c>
      <c r="C22" t="s">
        <v>345</v>
      </c>
      <c r="D22">
        <v>200</v>
      </c>
      <c r="E22">
        <v>3</v>
      </c>
      <c r="F22">
        <v>24</v>
      </c>
      <c r="G22"/>
      <c r="H22">
        <v>1</v>
      </c>
      <c r="I22"/>
      <c r="J22">
        <v>1</v>
      </c>
      <c r="K22">
        <v>1</v>
      </c>
      <c r="L22"/>
      <c r="M22">
        <v>1</v>
      </c>
      <c r="N22">
        <v>7</v>
      </c>
      <c r="O22">
        <v>4</v>
      </c>
      <c r="P22">
        <v>9</v>
      </c>
      <c r="Q22">
        <v>22</v>
      </c>
      <c r="R22">
        <v>4</v>
      </c>
      <c r="S22">
        <v>54</v>
      </c>
      <c r="T22">
        <v>14</v>
      </c>
      <c r="U22">
        <v>24</v>
      </c>
      <c r="V22">
        <v>12</v>
      </c>
      <c r="W22"/>
      <c r="X22">
        <v>6</v>
      </c>
      <c r="Y22">
        <v>8</v>
      </c>
      <c r="Z22"/>
      <c r="AA22">
        <v>1</v>
      </c>
      <c r="AB22">
        <v>1</v>
      </c>
      <c r="AC22"/>
      <c r="AD22"/>
      <c r="AE22"/>
      <c r="AF22"/>
      <c r="AG22"/>
      <c r="AH22"/>
      <c r="AI22"/>
      <c r="AJ22">
        <v>3</v>
      </c>
      <c r="AK22"/>
      <c r="AL22"/>
      <c r="AM22"/>
      <c r="AN22">
        <v>2</v>
      </c>
      <c r="AO22">
        <v>12</v>
      </c>
      <c r="AP22"/>
      <c r="AQ22">
        <v>1</v>
      </c>
      <c r="AR22"/>
      <c r="AS22">
        <v>1</v>
      </c>
      <c r="AT22">
        <v>1</v>
      </c>
      <c r="AU22"/>
      <c r="AV22">
        <v>1</v>
      </c>
      <c r="AW22">
        <v>4</v>
      </c>
      <c r="AX22">
        <v>2</v>
      </c>
      <c r="AY22">
        <v>5</v>
      </c>
      <c r="AZ22">
        <v>11</v>
      </c>
      <c r="BA22">
        <v>2</v>
      </c>
      <c r="BB22">
        <v>27</v>
      </c>
      <c r="BC22">
        <v>7</v>
      </c>
      <c r="BD22">
        <v>12</v>
      </c>
      <c r="BE22">
        <v>6</v>
      </c>
      <c r="BF22"/>
      <c r="BG22">
        <v>3</v>
      </c>
      <c r="BH22">
        <v>4</v>
      </c>
      <c r="BI22"/>
      <c r="BJ22">
        <v>1</v>
      </c>
      <c r="BK22">
        <v>1</v>
      </c>
      <c r="BL22"/>
      <c r="BM22"/>
      <c r="BN22"/>
      <c r="BO22"/>
      <c r="BP22"/>
      <c r="BQ22"/>
      <c r="BR22"/>
      <c r="BS22">
        <v>2</v>
      </c>
      <c r="BT22"/>
      <c r="BU22"/>
      <c r="BV22" s="35"/>
    </row>
    <row r="23" spans="1:74" ht="15.95" customHeight="1" x14ac:dyDescent="0.2">
      <c r="A23" t="s">
        <v>353</v>
      </c>
      <c r="B23" t="s">
        <v>215</v>
      </c>
      <c r="C23" t="s">
        <v>345</v>
      </c>
      <c r="D23">
        <v>179</v>
      </c>
      <c r="E23">
        <v>4</v>
      </c>
      <c r="F23">
        <v>25</v>
      </c>
      <c r="G23"/>
      <c r="H23">
        <v>3</v>
      </c>
      <c r="I23"/>
      <c r="J23">
        <v>2</v>
      </c>
      <c r="K23">
        <v>1</v>
      </c>
      <c r="L23">
        <v>4</v>
      </c>
      <c r="M23">
        <v>1</v>
      </c>
      <c r="N23">
        <v>10</v>
      </c>
      <c r="O23">
        <v>1</v>
      </c>
      <c r="P23">
        <v>7</v>
      </c>
      <c r="Q23">
        <v>24</v>
      </c>
      <c r="R23">
        <v>2</v>
      </c>
      <c r="S23">
        <v>42</v>
      </c>
      <c r="T23">
        <v>10</v>
      </c>
      <c r="U23">
        <v>22</v>
      </c>
      <c r="V23">
        <v>6</v>
      </c>
      <c r="W23">
        <v>1</v>
      </c>
      <c r="X23">
        <v>4</v>
      </c>
      <c r="Y23">
        <v>4</v>
      </c>
      <c r="Z23">
        <v>5</v>
      </c>
      <c r="AA23"/>
      <c r="AB23"/>
      <c r="AC23"/>
      <c r="AD23"/>
      <c r="AE23"/>
      <c r="AF23"/>
      <c r="AG23"/>
      <c r="AH23"/>
      <c r="AI23"/>
      <c r="AJ23"/>
      <c r="AK23"/>
      <c r="AL23">
        <v>1</v>
      </c>
      <c r="AM23"/>
      <c r="AN23">
        <v>2</v>
      </c>
      <c r="AO23">
        <v>14</v>
      </c>
      <c r="AP23"/>
      <c r="AQ23">
        <v>2</v>
      </c>
      <c r="AR23"/>
      <c r="AS23">
        <v>1</v>
      </c>
      <c r="AT23">
        <v>1</v>
      </c>
      <c r="AU23">
        <v>2</v>
      </c>
      <c r="AV23">
        <v>1</v>
      </c>
      <c r="AW23">
        <v>6</v>
      </c>
      <c r="AX23">
        <v>1</v>
      </c>
      <c r="AY23">
        <v>4</v>
      </c>
      <c r="AZ23">
        <v>13</v>
      </c>
      <c r="BA23">
        <v>1</v>
      </c>
      <c r="BB23">
        <v>23</v>
      </c>
      <c r="BC23">
        <v>6</v>
      </c>
      <c r="BD23">
        <v>12</v>
      </c>
      <c r="BE23">
        <v>3</v>
      </c>
      <c r="BF23">
        <v>1</v>
      </c>
      <c r="BG23">
        <v>2</v>
      </c>
      <c r="BH23">
        <v>2</v>
      </c>
      <c r="BI23">
        <v>3</v>
      </c>
      <c r="BJ23"/>
      <c r="BK23"/>
      <c r="BL23"/>
      <c r="BM23"/>
      <c r="BN23"/>
      <c r="BO23"/>
      <c r="BP23"/>
      <c r="BQ23"/>
      <c r="BR23"/>
      <c r="BS23"/>
      <c r="BT23"/>
      <c r="BU23">
        <v>1</v>
      </c>
      <c r="BV23" s="35"/>
    </row>
    <row r="24" spans="1:74" ht="15.95" customHeight="1" x14ac:dyDescent="0.2">
      <c r="A24" t="s">
        <v>356</v>
      </c>
      <c r="B24" t="s">
        <v>126</v>
      </c>
      <c r="C24" t="s">
        <v>336</v>
      </c>
      <c r="D24">
        <v>176</v>
      </c>
      <c r="E24">
        <v>5</v>
      </c>
      <c r="F24">
        <v>12</v>
      </c>
      <c r="G24"/>
      <c r="H24">
        <v>1</v>
      </c>
      <c r="I24"/>
      <c r="J24">
        <v>1</v>
      </c>
      <c r="K24">
        <v>1</v>
      </c>
      <c r="L24">
        <v>2</v>
      </c>
      <c r="M24"/>
      <c r="N24">
        <v>3</v>
      </c>
      <c r="O24"/>
      <c r="P24">
        <v>3</v>
      </c>
      <c r="Q24">
        <v>28</v>
      </c>
      <c r="R24">
        <v>2</v>
      </c>
      <c r="S24">
        <v>44</v>
      </c>
      <c r="T24">
        <v>20</v>
      </c>
      <c r="U24">
        <v>15</v>
      </c>
      <c r="V24">
        <v>11</v>
      </c>
      <c r="W24">
        <v>2</v>
      </c>
      <c r="X24">
        <v>6</v>
      </c>
      <c r="Y24">
        <v>11</v>
      </c>
      <c r="Z24">
        <v>1</v>
      </c>
      <c r="AA24">
        <v>2</v>
      </c>
      <c r="AB24">
        <v>2</v>
      </c>
      <c r="AC24"/>
      <c r="AD24"/>
      <c r="AE24">
        <v>1</v>
      </c>
      <c r="AF24"/>
      <c r="AG24"/>
      <c r="AH24"/>
      <c r="AI24"/>
      <c r="AJ24">
        <v>2</v>
      </c>
      <c r="AK24"/>
      <c r="AL24"/>
      <c r="AM24"/>
      <c r="AN24">
        <v>3</v>
      </c>
      <c r="AO24">
        <v>7</v>
      </c>
      <c r="AP24"/>
      <c r="AQ24">
        <v>1</v>
      </c>
      <c r="AR24"/>
      <c r="AS24">
        <v>1</v>
      </c>
      <c r="AT24">
        <v>1</v>
      </c>
      <c r="AU24">
        <v>1</v>
      </c>
      <c r="AV24"/>
      <c r="AW24">
        <v>2</v>
      </c>
      <c r="AX24"/>
      <c r="AY24">
        <v>2</v>
      </c>
      <c r="AZ24">
        <v>16</v>
      </c>
      <c r="BA24">
        <v>1</v>
      </c>
      <c r="BB24">
        <v>25</v>
      </c>
      <c r="BC24">
        <v>11</v>
      </c>
      <c r="BD24">
        <v>9</v>
      </c>
      <c r="BE24">
        <v>6</v>
      </c>
      <c r="BF24">
        <v>1</v>
      </c>
      <c r="BG24">
        <v>3</v>
      </c>
      <c r="BH24">
        <v>6</v>
      </c>
      <c r="BI24">
        <v>1</v>
      </c>
      <c r="BJ24">
        <v>1</v>
      </c>
      <c r="BK24">
        <v>1</v>
      </c>
      <c r="BL24"/>
      <c r="BM24"/>
      <c r="BN24">
        <v>1</v>
      </c>
      <c r="BO24"/>
      <c r="BP24"/>
      <c r="BQ24"/>
      <c r="BR24"/>
      <c r="BS24">
        <v>1</v>
      </c>
      <c r="BT24"/>
      <c r="BU24"/>
      <c r="BV24" s="35"/>
    </row>
    <row r="25" spans="1:74" ht="15.95" customHeight="1" x14ac:dyDescent="0.2">
      <c r="A25" t="s">
        <v>358</v>
      </c>
      <c r="B25" t="s">
        <v>36</v>
      </c>
      <c r="C25" t="s">
        <v>336</v>
      </c>
      <c r="D25">
        <v>163</v>
      </c>
      <c r="E25">
        <v>3</v>
      </c>
      <c r="F25">
        <v>11</v>
      </c>
      <c r="G25">
        <v>1</v>
      </c>
      <c r="H25"/>
      <c r="I25"/>
      <c r="J25">
        <v>1</v>
      </c>
      <c r="K25">
        <v>1</v>
      </c>
      <c r="L25">
        <v>14</v>
      </c>
      <c r="M25">
        <v>1</v>
      </c>
      <c r="N25">
        <v>50</v>
      </c>
      <c r="O25"/>
      <c r="P25">
        <v>4</v>
      </c>
      <c r="Q25">
        <v>3</v>
      </c>
      <c r="R25">
        <v>2</v>
      </c>
      <c r="S25">
        <v>26</v>
      </c>
      <c r="T25">
        <v>6</v>
      </c>
      <c r="U25">
        <v>6</v>
      </c>
      <c r="V25">
        <v>5</v>
      </c>
      <c r="W25">
        <v>5</v>
      </c>
      <c r="X25">
        <v>8</v>
      </c>
      <c r="Y25">
        <v>3</v>
      </c>
      <c r="Z25">
        <v>2</v>
      </c>
      <c r="AA25"/>
      <c r="AB25">
        <v>4</v>
      </c>
      <c r="AC25"/>
      <c r="AD25"/>
      <c r="AE25"/>
      <c r="AF25"/>
      <c r="AG25"/>
      <c r="AH25">
        <v>3</v>
      </c>
      <c r="AI25"/>
      <c r="AJ25">
        <v>3</v>
      </c>
      <c r="AK25">
        <v>1</v>
      </c>
      <c r="AL25"/>
      <c r="AM25"/>
      <c r="AN25">
        <v>2</v>
      </c>
      <c r="AO25">
        <v>7</v>
      </c>
      <c r="AP25">
        <v>1</v>
      </c>
      <c r="AQ25"/>
      <c r="AR25"/>
      <c r="AS25">
        <v>1</v>
      </c>
      <c r="AT25">
        <v>1</v>
      </c>
      <c r="AU25">
        <v>9</v>
      </c>
      <c r="AV25">
        <v>1</v>
      </c>
      <c r="AW25">
        <v>31</v>
      </c>
      <c r="AX25"/>
      <c r="AY25">
        <v>2</v>
      </c>
      <c r="AZ25">
        <v>2</v>
      </c>
      <c r="BA25">
        <v>1</v>
      </c>
      <c r="BB25">
        <v>16</v>
      </c>
      <c r="BC25">
        <v>4</v>
      </c>
      <c r="BD25">
        <v>4</v>
      </c>
      <c r="BE25">
        <v>3</v>
      </c>
      <c r="BF25">
        <v>3</v>
      </c>
      <c r="BG25">
        <v>5</v>
      </c>
      <c r="BH25">
        <v>2</v>
      </c>
      <c r="BI25">
        <v>1</v>
      </c>
      <c r="BJ25"/>
      <c r="BK25">
        <v>2</v>
      </c>
      <c r="BL25"/>
      <c r="BM25"/>
      <c r="BN25"/>
      <c r="BO25"/>
      <c r="BP25"/>
      <c r="BQ25">
        <v>2</v>
      </c>
      <c r="BR25"/>
      <c r="BS25">
        <v>2</v>
      </c>
      <c r="BT25">
        <v>1</v>
      </c>
      <c r="BU25"/>
      <c r="BV25" s="35"/>
    </row>
    <row r="26" spans="1:74" ht="15.95" customHeight="1" x14ac:dyDescent="0.2">
      <c r="A26" t="s">
        <v>359</v>
      </c>
      <c r="B26" t="s">
        <v>261</v>
      </c>
      <c r="C26" t="s">
        <v>360</v>
      </c>
      <c r="D26">
        <v>159</v>
      </c>
      <c r="E26"/>
      <c r="F26">
        <v>25</v>
      </c>
      <c r="G26"/>
      <c r="H26">
        <v>2</v>
      </c>
      <c r="I26"/>
      <c r="J26"/>
      <c r="K26">
        <v>1</v>
      </c>
      <c r="L26"/>
      <c r="M26">
        <v>1</v>
      </c>
      <c r="N26">
        <v>7</v>
      </c>
      <c r="O26">
        <v>1</v>
      </c>
      <c r="P26">
        <v>8</v>
      </c>
      <c r="Q26">
        <v>16</v>
      </c>
      <c r="R26">
        <v>6</v>
      </c>
      <c r="S26">
        <v>41</v>
      </c>
      <c r="T26">
        <v>9</v>
      </c>
      <c r="U26">
        <v>13</v>
      </c>
      <c r="V26">
        <v>6</v>
      </c>
      <c r="W26">
        <v>3</v>
      </c>
      <c r="X26">
        <v>8</v>
      </c>
      <c r="Y26">
        <v>4</v>
      </c>
      <c r="Z26">
        <v>4</v>
      </c>
      <c r="AA26">
        <v>1</v>
      </c>
      <c r="AB26"/>
      <c r="AC26"/>
      <c r="AD26"/>
      <c r="AE26"/>
      <c r="AF26"/>
      <c r="AG26"/>
      <c r="AH26">
        <v>1</v>
      </c>
      <c r="AI26"/>
      <c r="AJ26">
        <v>1</v>
      </c>
      <c r="AK26">
        <v>1</v>
      </c>
      <c r="AL26"/>
      <c r="AM26"/>
      <c r="AN26"/>
      <c r="AO26">
        <v>16</v>
      </c>
      <c r="AP26"/>
      <c r="AQ26">
        <v>1</v>
      </c>
      <c r="AR26"/>
      <c r="AS26"/>
      <c r="AT26">
        <v>1</v>
      </c>
      <c r="AU26"/>
      <c r="AV26">
        <v>1</v>
      </c>
      <c r="AW26">
        <v>4</v>
      </c>
      <c r="AX26">
        <v>1</v>
      </c>
      <c r="AY26">
        <v>5</v>
      </c>
      <c r="AZ26">
        <v>10</v>
      </c>
      <c r="BA26">
        <v>4</v>
      </c>
      <c r="BB26">
        <v>26</v>
      </c>
      <c r="BC26">
        <v>6</v>
      </c>
      <c r="BD26">
        <v>8</v>
      </c>
      <c r="BE26">
        <v>4</v>
      </c>
      <c r="BF26">
        <v>2</v>
      </c>
      <c r="BG26">
        <v>5</v>
      </c>
      <c r="BH26">
        <v>3</v>
      </c>
      <c r="BI26">
        <v>3</v>
      </c>
      <c r="BJ26">
        <v>1</v>
      </c>
      <c r="BK26"/>
      <c r="BL26"/>
      <c r="BM26"/>
      <c r="BN26"/>
      <c r="BO26"/>
      <c r="BP26"/>
      <c r="BQ26">
        <v>1</v>
      </c>
      <c r="BR26"/>
      <c r="BS26">
        <v>1</v>
      </c>
      <c r="BT26">
        <v>1</v>
      </c>
      <c r="BU26"/>
      <c r="BV26" s="35"/>
    </row>
    <row r="27" spans="1:74" ht="15.95" customHeight="1" x14ac:dyDescent="0.2">
      <c r="A27" t="s">
        <v>367</v>
      </c>
      <c r="B27" t="s">
        <v>36</v>
      </c>
      <c r="C27" t="s">
        <v>336</v>
      </c>
      <c r="D27">
        <v>150</v>
      </c>
      <c r="E27">
        <v>2</v>
      </c>
      <c r="F27">
        <v>9</v>
      </c>
      <c r="G27"/>
      <c r="H27">
        <v>1</v>
      </c>
      <c r="I27">
        <v>1</v>
      </c>
      <c r="J27">
        <v>1</v>
      </c>
      <c r="K27">
        <v>2</v>
      </c>
      <c r="L27">
        <v>17</v>
      </c>
      <c r="M27">
        <v>2</v>
      </c>
      <c r="N27">
        <v>59</v>
      </c>
      <c r="O27"/>
      <c r="P27">
        <v>1</v>
      </c>
      <c r="Q27">
        <v>5</v>
      </c>
      <c r="R27">
        <v>3</v>
      </c>
      <c r="S27">
        <v>10</v>
      </c>
      <c r="T27">
        <v>4</v>
      </c>
      <c r="U27">
        <v>6</v>
      </c>
      <c r="V27">
        <v>9</v>
      </c>
      <c r="W27"/>
      <c r="X27">
        <v>10</v>
      </c>
      <c r="Y27">
        <v>3</v>
      </c>
      <c r="Z27"/>
      <c r="AA27"/>
      <c r="AB27">
        <v>1</v>
      </c>
      <c r="AC27"/>
      <c r="AD27"/>
      <c r="AE27"/>
      <c r="AF27"/>
      <c r="AG27">
        <v>1</v>
      </c>
      <c r="AH27">
        <v>3</v>
      </c>
      <c r="AI27"/>
      <c r="AJ27"/>
      <c r="AK27"/>
      <c r="AL27"/>
      <c r="AM27"/>
      <c r="AN27">
        <v>1</v>
      </c>
      <c r="AO27">
        <v>6</v>
      </c>
      <c r="AP27"/>
      <c r="AQ27">
        <v>1</v>
      </c>
      <c r="AR27">
        <v>1</v>
      </c>
      <c r="AS27">
        <v>1</v>
      </c>
      <c r="AT27">
        <v>1</v>
      </c>
      <c r="AU27">
        <v>11</v>
      </c>
      <c r="AV27">
        <v>1</v>
      </c>
      <c r="AW27">
        <v>39</v>
      </c>
      <c r="AX27"/>
      <c r="AY27">
        <v>1</v>
      </c>
      <c r="AZ27">
        <v>3</v>
      </c>
      <c r="BA27">
        <v>2</v>
      </c>
      <c r="BB27">
        <v>7</v>
      </c>
      <c r="BC27">
        <v>3</v>
      </c>
      <c r="BD27">
        <v>4</v>
      </c>
      <c r="BE27">
        <v>6</v>
      </c>
      <c r="BF27"/>
      <c r="BG27">
        <v>7</v>
      </c>
      <c r="BH27">
        <v>2</v>
      </c>
      <c r="BI27"/>
      <c r="BJ27"/>
      <c r="BK27">
        <v>1</v>
      </c>
      <c r="BL27"/>
      <c r="BM27"/>
      <c r="BN27"/>
      <c r="BO27"/>
      <c r="BP27">
        <v>1</v>
      </c>
      <c r="BQ27">
        <v>2</v>
      </c>
      <c r="BR27"/>
      <c r="BS27"/>
      <c r="BT27"/>
      <c r="BU27"/>
      <c r="BV27" s="35"/>
    </row>
    <row r="28" spans="1:74" ht="15.95" customHeight="1" x14ac:dyDescent="0.2">
      <c r="A28" t="s">
        <v>130</v>
      </c>
      <c r="B28" t="s">
        <v>130</v>
      </c>
      <c r="C28" t="s">
        <v>361</v>
      </c>
      <c r="D28">
        <v>147</v>
      </c>
      <c r="E28">
        <v>3</v>
      </c>
      <c r="F28">
        <v>16</v>
      </c>
      <c r="G28"/>
      <c r="H28">
        <v>2</v>
      </c>
      <c r="I28"/>
      <c r="J28">
        <v>2</v>
      </c>
      <c r="K28"/>
      <c r="L28">
        <v>2</v>
      </c>
      <c r="M28"/>
      <c r="N28">
        <v>12</v>
      </c>
      <c r="O28"/>
      <c r="P28">
        <v>4</v>
      </c>
      <c r="Q28">
        <v>14</v>
      </c>
      <c r="R28">
        <v>2</v>
      </c>
      <c r="S28">
        <v>37</v>
      </c>
      <c r="T28">
        <v>10</v>
      </c>
      <c r="U28">
        <v>11</v>
      </c>
      <c r="V28">
        <v>9</v>
      </c>
      <c r="W28">
        <v>3</v>
      </c>
      <c r="X28">
        <v>7</v>
      </c>
      <c r="Y28">
        <v>7</v>
      </c>
      <c r="Z28">
        <v>2</v>
      </c>
      <c r="AA28"/>
      <c r="AB28">
        <v>2</v>
      </c>
      <c r="AC28"/>
      <c r="AD28"/>
      <c r="AE28"/>
      <c r="AF28"/>
      <c r="AG28"/>
      <c r="AH28">
        <v>1</v>
      </c>
      <c r="AI28"/>
      <c r="AJ28">
        <v>1</v>
      </c>
      <c r="AK28"/>
      <c r="AL28"/>
      <c r="AM28"/>
      <c r="AN28">
        <v>2</v>
      </c>
      <c r="AO28">
        <v>11</v>
      </c>
      <c r="AP28"/>
      <c r="AQ28">
        <v>1</v>
      </c>
      <c r="AR28"/>
      <c r="AS28">
        <v>1</v>
      </c>
      <c r="AT28"/>
      <c r="AU28">
        <v>1</v>
      </c>
      <c r="AV28"/>
      <c r="AW28">
        <v>8</v>
      </c>
      <c r="AX28"/>
      <c r="AY28">
        <v>3</v>
      </c>
      <c r="AZ28">
        <v>10</v>
      </c>
      <c r="BA28">
        <v>1</v>
      </c>
      <c r="BB28">
        <v>25</v>
      </c>
      <c r="BC28">
        <v>7</v>
      </c>
      <c r="BD28">
        <v>7</v>
      </c>
      <c r="BE28">
        <v>6</v>
      </c>
      <c r="BF28">
        <v>2</v>
      </c>
      <c r="BG28">
        <v>5</v>
      </c>
      <c r="BH28">
        <v>5</v>
      </c>
      <c r="BI28">
        <v>1</v>
      </c>
      <c r="BJ28"/>
      <c r="BK28">
        <v>1</v>
      </c>
      <c r="BL28"/>
      <c r="BM28"/>
      <c r="BN28"/>
      <c r="BO28"/>
      <c r="BP28"/>
      <c r="BQ28">
        <v>1</v>
      </c>
      <c r="BR28"/>
      <c r="BS28">
        <v>1</v>
      </c>
      <c r="BT28"/>
      <c r="BU28"/>
      <c r="BV28" s="35"/>
    </row>
    <row r="29" spans="1:74" ht="15.95" customHeight="1" x14ac:dyDescent="0.2">
      <c r="A29" t="s">
        <v>176</v>
      </c>
      <c r="B29" t="s">
        <v>176</v>
      </c>
      <c r="C29" t="s">
        <v>345</v>
      </c>
      <c r="D29">
        <v>138</v>
      </c>
      <c r="E29">
        <v>2</v>
      </c>
      <c r="F29">
        <v>12</v>
      </c>
      <c r="G29"/>
      <c r="H29"/>
      <c r="I29"/>
      <c r="J29"/>
      <c r="K29">
        <v>3</v>
      </c>
      <c r="L29">
        <v>1</v>
      </c>
      <c r="M29"/>
      <c r="N29">
        <v>4</v>
      </c>
      <c r="O29"/>
      <c r="P29">
        <v>5</v>
      </c>
      <c r="Q29">
        <v>18</v>
      </c>
      <c r="R29">
        <v>2</v>
      </c>
      <c r="S29">
        <v>41</v>
      </c>
      <c r="T29">
        <v>10</v>
      </c>
      <c r="U29">
        <v>11</v>
      </c>
      <c r="V29">
        <v>4</v>
      </c>
      <c r="W29">
        <v>3</v>
      </c>
      <c r="X29">
        <v>6</v>
      </c>
      <c r="Y29">
        <v>10</v>
      </c>
      <c r="Z29">
        <v>1</v>
      </c>
      <c r="AA29">
        <v>1</v>
      </c>
      <c r="AB29">
        <v>1</v>
      </c>
      <c r="AC29"/>
      <c r="AD29"/>
      <c r="AE29"/>
      <c r="AF29"/>
      <c r="AG29"/>
      <c r="AH29"/>
      <c r="AI29">
        <v>1</v>
      </c>
      <c r="AJ29">
        <v>2</v>
      </c>
      <c r="AK29"/>
      <c r="AL29"/>
      <c r="AM29"/>
      <c r="AN29">
        <v>1</v>
      </c>
      <c r="AO29">
        <v>9</v>
      </c>
      <c r="AP29"/>
      <c r="AQ29"/>
      <c r="AR29"/>
      <c r="AS29"/>
      <c r="AT29">
        <v>2</v>
      </c>
      <c r="AU29">
        <v>1</v>
      </c>
      <c r="AV29"/>
      <c r="AW29">
        <v>3</v>
      </c>
      <c r="AX29"/>
      <c r="AY29">
        <v>4</v>
      </c>
      <c r="AZ29">
        <v>13</v>
      </c>
      <c r="BA29">
        <v>1</v>
      </c>
      <c r="BB29">
        <v>30</v>
      </c>
      <c r="BC29">
        <v>7</v>
      </c>
      <c r="BD29">
        <v>8</v>
      </c>
      <c r="BE29">
        <v>3</v>
      </c>
      <c r="BF29">
        <v>2</v>
      </c>
      <c r="BG29">
        <v>4</v>
      </c>
      <c r="BH29">
        <v>7</v>
      </c>
      <c r="BI29">
        <v>1</v>
      </c>
      <c r="BJ29">
        <v>1</v>
      </c>
      <c r="BK29">
        <v>1</v>
      </c>
      <c r="BL29"/>
      <c r="BM29"/>
      <c r="BN29"/>
      <c r="BO29"/>
      <c r="BP29"/>
      <c r="BQ29"/>
      <c r="BR29">
        <v>1</v>
      </c>
      <c r="BS29">
        <v>1</v>
      </c>
      <c r="BT29"/>
      <c r="BU29"/>
      <c r="BV29" s="35"/>
    </row>
    <row r="30" spans="1:74" ht="15.95" customHeight="1" x14ac:dyDescent="0.2">
      <c r="A30" t="s">
        <v>172</v>
      </c>
      <c r="B30" t="s">
        <v>172</v>
      </c>
      <c r="C30" t="s">
        <v>364</v>
      </c>
      <c r="D30">
        <v>136</v>
      </c>
      <c r="E30">
        <v>1</v>
      </c>
      <c r="F30">
        <v>25</v>
      </c>
      <c r="G30">
        <v>1</v>
      </c>
      <c r="H30">
        <v>1</v>
      </c>
      <c r="I30"/>
      <c r="J30">
        <v>1</v>
      </c>
      <c r="K30"/>
      <c r="L30"/>
      <c r="M30"/>
      <c r="N30">
        <v>4</v>
      </c>
      <c r="O30"/>
      <c r="P30">
        <v>4</v>
      </c>
      <c r="Q30">
        <v>11</v>
      </c>
      <c r="R30">
        <v>1</v>
      </c>
      <c r="S30">
        <v>37</v>
      </c>
      <c r="T30">
        <v>9</v>
      </c>
      <c r="U30">
        <v>11</v>
      </c>
      <c r="V30">
        <v>9</v>
      </c>
      <c r="W30">
        <v>5</v>
      </c>
      <c r="X30">
        <v>3</v>
      </c>
      <c r="Y30">
        <v>7</v>
      </c>
      <c r="Z30">
        <v>2</v>
      </c>
      <c r="AA30"/>
      <c r="AB30">
        <v>1</v>
      </c>
      <c r="AC30"/>
      <c r="AD30"/>
      <c r="AE30"/>
      <c r="AF30"/>
      <c r="AG30"/>
      <c r="AH30"/>
      <c r="AI30"/>
      <c r="AJ30">
        <v>1</v>
      </c>
      <c r="AK30">
        <v>2</v>
      </c>
      <c r="AL30"/>
      <c r="AM30"/>
      <c r="AN30">
        <v>1</v>
      </c>
      <c r="AO30">
        <v>18</v>
      </c>
      <c r="AP30">
        <v>1</v>
      </c>
      <c r="AQ30">
        <v>1</v>
      </c>
      <c r="AR30"/>
      <c r="AS30">
        <v>1</v>
      </c>
      <c r="AT30"/>
      <c r="AU30"/>
      <c r="AV30"/>
      <c r="AW30">
        <v>3</v>
      </c>
      <c r="AX30"/>
      <c r="AY30">
        <v>3</v>
      </c>
      <c r="AZ30">
        <v>8</v>
      </c>
      <c r="BA30">
        <v>1</v>
      </c>
      <c r="BB30">
        <v>27</v>
      </c>
      <c r="BC30">
        <v>7</v>
      </c>
      <c r="BD30">
        <v>8</v>
      </c>
      <c r="BE30">
        <v>7</v>
      </c>
      <c r="BF30">
        <v>4</v>
      </c>
      <c r="BG30">
        <v>2</v>
      </c>
      <c r="BH30">
        <v>5</v>
      </c>
      <c r="BI30">
        <v>1</v>
      </c>
      <c r="BJ30"/>
      <c r="BK30">
        <v>1</v>
      </c>
      <c r="BL30"/>
      <c r="BM30"/>
      <c r="BN30"/>
      <c r="BO30"/>
      <c r="BP30"/>
      <c r="BQ30"/>
      <c r="BR30"/>
      <c r="BS30">
        <v>1</v>
      </c>
      <c r="BT30">
        <v>1</v>
      </c>
      <c r="BU30"/>
      <c r="BV30" s="35"/>
    </row>
    <row r="31" spans="1:74" ht="15.95" customHeight="1" x14ac:dyDescent="0.2">
      <c r="A31" t="s">
        <v>362</v>
      </c>
      <c r="B31" t="s">
        <v>158</v>
      </c>
      <c r="C31" t="s">
        <v>363</v>
      </c>
      <c r="D31">
        <v>113</v>
      </c>
      <c r="E31">
        <v>3</v>
      </c>
      <c r="F31">
        <v>11</v>
      </c>
      <c r="G31"/>
      <c r="H31"/>
      <c r="I31"/>
      <c r="J31"/>
      <c r="K31"/>
      <c r="L31"/>
      <c r="M31"/>
      <c r="N31">
        <v>12</v>
      </c>
      <c r="O31"/>
      <c r="P31">
        <v>6</v>
      </c>
      <c r="Q31">
        <v>13</v>
      </c>
      <c r="R31">
        <v>3</v>
      </c>
      <c r="S31">
        <v>28</v>
      </c>
      <c r="T31">
        <v>6</v>
      </c>
      <c r="U31">
        <v>8</v>
      </c>
      <c r="V31">
        <v>4</v>
      </c>
      <c r="W31">
        <v>3</v>
      </c>
      <c r="X31">
        <v>7</v>
      </c>
      <c r="Y31">
        <v>4</v>
      </c>
      <c r="Z31">
        <v>3</v>
      </c>
      <c r="AA31"/>
      <c r="AB31"/>
      <c r="AC31"/>
      <c r="AD31"/>
      <c r="AE31"/>
      <c r="AF31"/>
      <c r="AG31"/>
      <c r="AH31"/>
      <c r="AI31"/>
      <c r="AJ31">
        <v>2</v>
      </c>
      <c r="AK31"/>
      <c r="AL31"/>
      <c r="AM31"/>
      <c r="AN31">
        <v>3</v>
      </c>
      <c r="AO31">
        <v>10</v>
      </c>
      <c r="AP31"/>
      <c r="AQ31"/>
      <c r="AR31"/>
      <c r="AS31"/>
      <c r="AT31"/>
      <c r="AU31"/>
      <c r="AV31"/>
      <c r="AW31">
        <v>11</v>
      </c>
      <c r="AX31"/>
      <c r="AY31">
        <v>5</v>
      </c>
      <c r="AZ31">
        <v>12</v>
      </c>
      <c r="BA31">
        <v>3</v>
      </c>
      <c r="BB31">
        <v>25</v>
      </c>
      <c r="BC31">
        <v>5</v>
      </c>
      <c r="BD31">
        <v>7</v>
      </c>
      <c r="BE31">
        <v>4</v>
      </c>
      <c r="BF31">
        <v>3</v>
      </c>
      <c r="BG31">
        <v>6</v>
      </c>
      <c r="BH31">
        <v>4</v>
      </c>
      <c r="BI31">
        <v>3</v>
      </c>
      <c r="BJ31"/>
      <c r="BK31"/>
      <c r="BL31"/>
      <c r="BM31"/>
      <c r="BN31"/>
      <c r="BO31"/>
      <c r="BP31"/>
      <c r="BQ31"/>
      <c r="BR31"/>
      <c r="BS31">
        <v>2</v>
      </c>
      <c r="BT31"/>
      <c r="BU31"/>
      <c r="BV31" s="35"/>
    </row>
    <row r="32" spans="1:74" ht="15.95" customHeight="1" x14ac:dyDescent="0.2">
      <c r="A32" t="s">
        <v>368</v>
      </c>
      <c r="B32" t="s">
        <v>36</v>
      </c>
      <c r="C32" t="s">
        <v>336</v>
      </c>
      <c r="D32">
        <v>100</v>
      </c>
      <c r="E32">
        <v>2</v>
      </c>
      <c r="F32">
        <v>4</v>
      </c>
      <c r="G32"/>
      <c r="H32">
        <v>1</v>
      </c>
      <c r="I32"/>
      <c r="J32">
        <v>2</v>
      </c>
      <c r="K32">
        <v>1</v>
      </c>
      <c r="L32">
        <v>6</v>
      </c>
      <c r="M32"/>
      <c r="N32">
        <v>13</v>
      </c>
      <c r="O32"/>
      <c r="P32">
        <v>7</v>
      </c>
      <c r="Q32">
        <v>3</v>
      </c>
      <c r="R32"/>
      <c r="S32">
        <v>13</v>
      </c>
      <c r="T32"/>
      <c r="U32">
        <v>10</v>
      </c>
      <c r="V32">
        <v>1</v>
      </c>
      <c r="W32">
        <v>3</v>
      </c>
      <c r="X32">
        <v>15</v>
      </c>
      <c r="Y32">
        <v>11</v>
      </c>
      <c r="Z32">
        <v>4</v>
      </c>
      <c r="AA32"/>
      <c r="AB32"/>
      <c r="AC32"/>
      <c r="AD32"/>
      <c r="AE32"/>
      <c r="AF32"/>
      <c r="AG32"/>
      <c r="AH32">
        <v>1</v>
      </c>
      <c r="AI32"/>
      <c r="AJ32">
        <v>1</v>
      </c>
      <c r="AK32">
        <v>2</v>
      </c>
      <c r="AL32"/>
      <c r="AM32"/>
      <c r="AN32">
        <v>2</v>
      </c>
      <c r="AO32">
        <v>4</v>
      </c>
      <c r="AP32"/>
      <c r="AQ32">
        <v>1</v>
      </c>
      <c r="AR32"/>
      <c r="AS32">
        <v>2</v>
      </c>
      <c r="AT32">
        <v>1</v>
      </c>
      <c r="AU32">
        <v>6</v>
      </c>
      <c r="AV32"/>
      <c r="AW32">
        <v>13</v>
      </c>
      <c r="AX32"/>
      <c r="AY32">
        <v>7</v>
      </c>
      <c r="AZ32">
        <v>3</v>
      </c>
      <c r="BA32"/>
      <c r="BB32">
        <v>13</v>
      </c>
      <c r="BC32"/>
      <c r="BD32">
        <v>10</v>
      </c>
      <c r="BE32">
        <v>1</v>
      </c>
      <c r="BF32">
        <v>3</v>
      </c>
      <c r="BG32">
        <v>15</v>
      </c>
      <c r="BH32">
        <v>11</v>
      </c>
      <c r="BI32">
        <v>4</v>
      </c>
      <c r="BJ32"/>
      <c r="BK32"/>
      <c r="BL32"/>
      <c r="BM32"/>
      <c r="BN32"/>
      <c r="BO32"/>
      <c r="BP32"/>
      <c r="BQ32">
        <v>1</v>
      </c>
      <c r="BR32"/>
      <c r="BS32">
        <v>1</v>
      </c>
      <c r="BT32">
        <v>2</v>
      </c>
      <c r="BU32"/>
      <c r="BV32" s="35"/>
    </row>
    <row r="33" spans="1:74" ht="15.95" customHeight="1" x14ac:dyDescent="0.2">
      <c r="A33" t="s">
        <v>366</v>
      </c>
      <c r="B33" t="s">
        <v>170</v>
      </c>
      <c r="C33" t="s">
        <v>336</v>
      </c>
      <c r="D33">
        <v>99</v>
      </c>
      <c r="E33">
        <v>1</v>
      </c>
      <c r="F33">
        <v>14</v>
      </c>
      <c r="G33"/>
      <c r="H33">
        <v>1</v>
      </c>
      <c r="I33"/>
      <c r="J33">
        <v>2</v>
      </c>
      <c r="K33"/>
      <c r="L33">
        <v>2</v>
      </c>
      <c r="M33"/>
      <c r="N33">
        <v>8</v>
      </c>
      <c r="O33">
        <v>2</v>
      </c>
      <c r="P33">
        <v>2</v>
      </c>
      <c r="Q33">
        <v>10</v>
      </c>
      <c r="R33">
        <v>1</v>
      </c>
      <c r="S33">
        <v>28</v>
      </c>
      <c r="T33">
        <v>1</v>
      </c>
      <c r="U33">
        <v>5</v>
      </c>
      <c r="V33">
        <v>3</v>
      </c>
      <c r="W33">
        <v>4</v>
      </c>
      <c r="X33">
        <v>4</v>
      </c>
      <c r="Y33">
        <v>7</v>
      </c>
      <c r="Z33">
        <v>2</v>
      </c>
      <c r="AA33"/>
      <c r="AB33">
        <v>1</v>
      </c>
      <c r="AC33"/>
      <c r="AD33"/>
      <c r="AE33"/>
      <c r="AF33"/>
      <c r="AG33"/>
      <c r="AH33"/>
      <c r="AI33"/>
      <c r="AJ33">
        <v>1</v>
      </c>
      <c r="AK33"/>
      <c r="AL33"/>
      <c r="AM33"/>
      <c r="AN33">
        <v>1</v>
      </c>
      <c r="AO33">
        <v>14</v>
      </c>
      <c r="AP33"/>
      <c r="AQ33">
        <v>1</v>
      </c>
      <c r="AR33"/>
      <c r="AS33">
        <v>2</v>
      </c>
      <c r="AT33"/>
      <c r="AU33">
        <v>2</v>
      </c>
      <c r="AV33"/>
      <c r="AW33">
        <v>8</v>
      </c>
      <c r="AX33">
        <v>2</v>
      </c>
      <c r="AY33">
        <v>2</v>
      </c>
      <c r="AZ33">
        <v>10</v>
      </c>
      <c r="BA33">
        <v>1</v>
      </c>
      <c r="BB33">
        <v>28</v>
      </c>
      <c r="BC33">
        <v>1</v>
      </c>
      <c r="BD33">
        <v>5</v>
      </c>
      <c r="BE33">
        <v>3</v>
      </c>
      <c r="BF33">
        <v>4</v>
      </c>
      <c r="BG33">
        <v>4</v>
      </c>
      <c r="BH33">
        <v>7</v>
      </c>
      <c r="BI33">
        <v>2</v>
      </c>
      <c r="BJ33"/>
      <c r="BK33">
        <v>1</v>
      </c>
      <c r="BL33"/>
      <c r="BM33"/>
      <c r="BN33"/>
      <c r="BO33"/>
      <c r="BP33"/>
      <c r="BQ33"/>
      <c r="BR33"/>
      <c r="BS33">
        <v>1</v>
      </c>
      <c r="BT33"/>
      <c r="BU33"/>
      <c r="BV33" s="35"/>
    </row>
    <row r="34" spans="1:74" ht="15.95" customHeight="1" x14ac:dyDescent="0.2">
      <c r="A34" t="s">
        <v>375</v>
      </c>
      <c r="B34" t="s">
        <v>301</v>
      </c>
      <c r="C34" t="s">
        <v>338</v>
      </c>
      <c r="D34">
        <v>88</v>
      </c>
      <c r="E34">
        <v>3</v>
      </c>
      <c r="F34">
        <v>12</v>
      </c>
      <c r="G34">
        <v>1</v>
      </c>
      <c r="H34">
        <v>2</v>
      </c>
      <c r="I34"/>
      <c r="J34">
        <v>1</v>
      </c>
      <c r="K34"/>
      <c r="L34"/>
      <c r="M34"/>
      <c r="N34">
        <v>4</v>
      </c>
      <c r="O34"/>
      <c r="P34">
        <v>3</v>
      </c>
      <c r="Q34">
        <v>9</v>
      </c>
      <c r="R34">
        <v>1</v>
      </c>
      <c r="S34">
        <v>20</v>
      </c>
      <c r="T34">
        <v>13</v>
      </c>
      <c r="U34">
        <v>6</v>
      </c>
      <c r="V34">
        <v>4</v>
      </c>
      <c r="W34"/>
      <c r="X34">
        <v>3</v>
      </c>
      <c r="Y34">
        <v>3</v>
      </c>
      <c r="Z34"/>
      <c r="AA34"/>
      <c r="AB34"/>
      <c r="AC34"/>
      <c r="AD34"/>
      <c r="AE34"/>
      <c r="AF34"/>
      <c r="AG34"/>
      <c r="AH34"/>
      <c r="AI34"/>
      <c r="AJ34">
        <v>3</v>
      </c>
      <c r="AK34"/>
      <c r="AL34"/>
      <c r="AM34"/>
      <c r="AN34">
        <v>3</v>
      </c>
      <c r="AO34">
        <v>14</v>
      </c>
      <c r="AP34">
        <v>1</v>
      </c>
      <c r="AQ34">
        <v>2</v>
      </c>
      <c r="AR34"/>
      <c r="AS34">
        <v>1</v>
      </c>
      <c r="AT34"/>
      <c r="AU34"/>
      <c r="AV34"/>
      <c r="AW34">
        <v>5</v>
      </c>
      <c r="AX34"/>
      <c r="AY34">
        <v>3</v>
      </c>
      <c r="AZ34">
        <v>10</v>
      </c>
      <c r="BA34">
        <v>1</v>
      </c>
      <c r="BB34">
        <v>23</v>
      </c>
      <c r="BC34">
        <v>15</v>
      </c>
      <c r="BD34">
        <v>7</v>
      </c>
      <c r="BE34">
        <v>5</v>
      </c>
      <c r="BF34"/>
      <c r="BG34">
        <v>3</v>
      </c>
      <c r="BH34">
        <v>3</v>
      </c>
      <c r="BI34"/>
      <c r="BJ34"/>
      <c r="BK34"/>
      <c r="BL34"/>
      <c r="BM34"/>
      <c r="BN34"/>
      <c r="BO34"/>
      <c r="BP34"/>
      <c r="BQ34"/>
      <c r="BR34"/>
      <c r="BS34">
        <v>3</v>
      </c>
      <c r="BT34"/>
      <c r="BU34"/>
      <c r="BV34" s="35"/>
    </row>
    <row r="35" spans="1:74" ht="15.95" customHeight="1" x14ac:dyDescent="0.2">
      <c r="A35" t="s">
        <v>376</v>
      </c>
      <c r="B35" t="s">
        <v>67</v>
      </c>
      <c r="C35" t="s">
        <v>336</v>
      </c>
      <c r="D35">
        <v>85</v>
      </c>
      <c r="E35">
        <v>2</v>
      </c>
      <c r="F35">
        <v>10</v>
      </c>
      <c r="G35"/>
      <c r="H35">
        <v>1</v>
      </c>
      <c r="I35"/>
      <c r="J35">
        <v>2</v>
      </c>
      <c r="K35"/>
      <c r="L35">
        <v>4</v>
      </c>
      <c r="M35">
        <v>1</v>
      </c>
      <c r="N35">
        <v>51</v>
      </c>
      <c r="O35">
        <v>1</v>
      </c>
      <c r="P35"/>
      <c r="Q35">
        <v>1</v>
      </c>
      <c r="R35"/>
      <c r="S35">
        <v>2</v>
      </c>
      <c r="T35">
        <v>1</v>
      </c>
      <c r="U35"/>
      <c r="V35">
        <v>1</v>
      </c>
      <c r="W35">
        <v>2</v>
      </c>
      <c r="X35">
        <v>1</v>
      </c>
      <c r="Y35"/>
      <c r="Z35">
        <v>1</v>
      </c>
      <c r="AA35">
        <v>1</v>
      </c>
      <c r="AB35"/>
      <c r="AC35"/>
      <c r="AD35"/>
      <c r="AE35"/>
      <c r="AF35"/>
      <c r="AG35">
        <v>1</v>
      </c>
      <c r="AH35"/>
      <c r="AI35"/>
      <c r="AJ35"/>
      <c r="AK35"/>
      <c r="AL35">
        <v>2</v>
      </c>
      <c r="AM35"/>
      <c r="AN35">
        <v>2</v>
      </c>
      <c r="AO35">
        <v>12</v>
      </c>
      <c r="AP35"/>
      <c r="AQ35">
        <v>1</v>
      </c>
      <c r="AR35"/>
      <c r="AS35">
        <v>2</v>
      </c>
      <c r="AT35"/>
      <c r="AU35">
        <v>5</v>
      </c>
      <c r="AV35">
        <v>1</v>
      </c>
      <c r="AW35">
        <v>60</v>
      </c>
      <c r="AX35">
        <v>1</v>
      </c>
      <c r="AY35"/>
      <c r="AZ35">
        <v>1</v>
      </c>
      <c r="BA35"/>
      <c r="BB35">
        <v>2</v>
      </c>
      <c r="BC35">
        <v>1</v>
      </c>
      <c r="BD35"/>
      <c r="BE35">
        <v>1</v>
      </c>
      <c r="BF35">
        <v>2</v>
      </c>
      <c r="BG35">
        <v>1</v>
      </c>
      <c r="BH35"/>
      <c r="BI35">
        <v>1</v>
      </c>
      <c r="BJ35">
        <v>1</v>
      </c>
      <c r="BK35"/>
      <c r="BL35"/>
      <c r="BM35"/>
      <c r="BN35"/>
      <c r="BO35"/>
      <c r="BP35">
        <v>1</v>
      </c>
      <c r="BQ35"/>
      <c r="BR35"/>
      <c r="BS35"/>
      <c r="BT35"/>
      <c r="BU35">
        <v>2</v>
      </c>
      <c r="BV35" s="35"/>
    </row>
    <row r="36" spans="1:74" ht="15.95" customHeight="1" x14ac:dyDescent="0.2">
      <c r="A36" t="s">
        <v>370</v>
      </c>
      <c r="B36" t="s">
        <v>319</v>
      </c>
      <c r="C36" t="s">
        <v>349</v>
      </c>
      <c r="D36">
        <v>84</v>
      </c>
      <c r="E36">
        <v>3</v>
      </c>
      <c r="F36">
        <v>18</v>
      </c>
      <c r="G36"/>
      <c r="H36"/>
      <c r="I36"/>
      <c r="J36"/>
      <c r="K36">
        <v>1</v>
      </c>
      <c r="L36">
        <v>1</v>
      </c>
      <c r="M36">
        <v>1</v>
      </c>
      <c r="N36">
        <v>4</v>
      </c>
      <c r="O36"/>
      <c r="P36">
        <v>1</v>
      </c>
      <c r="Q36">
        <v>3</v>
      </c>
      <c r="R36"/>
      <c r="S36">
        <v>28</v>
      </c>
      <c r="T36">
        <v>3</v>
      </c>
      <c r="U36">
        <v>7</v>
      </c>
      <c r="V36"/>
      <c r="W36">
        <v>3</v>
      </c>
      <c r="X36">
        <v>6</v>
      </c>
      <c r="Y36">
        <v>3</v>
      </c>
      <c r="Z36"/>
      <c r="AA36"/>
      <c r="AB36"/>
      <c r="AC36"/>
      <c r="AD36"/>
      <c r="AE36"/>
      <c r="AF36"/>
      <c r="AG36"/>
      <c r="AH36">
        <v>1</v>
      </c>
      <c r="AI36"/>
      <c r="AJ36">
        <v>1</v>
      </c>
      <c r="AK36"/>
      <c r="AL36"/>
      <c r="AM36"/>
      <c r="AN36">
        <v>4</v>
      </c>
      <c r="AO36">
        <v>21</v>
      </c>
      <c r="AP36"/>
      <c r="AQ36"/>
      <c r="AR36"/>
      <c r="AS36"/>
      <c r="AT36">
        <v>1</v>
      </c>
      <c r="AU36">
        <v>1</v>
      </c>
      <c r="AV36">
        <v>1</v>
      </c>
      <c r="AW36">
        <v>5</v>
      </c>
      <c r="AX36"/>
      <c r="AY36">
        <v>1</v>
      </c>
      <c r="AZ36">
        <v>4</v>
      </c>
      <c r="BA36"/>
      <c r="BB36">
        <v>33</v>
      </c>
      <c r="BC36">
        <v>4</v>
      </c>
      <c r="BD36">
        <v>8</v>
      </c>
      <c r="BE36"/>
      <c r="BF36">
        <v>4</v>
      </c>
      <c r="BG36">
        <v>7</v>
      </c>
      <c r="BH36">
        <v>4</v>
      </c>
      <c r="BI36"/>
      <c r="BJ36"/>
      <c r="BK36"/>
      <c r="BL36"/>
      <c r="BM36"/>
      <c r="BN36"/>
      <c r="BO36"/>
      <c r="BP36"/>
      <c r="BQ36">
        <v>1</v>
      </c>
      <c r="BR36"/>
      <c r="BS36">
        <v>1</v>
      </c>
      <c r="BT36"/>
      <c r="BU36"/>
      <c r="BV36" s="35"/>
    </row>
    <row r="37" spans="1:74" ht="15.95" customHeight="1" x14ac:dyDescent="0.2">
      <c r="A37" t="s">
        <v>369</v>
      </c>
      <c r="B37" t="s">
        <v>240</v>
      </c>
      <c r="C37" t="s">
        <v>336</v>
      </c>
      <c r="D37">
        <v>82</v>
      </c>
      <c r="E37">
        <v>2</v>
      </c>
      <c r="F37">
        <v>1</v>
      </c>
      <c r="G37"/>
      <c r="H37"/>
      <c r="I37"/>
      <c r="J37">
        <v>1</v>
      </c>
      <c r="K37">
        <v>1</v>
      </c>
      <c r="L37">
        <v>1</v>
      </c>
      <c r="M37"/>
      <c r="N37">
        <v>12</v>
      </c>
      <c r="O37"/>
      <c r="P37">
        <v>2</v>
      </c>
      <c r="Q37">
        <v>9</v>
      </c>
      <c r="R37"/>
      <c r="S37">
        <v>20</v>
      </c>
      <c r="T37">
        <v>9</v>
      </c>
      <c r="U37">
        <v>4</v>
      </c>
      <c r="V37">
        <v>5</v>
      </c>
      <c r="W37">
        <v>2</v>
      </c>
      <c r="X37">
        <v>6</v>
      </c>
      <c r="Y37">
        <v>6</v>
      </c>
      <c r="Z37"/>
      <c r="AA37"/>
      <c r="AB37"/>
      <c r="AC37"/>
      <c r="AD37"/>
      <c r="AE37"/>
      <c r="AF37"/>
      <c r="AG37"/>
      <c r="AH37"/>
      <c r="AI37"/>
      <c r="AJ37">
        <v>1</v>
      </c>
      <c r="AK37"/>
      <c r="AL37"/>
      <c r="AM37"/>
      <c r="AN37">
        <v>2</v>
      </c>
      <c r="AO37">
        <v>1</v>
      </c>
      <c r="AP37"/>
      <c r="AQ37"/>
      <c r="AR37"/>
      <c r="AS37">
        <v>1</v>
      </c>
      <c r="AT37">
        <v>1</v>
      </c>
      <c r="AU37">
        <v>1</v>
      </c>
      <c r="AV37"/>
      <c r="AW37">
        <v>15</v>
      </c>
      <c r="AX37"/>
      <c r="AY37">
        <v>2</v>
      </c>
      <c r="AZ37">
        <v>11</v>
      </c>
      <c r="BA37"/>
      <c r="BB37">
        <v>24</v>
      </c>
      <c r="BC37">
        <v>11</v>
      </c>
      <c r="BD37">
        <v>5</v>
      </c>
      <c r="BE37">
        <v>6</v>
      </c>
      <c r="BF37">
        <v>2</v>
      </c>
      <c r="BG37">
        <v>7</v>
      </c>
      <c r="BH37">
        <v>7</v>
      </c>
      <c r="BI37"/>
      <c r="BJ37"/>
      <c r="BK37"/>
      <c r="BL37"/>
      <c r="BM37"/>
      <c r="BN37"/>
      <c r="BO37"/>
      <c r="BP37"/>
      <c r="BQ37"/>
      <c r="BR37"/>
      <c r="BS37">
        <v>1</v>
      </c>
      <c r="BT37"/>
      <c r="BU37"/>
      <c r="BV37" s="35"/>
    </row>
    <row r="38" spans="1:74" ht="15.95" customHeight="1" x14ac:dyDescent="0.2">
      <c r="A38" t="s">
        <v>2763</v>
      </c>
      <c r="B38" t="s">
        <v>307</v>
      </c>
      <c r="C38" t="s">
        <v>338</v>
      </c>
      <c r="D38">
        <v>76</v>
      </c>
      <c r="E38"/>
      <c r="F38">
        <v>8</v>
      </c>
      <c r="G38"/>
      <c r="H38"/>
      <c r="I38"/>
      <c r="J38"/>
      <c r="K38">
        <v>1</v>
      </c>
      <c r="L38">
        <v>1</v>
      </c>
      <c r="M38">
        <v>1</v>
      </c>
      <c r="N38">
        <v>9</v>
      </c>
      <c r="O38">
        <v>2</v>
      </c>
      <c r="P38">
        <v>3</v>
      </c>
      <c r="Q38"/>
      <c r="R38">
        <v>1</v>
      </c>
      <c r="S38">
        <v>18</v>
      </c>
      <c r="T38">
        <v>9</v>
      </c>
      <c r="U38">
        <v>5</v>
      </c>
      <c r="V38">
        <v>7</v>
      </c>
      <c r="W38">
        <v>4</v>
      </c>
      <c r="X38">
        <v>1</v>
      </c>
      <c r="Y38">
        <v>4</v>
      </c>
      <c r="Z38"/>
      <c r="AA38"/>
      <c r="AB38">
        <v>1</v>
      </c>
      <c r="AC38"/>
      <c r="AD38"/>
      <c r="AE38"/>
      <c r="AF38"/>
      <c r="AG38"/>
      <c r="AH38"/>
      <c r="AI38"/>
      <c r="AJ38"/>
      <c r="AK38">
        <v>1</v>
      </c>
      <c r="AL38"/>
      <c r="AM38"/>
      <c r="AN38"/>
      <c r="AO38">
        <v>11</v>
      </c>
      <c r="AP38"/>
      <c r="AQ38"/>
      <c r="AR38"/>
      <c r="AS38"/>
      <c r="AT38">
        <v>1</v>
      </c>
      <c r="AU38">
        <v>1</v>
      </c>
      <c r="AV38">
        <v>1</v>
      </c>
      <c r="AW38">
        <v>12</v>
      </c>
      <c r="AX38">
        <v>3</v>
      </c>
      <c r="AY38">
        <v>4</v>
      </c>
      <c r="AZ38"/>
      <c r="BA38">
        <v>1</v>
      </c>
      <c r="BB38">
        <v>24</v>
      </c>
      <c r="BC38">
        <v>12</v>
      </c>
      <c r="BD38">
        <v>7</v>
      </c>
      <c r="BE38">
        <v>9</v>
      </c>
      <c r="BF38">
        <v>5</v>
      </c>
      <c r="BG38">
        <v>1</v>
      </c>
      <c r="BH38">
        <v>5</v>
      </c>
      <c r="BI38"/>
      <c r="BJ38"/>
      <c r="BK38">
        <v>1</v>
      </c>
      <c r="BL38"/>
      <c r="BM38"/>
      <c r="BN38"/>
      <c r="BO38"/>
      <c r="BP38"/>
      <c r="BQ38"/>
      <c r="BR38"/>
      <c r="BS38"/>
      <c r="BT38">
        <v>1</v>
      </c>
      <c r="BU38"/>
      <c r="BV38" s="35"/>
    </row>
    <row r="39" spans="1:74" ht="15.95" customHeight="1" x14ac:dyDescent="0.2">
      <c r="A39" t="s">
        <v>365</v>
      </c>
      <c r="B39" t="s">
        <v>67</v>
      </c>
      <c r="C39" t="s">
        <v>336</v>
      </c>
      <c r="D39">
        <v>75</v>
      </c>
      <c r="E39"/>
      <c r="F39">
        <v>9</v>
      </c>
      <c r="G39"/>
      <c r="H39"/>
      <c r="I39"/>
      <c r="J39"/>
      <c r="K39"/>
      <c r="L39">
        <v>1</v>
      </c>
      <c r="M39"/>
      <c r="N39">
        <v>2</v>
      </c>
      <c r="O39"/>
      <c r="P39"/>
      <c r="Q39">
        <v>5</v>
      </c>
      <c r="R39"/>
      <c r="S39">
        <v>25</v>
      </c>
      <c r="T39">
        <v>3</v>
      </c>
      <c r="U39">
        <v>6</v>
      </c>
      <c r="V39">
        <v>5</v>
      </c>
      <c r="W39">
        <v>7</v>
      </c>
      <c r="X39">
        <v>2</v>
      </c>
      <c r="Y39">
        <v>5</v>
      </c>
      <c r="Z39">
        <v>5</v>
      </c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>
        <v>12</v>
      </c>
      <c r="AP39"/>
      <c r="AQ39"/>
      <c r="AR39"/>
      <c r="AS39"/>
      <c r="AT39"/>
      <c r="AU39">
        <v>1</v>
      </c>
      <c r="AV39"/>
      <c r="AW39">
        <v>3</v>
      </c>
      <c r="AX39"/>
      <c r="AY39"/>
      <c r="AZ39">
        <v>7</v>
      </c>
      <c r="BA39"/>
      <c r="BB39">
        <v>33</v>
      </c>
      <c r="BC39">
        <v>4</v>
      </c>
      <c r="BD39">
        <v>8</v>
      </c>
      <c r="BE39">
        <v>7</v>
      </c>
      <c r="BF39">
        <v>9</v>
      </c>
      <c r="BG39">
        <v>3</v>
      </c>
      <c r="BH39">
        <v>7</v>
      </c>
      <c r="BI39">
        <v>7</v>
      </c>
      <c r="BJ39"/>
      <c r="BK39"/>
      <c r="BL39"/>
      <c r="BM39"/>
      <c r="BN39"/>
      <c r="BO39"/>
      <c r="BP39"/>
      <c r="BQ39"/>
      <c r="BR39"/>
      <c r="BS39"/>
      <c r="BT39"/>
      <c r="BU39"/>
      <c r="BV39" s="35"/>
    </row>
    <row r="40" spans="1:74" ht="15.95" customHeight="1" x14ac:dyDescent="0.2">
      <c r="A40" t="s">
        <v>371</v>
      </c>
      <c r="B40" t="s">
        <v>179</v>
      </c>
      <c r="C40" t="s">
        <v>372</v>
      </c>
      <c r="D40">
        <v>70</v>
      </c>
      <c r="E40"/>
      <c r="F40">
        <v>9</v>
      </c>
      <c r="G40"/>
      <c r="H40"/>
      <c r="I40"/>
      <c r="J40"/>
      <c r="K40"/>
      <c r="L40"/>
      <c r="M40"/>
      <c r="N40">
        <v>1</v>
      </c>
      <c r="O40">
        <v>1</v>
      </c>
      <c r="P40">
        <v>2</v>
      </c>
      <c r="Q40">
        <v>5</v>
      </c>
      <c r="R40">
        <v>1</v>
      </c>
      <c r="S40">
        <v>23</v>
      </c>
      <c r="T40">
        <v>9</v>
      </c>
      <c r="U40">
        <v>6</v>
      </c>
      <c r="V40">
        <v>4</v>
      </c>
      <c r="W40">
        <v>2</v>
      </c>
      <c r="X40">
        <v>1</v>
      </c>
      <c r="Y40">
        <v>3</v>
      </c>
      <c r="Z40"/>
      <c r="AA40">
        <v>2</v>
      </c>
      <c r="AB40"/>
      <c r="AC40"/>
      <c r="AD40"/>
      <c r="AE40"/>
      <c r="AF40"/>
      <c r="AG40"/>
      <c r="AH40"/>
      <c r="AI40"/>
      <c r="AJ40">
        <v>1</v>
      </c>
      <c r="AK40"/>
      <c r="AL40"/>
      <c r="AM40"/>
      <c r="AN40"/>
      <c r="AO40">
        <v>13</v>
      </c>
      <c r="AP40"/>
      <c r="AQ40"/>
      <c r="AR40"/>
      <c r="AS40"/>
      <c r="AT40"/>
      <c r="AU40"/>
      <c r="AV40"/>
      <c r="AW40">
        <v>1</v>
      </c>
      <c r="AX40">
        <v>1</v>
      </c>
      <c r="AY40">
        <v>3</v>
      </c>
      <c r="AZ40">
        <v>7</v>
      </c>
      <c r="BA40">
        <v>1</v>
      </c>
      <c r="BB40">
        <v>33</v>
      </c>
      <c r="BC40">
        <v>13</v>
      </c>
      <c r="BD40">
        <v>9</v>
      </c>
      <c r="BE40">
        <v>6</v>
      </c>
      <c r="BF40">
        <v>3</v>
      </c>
      <c r="BG40">
        <v>1</v>
      </c>
      <c r="BH40">
        <v>4</v>
      </c>
      <c r="BI40"/>
      <c r="BJ40">
        <v>3</v>
      </c>
      <c r="BK40"/>
      <c r="BL40"/>
      <c r="BM40"/>
      <c r="BN40"/>
      <c r="BO40"/>
      <c r="BP40"/>
      <c r="BQ40"/>
      <c r="BR40"/>
      <c r="BS40">
        <v>1</v>
      </c>
      <c r="BT40"/>
      <c r="BU40"/>
      <c r="BV40" s="35"/>
    </row>
    <row r="41" spans="1:74" ht="15.95" customHeight="1" x14ac:dyDescent="0.2">
      <c r="A41" t="s">
        <v>377</v>
      </c>
      <c r="B41" t="s">
        <v>173</v>
      </c>
      <c r="C41" t="s">
        <v>378</v>
      </c>
      <c r="D41">
        <v>69</v>
      </c>
      <c r="E41"/>
      <c r="F41">
        <v>9</v>
      </c>
      <c r="G41"/>
      <c r="H41"/>
      <c r="I41"/>
      <c r="J41"/>
      <c r="K41"/>
      <c r="L41">
        <v>1</v>
      </c>
      <c r="M41"/>
      <c r="N41">
        <v>1</v>
      </c>
      <c r="O41"/>
      <c r="P41">
        <v>1</v>
      </c>
      <c r="Q41">
        <v>7</v>
      </c>
      <c r="R41">
        <v>1</v>
      </c>
      <c r="S41">
        <v>29</v>
      </c>
      <c r="T41">
        <v>6</v>
      </c>
      <c r="U41">
        <v>4</v>
      </c>
      <c r="V41">
        <v>5</v>
      </c>
      <c r="W41">
        <v>2</v>
      </c>
      <c r="X41">
        <v>1</v>
      </c>
      <c r="Y41">
        <v>1</v>
      </c>
      <c r="Z41">
        <v>1</v>
      </c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>
        <v>13</v>
      </c>
      <c r="AP41"/>
      <c r="AQ41"/>
      <c r="AR41"/>
      <c r="AS41"/>
      <c r="AT41"/>
      <c r="AU41">
        <v>1</v>
      </c>
      <c r="AV41"/>
      <c r="AW41">
        <v>1</v>
      </c>
      <c r="AX41"/>
      <c r="AY41">
        <v>1</v>
      </c>
      <c r="AZ41">
        <v>10</v>
      </c>
      <c r="BA41">
        <v>1</v>
      </c>
      <c r="BB41">
        <v>42</v>
      </c>
      <c r="BC41">
        <v>9</v>
      </c>
      <c r="BD41">
        <v>6</v>
      </c>
      <c r="BE41">
        <v>7</v>
      </c>
      <c r="BF41">
        <v>3</v>
      </c>
      <c r="BG41">
        <v>1</v>
      </c>
      <c r="BH41">
        <v>1</v>
      </c>
      <c r="BI41">
        <v>1</v>
      </c>
      <c r="BJ41"/>
      <c r="BK41"/>
      <c r="BL41"/>
      <c r="BM41"/>
      <c r="BN41"/>
      <c r="BO41"/>
      <c r="BP41"/>
      <c r="BQ41"/>
      <c r="BR41"/>
      <c r="BS41"/>
      <c r="BT41"/>
      <c r="BU41"/>
      <c r="BV41" s="35"/>
    </row>
    <row r="42" spans="1:74" ht="15.95" customHeight="1" x14ac:dyDescent="0.2">
      <c r="A42" t="s">
        <v>373</v>
      </c>
      <c r="B42" t="s">
        <v>374</v>
      </c>
      <c r="C42" t="s">
        <v>336</v>
      </c>
      <c r="D42">
        <v>69</v>
      </c>
      <c r="E42">
        <v>1</v>
      </c>
      <c r="F42">
        <v>4</v>
      </c>
      <c r="G42"/>
      <c r="H42"/>
      <c r="I42"/>
      <c r="J42"/>
      <c r="K42"/>
      <c r="L42"/>
      <c r="M42">
        <v>1</v>
      </c>
      <c r="N42">
        <v>16</v>
      </c>
      <c r="O42"/>
      <c r="P42">
        <v>2</v>
      </c>
      <c r="Q42">
        <v>7</v>
      </c>
      <c r="R42"/>
      <c r="S42">
        <v>9</v>
      </c>
      <c r="T42">
        <v>6</v>
      </c>
      <c r="U42">
        <v>1</v>
      </c>
      <c r="V42">
        <v>2</v>
      </c>
      <c r="W42">
        <v>3</v>
      </c>
      <c r="X42">
        <v>7</v>
      </c>
      <c r="Y42">
        <v>10</v>
      </c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>
        <v>1</v>
      </c>
      <c r="AO42">
        <v>6</v>
      </c>
      <c r="AP42"/>
      <c r="AQ42"/>
      <c r="AR42"/>
      <c r="AS42"/>
      <c r="AT42"/>
      <c r="AU42"/>
      <c r="AV42">
        <v>1</v>
      </c>
      <c r="AW42">
        <v>23</v>
      </c>
      <c r="AX42"/>
      <c r="AY42">
        <v>3</v>
      </c>
      <c r="AZ42">
        <v>10</v>
      </c>
      <c r="BA42"/>
      <c r="BB42">
        <v>13</v>
      </c>
      <c r="BC42">
        <v>9</v>
      </c>
      <c r="BD42">
        <v>1</v>
      </c>
      <c r="BE42">
        <v>3</v>
      </c>
      <c r="BF42">
        <v>4</v>
      </c>
      <c r="BG42">
        <v>10</v>
      </c>
      <c r="BH42">
        <v>14</v>
      </c>
      <c r="BI42"/>
      <c r="BJ42"/>
      <c r="BK42"/>
      <c r="BL42"/>
      <c r="BM42"/>
      <c r="BN42"/>
      <c r="BO42"/>
      <c r="BP42"/>
      <c r="BQ42"/>
      <c r="BR42"/>
      <c r="BS42"/>
      <c r="BT42"/>
      <c r="BU42"/>
      <c r="BV42" s="35"/>
    </row>
    <row r="43" spans="1:74" ht="15.95" customHeight="1" x14ac:dyDescent="0.2">
      <c r="A43" t="s">
        <v>384</v>
      </c>
      <c r="B43" t="s">
        <v>240</v>
      </c>
      <c r="C43" t="s">
        <v>336</v>
      </c>
      <c r="D43">
        <v>66</v>
      </c>
      <c r="E43">
        <v>1</v>
      </c>
      <c r="F43">
        <v>20</v>
      </c>
      <c r="G43">
        <v>1</v>
      </c>
      <c r="H43"/>
      <c r="I43"/>
      <c r="J43"/>
      <c r="K43"/>
      <c r="L43">
        <v>4</v>
      </c>
      <c r="M43"/>
      <c r="N43">
        <v>5</v>
      </c>
      <c r="O43"/>
      <c r="P43">
        <v>2</v>
      </c>
      <c r="Q43">
        <v>4</v>
      </c>
      <c r="R43"/>
      <c r="S43">
        <v>7</v>
      </c>
      <c r="T43">
        <v>1</v>
      </c>
      <c r="U43">
        <v>2</v>
      </c>
      <c r="V43">
        <v>4</v>
      </c>
      <c r="W43">
        <v>4</v>
      </c>
      <c r="X43">
        <v>4</v>
      </c>
      <c r="Y43">
        <v>5</v>
      </c>
      <c r="Z43">
        <v>2</v>
      </c>
      <c r="AA43"/>
      <c r="AB43"/>
      <c r="AC43"/>
      <c r="AD43"/>
      <c r="AE43"/>
      <c r="AF43"/>
      <c r="AG43"/>
      <c r="AH43"/>
      <c r="AI43"/>
      <c r="AJ43"/>
      <c r="AK43"/>
      <c r="AL43"/>
      <c r="AM43"/>
      <c r="AN43">
        <v>2</v>
      </c>
      <c r="AO43">
        <v>30</v>
      </c>
      <c r="AP43">
        <v>2</v>
      </c>
      <c r="AQ43"/>
      <c r="AR43"/>
      <c r="AS43"/>
      <c r="AT43"/>
      <c r="AU43">
        <v>6</v>
      </c>
      <c r="AV43"/>
      <c r="AW43">
        <v>8</v>
      </c>
      <c r="AX43"/>
      <c r="AY43">
        <v>3</v>
      </c>
      <c r="AZ43">
        <v>6</v>
      </c>
      <c r="BA43"/>
      <c r="BB43">
        <v>11</v>
      </c>
      <c r="BC43">
        <v>2</v>
      </c>
      <c r="BD43">
        <v>3</v>
      </c>
      <c r="BE43">
        <v>6</v>
      </c>
      <c r="BF43">
        <v>6</v>
      </c>
      <c r="BG43">
        <v>6</v>
      </c>
      <c r="BH43">
        <v>8</v>
      </c>
      <c r="BI43">
        <v>3</v>
      </c>
      <c r="BJ43"/>
      <c r="BK43"/>
      <c r="BL43"/>
      <c r="BM43"/>
      <c r="BN43"/>
      <c r="BO43"/>
      <c r="BP43"/>
      <c r="BQ43"/>
      <c r="BR43"/>
      <c r="BS43"/>
      <c r="BT43"/>
      <c r="BU43"/>
      <c r="BV43" s="35"/>
    </row>
    <row r="44" spans="1:74" ht="15.95" customHeight="1" x14ac:dyDescent="0.2">
      <c r="A44" t="s">
        <v>380</v>
      </c>
      <c r="B44" t="s">
        <v>126</v>
      </c>
      <c r="C44" t="s">
        <v>336</v>
      </c>
      <c r="D44">
        <v>64</v>
      </c>
      <c r="E44"/>
      <c r="F44">
        <v>12</v>
      </c>
      <c r="G44">
        <v>5</v>
      </c>
      <c r="H44">
        <v>1</v>
      </c>
      <c r="I44"/>
      <c r="J44"/>
      <c r="K44"/>
      <c r="L44">
        <v>2</v>
      </c>
      <c r="M44"/>
      <c r="N44">
        <v>3</v>
      </c>
      <c r="O44"/>
      <c r="P44">
        <v>2</v>
      </c>
      <c r="Q44">
        <v>3</v>
      </c>
      <c r="R44">
        <v>1</v>
      </c>
      <c r="S44">
        <v>19</v>
      </c>
      <c r="T44">
        <v>1</v>
      </c>
      <c r="U44">
        <v>2</v>
      </c>
      <c r="V44">
        <v>2</v>
      </c>
      <c r="W44"/>
      <c r="X44">
        <v>5</v>
      </c>
      <c r="Y44">
        <v>1</v>
      </c>
      <c r="Z44">
        <v>5</v>
      </c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>
        <v>19</v>
      </c>
      <c r="AP44">
        <v>8</v>
      </c>
      <c r="AQ44">
        <v>2</v>
      </c>
      <c r="AR44"/>
      <c r="AS44"/>
      <c r="AT44"/>
      <c r="AU44">
        <v>3</v>
      </c>
      <c r="AV44"/>
      <c r="AW44">
        <v>5</v>
      </c>
      <c r="AX44"/>
      <c r="AY44">
        <v>3</v>
      </c>
      <c r="AZ44">
        <v>5</v>
      </c>
      <c r="BA44">
        <v>2</v>
      </c>
      <c r="BB44">
        <v>30</v>
      </c>
      <c r="BC44">
        <v>2</v>
      </c>
      <c r="BD44">
        <v>3</v>
      </c>
      <c r="BE44">
        <v>3</v>
      </c>
      <c r="BF44"/>
      <c r="BG44">
        <v>8</v>
      </c>
      <c r="BH44">
        <v>2</v>
      </c>
      <c r="BI44">
        <v>8</v>
      </c>
      <c r="BJ44"/>
      <c r="BK44"/>
      <c r="BL44"/>
      <c r="BM44"/>
      <c r="BN44"/>
      <c r="BO44"/>
      <c r="BP44"/>
      <c r="BQ44"/>
      <c r="BR44"/>
      <c r="BS44"/>
      <c r="BT44"/>
      <c r="BU44"/>
      <c r="BV44" s="35"/>
    </row>
    <row r="45" spans="1:74" ht="15.95" customHeight="1" x14ac:dyDescent="0.2">
      <c r="A45" t="s">
        <v>379</v>
      </c>
      <c r="B45" t="s">
        <v>150</v>
      </c>
      <c r="C45" t="s">
        <v>372</v>
      </c>
      <c r="D45">
        <v>62</v>
      </c>
      <c r="E45">
        <v>1</v>
      </c>
      <c r="F45">
        <v>4</v>
      </c>
      <c r="G45"/>
      <c r="H45"/>
      <c r="I45"/>
      <c r="J45"/>
      <c r="K45">
        <v>1</v>
      </c>
      <c r="L45"/>
      <c r="M45"/>
      <c r="N45">
        <v>3</v>
      </c>
      <c r="O45">
        <v>1</v>
      </c>
      <c r="P45">
        <v>2</v>
      </c>
      <c r="Q45">
        <v>4</v>
      </c>
      <c r="R45"/>
      <c r="S45">
        <v>18</v>
      </c>
      <c r="T45">
        <v>3</v>
      </c>
      <c r="U45">
        <v>6</v>
      </c>
      <c r="V45">
        <v>3</v>
      </c>
      <c r="W45">
        <v>5</v>
      </c>
      <c r="X45"/>
      <c r="Y45">
        <v>7</v>
      </c>
      <c r="Z45">
        <v>1</v>
      </c>
      <c r="AA45">
        <v>1</v>
      </c>
      <c r="AB45"/>
      <c r="AC45"/>
      <c r="AD45"/>
      <c r="AE45"/>
      <c r="AF45"/>
      <c r="AG45"/>
      <c r="AH45">
        <v>1</v>
      </c>
      <c r="AI45"/>
      <c r="AJ45"/>
      <c r="AK45">
        <v>1</v>
      </c>
      <c r="AL45"/>
      <c r="AM45"/>
      <c r="AN45">
        <v>2</v>
      </c>
      <c r="AO45">
        <v>6</v>
      </c>
      <c r="AP45"/>
      <c r="AQ45"/>
      <c r="AR45"/>
      <c r="AS45"/>
      <c r="AT45">
        <v>2</v>
      </c>
      <c r="AU45"/>
      <c r="AV45"/>
      <c r="AW45">
        <v>5</v>
      </c>
      <c r="AX45">
        <v>2</v>
      </c>
      <c r="AY45">
        <v>3</v>
      </c>
      <c r="AZ45">
        <v>6</v>
      </c>
      <c r="BA45"/>
      <c r="BB45">
        <v>29</v>
      </c>
      <c r="BC45">
        <v>5</v>
      </c>
      <c r="BD45">
        <v>10</v>
      </c>
      <c r="BE45">
        <v>5</v>
      </c>
      <c r="BF45">
        <v>8</v>
      </c>
      <c r="BG45"/>
      <c r="BH45">
        <v>11</v>
      </c>
      <c r="BI45">
        <v>2</v>
      </c>
      <c r="BJ45">
        <v>2</v>
      </c>
      <c r="BK45"/>
      <c r="BL45"/>
      <c r="BM45"/>
      <c r="BN45"/>
      <c r="BO45"/>
      <c r="BP45"/>
      <c r="BQ45">
        <v>2</v>
      </c>
      <c r="BR45"/>
      <c r="BS45"/>
      <c r="BT45">
        <v>2</v>
      </c>
      <c r="BU45"/>
      <c r="BV45" s="35"/>
    </row>
    <row r="46" spans="1:74" ht="15.95" customHeight="1" x14ac:dyDescent="0.2">
      <c r="A46" t="s">
        <v>385</v>
      </c>
      <c r="B46" t="s">
        <v>157</v>
      </c>
      <c r="C46" t="s">
        <v>349</v>
      </c>
      <c r="D46">
        <v>57</v>
      </c>
      <c r="E46">
        <v>2</v>
      </c>
      <c r="F46">
        <v>2</v>
      </c>
      <c r="G46">
        <v>1</v>
      </c>
      <c r="H46"/>
      <c r="I46"/>
      <c r="J46">
        <v>1</v>
      </c>
      <c r="K46"/>
      <c r="L46">
        <v>1</v>
      </c>
      <c r="M46"/>
      <c r="N46">
        <v>5</v>
      </c>
      <c r="O46"/>
      <c r="P46">
        <v>3</v>
      </c>
      <c r="Q46">
        <v>3</v>
      </c>
      <c r="R46"/>
      <c r="S46">
        <v>23</v>
      </c>
      <c r="T46">
        <v>3</v>
      </c>
      <c r="U46">
        <v>2</v>
      </c>
      <c r="V46">
        <v>5</v>
      </c>
      <c r="W46">
        <v>4</v>
      </c>
      <c r="X46">
        <v>1</v>
      </c>
      <c r="Y46"/>
      <c r="Z46">
        <v>1</v>
      </c>
      <c r="AA46"/>
      <c r="AB46"/>
      <c r="AC46"/>
      <c r="AD46"/>
      <c r="AE46"/>
      <c r="AF46"/>
      <c r="AG46"/>
      <c r="AH46"/>
      <c r="AI46"/>
      <c r="AJ46"/>
      <c r="AK46"/>
      <c r="AL46"/>
      <c r="AM46"/>
      <c r="AN46">
        <v>4</v>
      </c>
      <c r="AO46">
        <v>4</v>
      </c>
      <c r="AP46">
        <v>2</v>
      </c>
      <c r="AQ46"/>
      <c r="AR46"/>
      <c r="AS46">
        <v>2</v>
      </c>
      <c r="AT46"/>
      <c r="AU46">
        <v>2</v>
      </c>
      <c r="AV46"/>
      <c r="AW46">
        <v>9</v>
      </c>
      <c r="AX46"/>
      <c r="AY46">
        <v>5</v>
      </c>
      <c r="AZ46">
        <v>5</v>
      </c>
      <c r="BA46"/>
      <c r="BB46">
        <v>40</v>
      </c>
      <c r="BC46">
        <v>5</v>
      </c>
      <c r="BD46">
        <v>4</v>
      </c>
      <c r="BE46">
        <v>9</v>
      </c>
      <c r="BF46">
        <v>7</v>
      </c>
      <c r="BG46">
        <v>2</v>
      </c>
      <c r="BH46"/>
      <c r="BI46">
        <v>2</v>
      </c>
      <c r="BJ46"/>
      <c r="BK46"/>
      <c r="BL46"/>
      <c r="BM46"/>
      <c r="BN46"/>
      <c r="BO46"/>
      <c r="BP46"/>
      <c r="BQ46"/>
      <c r="BR46"/>
      <c r="BS46"/>
      <c r="BT46"/>
      <c r="BU46"/>
      <c r="BV46" s="35"/>
    </row>
    <row r="47" spans="1:74" ht="15.95" customHeight="1" x14ac:dyDescent="0.2">
      <c r="A47" t="s">
        <v>381</v>
      </c>
      <c r="B47" t="s">
        <v>171</v>
      </c>
      <c r="C47" t="s">
        <v>364</v>
      </c>
      <c r="D47">
        <v>53</v>
      </c>
      <c r="E47"/>
      <c r="F47">
        <v>4</v>
      </c>
      <c r="G47"/>
      <c r="H47"/>
      <c r="I47"/>
      <c r="J47"/>
      <c r="K47"/>
      <c r="L47"/>
      <c r="M47"/>
      <c r="N47">
        <v>7</v>
      </c>
      <c r="O47"/>
      <c r="P47">
        <v>1</v>
      </c>
      <c r="Q47"/>
      <c r="R47"/>
      <c r="S47">
        <v>20</v>
      </c>
      <c r="T47">
        <v>9</v>
      </c>
      <c r="U47">
        <v>2</v>
      </c>
      <c r="V47">
        <v>1</v>
      </c>
      <c r="W47"/>
      <c r="X47">
        <v>2</v>
      </c>
      <c r="Y47">
        <v>2</v>
      </c>
      <c r="Z47">
        <v>4</v>
      </c>
      <c r="AA47">
        <v>1</v>
      </c>
      <c r="AB47"/>
      <c r="AC47"/>
      <c r="AD47"/>
      <c r="AE47"/>
      <c r="AF47"/>
      <c r="AG47"/>
      <c r="AH47"/>
      <c r="AI47"/>
      <c r="AJ47"/>
      <c r="AK47"/>
      <c r="AL47"/>
      <c r="AM47"/>
      <c r="AN47"/>
      <c r="AO47">
        <v>8</v>
      </c>
      <c r="AP47"/>
      <c r="AQ47"/>
      <c r="AR47"/>
      <c r="AS47"/>
      <c r="AT47"/>
      <c r="AU47"/>
      <c r="AV47"/>
      <c r="AW47">
        <v>13</v>
      </c>
      <c r="AX47"/>
      <c r="AY47">
        <v>2</v>
      </c>
      <c r="AZ47"/>
      <c r="BA47"/>
      <c r="BB47">
        <v>38</v>
      </c>
      <c r="BC47">
        <v>17</v>
      </c>
      <c r="BD47">
        <v>4</v>
      </c>
      <c r="BE47">
        <v>2</v>
      </c>
      <c r="BF47"/>
      <c r="BG47">
        <v>4</v>
      </c>
      <c r="BH47">
        <v>4</v>
      </c>
      <c r="BI47">
        <v>8</v>
      </c>
      <c r="BJ47">
        <v>2</v>
      </c>
      <c r="BK47"/>
      <c r="BL47"/>
      <c r="BM47"/>
      <c r="BN47"/>
      <c r="BO47"/>
      <c r="BP47"/>
      <c r="BQ47"/>
      <c r="BR47"/>
      <c r="BS47"/>
      <c r="BT47"/>
      <c r="BU47"/>
      <c r="BV47" s="35"/>
    </row>
    <row r="48" spans="1:74" ht="15.95" customHeight="1" x14ac:dyDescent="0.2">
      <c r="A48" t="s">
        <v>405</v>
      </c>
      <c r="B48" t="s">
        <v>83</v>
      </c>
      <c r="C48" t="s">
        <v>338</v>
      </c>
      <c r="D48">
        <v>52</v>
      </c>
      <c r="E48"/>
      <c r="F48">
        <v>6</v>
      </c>
      <c r="G48">
        <v>1</v>
      </c>
      <c r="H48"/>
      <c r="I48"/>
      <c r="J48"/>
      <c r="K48"/>
      <c r="L48">
        <v>2</v>
      </c>
      <c r="M48"/>
      <c r="N48">
        <v>10</v>
      </c>
      <c r="O48"/>
      <c r="P48">
        <v>1</v>
      </c>
      <c r="Q48"/>
      <c r="R48"/>
      <c r="S48">
        <v>11</v>
      </c>
      <c r="T48">
        <v>4</v>
      </c>
      <c r="U48">
        <v>5</v>
      </c>
      <c r="V48">
        <v>2</v>
      </c>
      <c r="W48"/>
      <c r="X48">
        <v>4</v>
      </c>
      <c r="Y48">
        <v>4</v>
      </c>
      <c r="Z48">
        <v>1</v>
      </c>
      <c r="AA48"/>
      <c r="AB48"/>
      <c r="AC48"/>
      <c r="AD48"/>
      <c r="AE48"/>
      <c r="AF48"/>
      <c r="AG48"/>
      <c r="AH48">
        <v>1</v>
      </c>
      <c r="AI48"/>
      <c r="AJ48"/>
      <c r="AK48"/>
      <c r="AL48"/>
      <c r="AM48"/>
      <c r="AN48"/>
      <c r="AO48">
        <v>12</v>
      </c>
      <c r="AP48">
        <v>2</v>
      </c>
      <c r="AQ48"/>
      <c r="AR48"/>
      <c r="AS48"/>
      <c r="AT48"/>
      <c r="AU48">
        <v>4</v>
      </c>
      <c r="AV48"/>
      <c r="AW48">
        <v>19</v>
      </c>
      <c r="AX48"/>
      <c r="AY48">
        <v>2</v>
      </c>
      <c r="AZ48"/>
      <c r="BA48"/>
      <c r="BB48">
        <v>21</v>
      </c>
      <c r="BC48">
        <v>8</v>
      </c>
      <c r="BD48">
        <v>10</v>
      </c>
      <c r="BE48">
        <v>4</v>
      </c>
      <c r="BF48"/>
      <c r="BG48">
        <v>8</v>
      </c>
      <c r="BH48">
        <v>8</v>
      </c>
      <c r="BI48">
        <v>2</v>
      </c>
      <c r="BJ48"/>
      <c r="BK48"/>
      <c r="BL48"/>
      <c r="BM48"/>
      <c r="BN48"/>
      <c r="BO48"/>
      <c r="BP48"/>
      <c r="BQ48">
        <v>2</v>
      </c>
      <c r="BR48"/>
      <c r="BS48"/>
      <c r="BT48"/>
      <c r="BU48"/>
      <c r="BV48" s="35"/>
    </row>
    <row r="49" spans="1:74" ht="15.95" customHeight="1" x14ac:dyDescent="0.2">
      <c r="A49" t="s">
        <v>395</v>
      </c>
      <c r="B49" t="s">
        <v>83</v>
      </c>
      <c r="C49" t="s">
        <v>338</v>
      </c>
      <c r="D49">
        <v>52</v>
      </c>
      <c r="E49">
        <v>2</v>
      </c>
      <c r="F49">
        <v>11</v>
      </c>
      <c r="G49">
        <v>1</v>
      </c>
      <c r="H49">
        <v>2</v>
      </c>
      <c r="I49"/>
      <c r="J49"/>
      <c r="K49"/>
      <c r="L49">
        <v>4</v>
      </c>
      <c r="M49"/>
      <c r="N49">
        <v>3</v>
      </c>
      <c r="O49"/>
      <c r="P49">
        <v>1</v>
      </c>
      <c r="Q49">
        <v>3</v>
      </c>
      <c r="R49"/>
      <c r="S49">
        <v>4</v>
      </c>
      <c r="T49">
        <v>1</v>
      </c>
      <c r="U49">
        <v>5</v>
      </c>
      <c r="V49">
        <v>3</v>
      </c>
      <c r="W49"/>
      <c r="X49">
        <v>2</v>
      </c>
      <c r="Y49">
        <v>7</v>
      </c>
      <c r="Z49">
        <v>1</v>
      </c>
      <c r="AA49"/>
      <c r="AB49"/>
      <c r="AC49"/>
      <c r="AD49"/>
      <c r="AE49"/>
      <c r="AF49"/>
      <c r="AG49"/>
      <c r="AH49"/>
      <c r="AI49"/>
      <c r="AJ49">
        <v>2</v>
      </c>
      <c r="AK49"/>
      <c r="AL49"/>
      <c r="AM49"/>
      <c r="AN49">
        <v>4</v>
      </c>
      <c r="AO49">
        <v>21</v>
      </c>
      <c r="AP49">
        <v>2</v>
      </c>
      <c r="AQ49">
        <v>4</v>
      </c>
      <c r="AR49"/>
      <c r="AS49"/>
      <c r="AT49"/>
      <c r="AU49">
        <v>8</v>
      </c>
      <c r="AV49"/>
      <c r="AW49">
        <v>6</v>
      </c>
      <c r="AX49"/>
      <c r="AY49">
        <v>2</v>
      </c>
      <c r="AZ49">
        <v>6</v>
      </c>
      <c r="BA49"/>
      <c r="BB49">
        <v>8</v>
      </c>
      <c r="BC49">
        <v>2</v>
      </c>
      <c r="BD49">
        <v>10</v>
      </c>
      <c r="BE49">
        <v>6</v>
      </c>
      <c r="BF49"/>
      <c r="BG49">
        <v>4</v>
      </c>
      <c r="BH49">
        <v>13</v>
      </c>
      <c r="BI49">
        <v>2</v>
      </c>
      <c r="BJ49"/>
      <c r="BK49"/>
      <c r="BL49"/>
      <c r="BM49"/>
      <c r="BN49"/>
      <c r="BO49"/>
      <c r="BP49"/>
      <c r="BQ49"/>
      <c r="BR49"/>
      <c r="BS49">
        <v>4</v>
      </c>
      <c r="BT49"/>
      <c r="BU49"/>
      <c r="BV49" s="35"/>
    </row>
    <row r="50" spans="1:74" ht="15.95" customHeight="1" x14ac:dyDescent="0.2">
      <c r="A50" t="s">
        <v>391</v>
      </c>
      <c r="B50" t="s">
        <v>74</v>
      </c>
      <c r="C50" t="s">
        <v>343</v>
      </c>
      <c r="D50">
        <v>51</v>
      </c>
      <c r="E50">
        <v>1</v>
      </c>
      <c r="F50">
        <v>7</v>
      </c>
      <c r="G50"/>
      <c r="H50"/>
      <c r="I50">
        <v>1</v>
      </c>
      <c r="J50"/>
      <c r="K50"/>
      <c r="L50">
        <v>4</v>
      </c>
      <c r="M50"/>
      <c r="N50">
        <v>3</v>
      </c>
      <c r="O50"/>
      <c r="P50"/>
      <c r="Q50">
        <v>1</v>
      </c>
      <c r="R50"/>
      <c r="S50">
        <v>10</v>
      </c>
      <c r="T50">
        <v>5</v>
      </c>
      <c r="U50">
        <v>2</v>
      </c>
      <c r="V50">
        <v>1</v>
      </c>
      <c r="W50">
        <v>5</v>
      </c>
      <c r="X50">
        <v>6</v>
      </c>
      <c r="Y50">
        <v>2</v>
      </c>
      <c r="Z50">
        <v>3</v>
      </c>
      <c r="AA50"/>
      <c r="AB50"/>
      <c r="AC50"/>
      <c r="AD50"/>
      <c r="AE50"/>
      <c r="AF50"/>
      <c r="AG50"/>
      <c r="AH50"/>
      <c r="AI50"/>
      <c r="AJ50"/>
      <c r="AK50"/>
      <c r="AL50"/>
      <c r="AM50"/>
      <c r="AN50">
        <v>2</v>
      </c>
      <c r="AO50">
        <v>14</v>
      </c>
      <c r="AP50"/>
      <c r="AQ50"/>
      <c r="AR50">
        <v>2</v>
      </c>
      <c r="AS50"/>
      <c r="AT50"/>
      <c r="AU50">
        <v>8</v>
      </c>
      <c r="AV50"/>
      <c r="AW50">
        <v>6</v>
      </c>
      <c r="AX50"/>
      <c r="AY50"/>
      <c r="AZ50">
        <v>2</v>
      </c>
      <c r="BA50"/>
      <c r="BB50">
        <v>20</v>
      </c>
      <c r="BC50">
        <v>10</v>
      </c>
      <c r="BD50">
        <v>4</v>
      </c>
      <c r="BE50">
        <v>2</v>
      </c>
      <c r="BF50">
        <v>10</v>
      </c>
      <c r="BG50">
        <v>12</v>
      </c>
      <c r="BH50">
        <v>4</v>
      </c>
      <c r="BI50">
        <v>6</v>
      </c>
      <c r="BJ50"/>
      <c r="BK50"/>
      <c r="BL50"/>
      <c r="BM50"/>
      <c r="BN50"/>
      <c r="BO50"/>
      <c r="BP50"/>
      <c r="BQ50"/>
      <c r="BR50"/>
      <c r="BS50"/>
      <c r="BT50"/>
      <c r="BU50"/>
      <c r="BV50" s="35"/>
    </row>
    <row r="51" spans="1:74" ht="15.95" customHeight="1" x14ac:dyDescent="0.2">
      <c r="A51" t="s">
        <v>401</v>
      </c>
      <c r="B51" t="s">
        <v>130</v>
      </c>
      <c r="C51" t="s">
        <v>361</v>
      </c>
      <c r="D51">
        <v>49</v>
      </c>
      <c r="E51"/>
      <c r="F51">
        <v>9</v>
      </c>
      <c r="G51">
        <v>1</v>
      </c>
      <c r="H51"/>
      <c r="I51"/>
      <c r="J51"/>
      <c r="K51"/>
      <c r="L51"/>
      <c r="M51"/>
      <c r="N51">
        <v>3</v>
      </c>
      <c r="O51"/>
      <c r="P51">
        <v>1</v>
      </c>
      <c r="Q51">
        <v>3</v>
      </c>
      <c r="R51">
        <v>1</v>
      </c>
      <c r="S51">
        <v>8</v>
      </c>
      <c r="T51">
        <v>2</v>
      </c>
      <c r="U51">
        <v>5</v>
      </c>
      <c r="V51">
        <v>2</v>
      </c>
      <c r="W51">
        <v>2</v>
      </c>
      <c r="X51">
        <v>5</v>
      </c>
      <c r="Y51">
        <v>5</v>
      </c>
      <c r="Z51">
        <v>1</v>
      </c>
      <c r="AA51"/>
      <c r="AB51"/>
      <c r="AC51"/>
      <c r="AD51"/>
      <c r="AE51"/>
      <c r="AF51"/>
      <c r="AG51"/>
      <c r="AH51"/>
      <c r="AI51"/>
      <c r="AJ51">
        <v>1</v>
      </c>
      <c r="AK51"/>
      <c r="AL51"/>
      <c r="AM51"/>
      <c r="AN51"/>
      <c r="AO51">
        <v>18</v>
      </c>
      <c r="AP51">
        <v>2</v>
      </c>
      <c r="AQ51"/>
      <c r="AR51"/>
      <c r="AS51"/>
      <c r="AT51"/>
      <c r="AU51"/>
      <c r="AV51"/>
      <c r="AW51">
        <v>6</v>
      </c>
      <c r="AX51"/>
      <c r="AY51">
        <v>2</v>
      </c>
      <c r="AZ51">
        <v>6</v>
      </c>
      <c r="BA51">
        <v>2</v>
      </c>
      <c r="BB51">
        <v>16</v>
      </c>
      <c r="BC51">
        <v>4</v>
      </c>
      <c r="BD51">
        <v>10</v>
      </c>
      <c r="BE51">
        <v>4</v>
      </c>
      <c r="BF51">
        <v>4</v>
      </c>
      <c r="BG51">
        <v>10</v>
      </c>
      <c r="BH51">
        <v>10</v>
      </c>
      <c r="BI51">
        <v>2</v>
      </c>
      <c r="BJ51"/>
      <c r="BK51"/>
      <c r="BL51"/>
      <c r="BM51"/>
      <c r="BN51"/>
      <c r="BO51"/>
      <c r="BP51"/>
      <c r="BQ51"/>
      <c r="BR51"/>
      <c r="BS51">
        <v>2</v>
      </c>
      <c r="BT51"/>
      <c r="BU51"/>
      <c r="BV51" s="35"/>
    </row>
    <row r="52" spans="1:74" ht="15.95" customHeight="1" x14ac:dyDescent="0.2">
      <c r="A52" t="s">
        <v>399</v>
      </c>
      <c r="B52" t="s">
        <v>313</v>
      </c>
      <c r="C52" t="s">
        <v>336</v>
      </c>
      <c r="D52">
        <v>49</v>
      </c>
      <c r="E52">
        <v>2</v>
      </c>
      <c r="F52">
        <v>6</v>
      </c>
      <c r="G52"/>
      <c r="H52"/>
      <c r="I52"/>
      <c r="J52"/>
      <c r="K52"/>
      <c r="L52"/>
      <c r="M52"/>
      <c r="N52">
        <v>2</v>
      </c>
      <c r="O52"/>
      <c r="P52">
        <v>1</v>
      </c>
      <c r="Q52">
        <v>4</v>
      </c>
      <c r="R52">
        <v>2</v>
      </c>
      <c r="S52">
        <v>10</v>
      </c>
      <c r="T52">
        <v>3</v>
      </c>
      <c r="U52">
        <v>8</v>
      </c>
      <c r="V52"/>
      <c r="W52"/>
      <c r="X52">
        <v>2</v>
      </c>
      <c r="Y52">
        <v>5</v>
      </c>
      <c r="Z52"/>
      <c r="AA52">
        <v>2</v>
      </c>
      <c r="AB52">
        <v>1</v>
      </c>
      <c r="AC52"/>
      <c r="AD52"/>
      <c r="AE52"/>
      <c r="AF52"/>
      <c r="AG52"/>
      <c r="AH52"/>
      <c r="AI52"/>
      <c r="AJ52">
        <v>1</v>
      </c>
      <c r="AK52"/>
      <c r="AL52"/>
      <c r="AM52"/>
      <c r="AN52">
        <v>4</v>
      </c>
      <c r="AO52">
        <v>12</v>
      </c>
      <c r="AP52"/>
      <c r="AQ52"/>
      <c r="AR52"/>
      <c r="AS52"/>
      <c r="AT52"/>
      <c r="AU52"/>
      <c r="AV52"/>
      <c r="AW52">
        <v>4</v>
      </c>
      <c r="AX52"/>
      <c r="AY52">
        <v>2</v>
      </c>
      <c r="AZ52">
        <v>8</v>
      </c>
      <c r="BA52">
        <v>4</v>
      </c>
      <c r="BB52">
        <v>20</v>
      </c>
      <c r="BC52">
        <v>6</v>
      </c>
      <c r="BD52">
        <v>16</v>
      </c>
      <c r="BE52"/>
      <c r="BF52"/>
      <c r="BG52">
        <v>4</v>
      </c>
      <c r="BH52">
        <v>10</v>
      </c>
      <c r="BI52"/>
      <c r="BJ52">
        <v>4</v>
      </c>
      <c r="BK52">
        <v>2</v>
      </c>
      <c r="BL52"/>
      <c r="BM52"/>
      <c r="BN52"/>
      <c r="BO52"/>
      <c r="BP52"/>
      <c r="BQ52"/>
      <c r="BR52"/>
      <c r="BS52">
        <v>2</v>
      </c>
      <c r="BT52"/>
      <c r="BU52"/>
      <c r="BV52" s="35"/>
    </row>
    <row r="53" spans="1:74" ht="15.95" customHeight="1" x14ac:dyDescent="0.2">
      <c r="A53" t="s">
        <v>383</v>
      </c>
      <c r="B53" t="s">
        <v>308</v>
      </c>
      <c r="C53" t="s">
        <v>363</v>
      </c>
      <c r="D53">
        <v>48</v>
      </c>
      <c r="E53"/>
      <c r="F53">
        <v>4</v>
      </c>
      <c r="G53"/>
      <c r="H53"/>
      <c r="I53"/>
      <c r="J53"/>
      <c r="K53"/>
      <c r="L53"/>
      <c r="M53"/>
      <c r="N53">
        <v>2</v>
      </c>
      <c r="O53">
        <v>1</v>
      </c>
      <c r="P53">
        <v>1</v>
      </c>
      <c r="Q53">
        <v>2</v>
      </c>
      <c r="R53"/>
      <c r="S53">
        <v>21</v>
      </c>
      <c r="T53">
        <v>1</v>
      </c>
      <c r="U53">
        <v>2</v>
      </c>
      <c r="V53">
        <v>1</v>
      </c>
      <c r="W53"/>
      <c r="X53">
        <v>6</v>
      </c>
      <c r="Y53">
        <v>3</v>
      </c>
      <c r="Z53"/>
      <c r="AA53">
        <v>1</v>
      </c>
      <c r="AB53"/>
      <c r="AC53"/>
      <c r="AD53"/>
      <c r="AE53"/>
      <c r="AF53"/>
      <c r="AG53">
        <v>1</v>
      </c>
      <c r="AH53"/>
      <c r="AI53"/>
      <c r="AJ53">
        <v>2</v>
      </c>
      <c r="AK53"/>
      <c r="AL53"/>
      <c r="AM53"/>
      <c r="AN53"/>
      <c r="AO53">
        <v>8</v>
      </c>
      <c r="AP53"/>
      <c r="AQ53"/>
      <c r="AR53"/>
      <c r="AS53"/>
      <c r="AT53"/>
      <c r="AU53"/>
      <c r="AV53"/>
      <c r="AW53">
        <v>4</v>
      </c>
      <c r="AX53">
        <v>2</v>
      </c>
      <c r="AY53">
        <v>2</v>
      </c>
      <c r="AZ53">
        <v>4</v>
      </c>
      <c r="BA53"/>
      <c r="BB53">
        <v>44</v>
      </c>
      <c r="BC53">
        <v>2</v>
      </c>
      <c r="BD53">
        <v>4</v>
      </c>
      <c r="BE53">
        <v>2</v>
      </c>
      <c r="BF53"/>
      <c r="BG53">
        <v>13</v>
      </c>
      <c r="BH53">
        <v>6</v>
      </c>
      <c r="BI53"/>
      <c r="BJ53">
        <v>2</v>
      </c>
      <c r="BK53"/>
      <c r="BL53"/>
      <c r="BM53"/>
      <c r="BN53"/>
      <c r="BO53"/>
      <c r="BP53">
        <v>2</v>
      </c>
      <c r="BQ53"/>
      <c r="BR53"/>
      <c r="BS53">
        <v>4</v>
      </c>
      <c r="BT53"/>
      <c r="BU53"/>
      <c r="BV53" s="35"/>
    </row>
    <row r="54" spans="1:74" ht="15.95" customHeight="1" x14ac:dyDescent="0.2">
      <c r="A54" t="s">
        <v>392</v>
      </c>
      <c r="B54" t="s">
        <v>83</v>
      </c>
      <c r="C54" t="s">
        <v>338</v>
      </c>
      <c r="D54">
        <v>47</v>
      </c>
      <c r="E54"/>
      <c r="F54">
        <v>7</v>
      </c>
      <c r="G54"/>
      <c r="H54"/>
      <c r="I54"/>
      <c r="J54"/>
      <c r="K54"/>
      <c r="L54">
        <v>2</v>
      </c>
      <c r="M54"/>
      <c r="N54">
        <v>4</v>
      </c>
      <c r="O54">
        <v>1</v>
      </c>
      <c r="P54"/>
      <c r="Q54">
        <v>2</v>
      </c>
      <c r="R54">
        <v>1</v>
      </c>
      <c r="S54">
        <v>14</v>
      </c>
      <c r="T54"/>
      <c r="U54">
        <v>4</v>
      </c>
      <c r="V54"/>
      <c r="W54">
        <v>5</v>
      </c>
      <c r="X54">
        <v>2</v>
      </c>
      <c r="Y54">
        <v>2</v>
      </c>
      <c r="Z54">
        <v>2</v>
      </c>
      <c r="AA54"/>
      <c r="AB54">
        <v>1</v>
      </c>
      <c r="AC54"/>
      <c r="AD54"/>
      <c r="AE54"/>
      <c r="AF54"/>
      <c r="AG54"/>
      <c r="AH54"/>
      <c r="AI54"/>
      <c r="AJ54"/>
      <c r="AK54"/>
      <c r="AL54"/>
      <c r="AM54"/>
      <c r="AN54"/>
      <c r="AO54">
        <v>15</v>
      </c>
      <c r="AP54"/>
      <c r="AQ54"/>
      <c r="AR54"/>
      <c r="AS54"/>
      <c r="AT54"/>
      <c r="AU54">
        <v>4</v>
      </c>
      <c r="AV54"/>
      <c r="AW54">
        <v>9</v>
      </c>
      <c r="AX54">
        <v>2</v>
      </c>
      <c r="AY54"/>
      <c r="AZ54">
        <v>4</v>
      </c>
      <c r="BA54">
        <v>2</v>
      </c>
      <c r="BB54">
        <v>30</v>
      </c>
      <c r="BC54"/>
      <c r="BD54">
        <v>9</v>
      </c>
      <c r="BE54"/>
      <c r="BF54">
        <v>11</v>
      </c>
      <c r="BG54">
        <v>4</v>
      </c>
      <c r="BH54">
        <v>4</v>
      </c>
      <c r="BI54">
        <v>4</v>
      </c>
      <c r="BJ54"/>
      <c r="BK54">
        <v>2</v>
      </c>
      <c r="BL54"/>
      <c r="BM54"/>
      <c r="BN54"/>
      <c r="BO54"/>
      <c r="BP54"/>
      <c r="BQ54"/>
      <c r="BR54"/>
      <c r="BS54"/>
      <c r="BT54"/>
      <c r="BU54"/>
      <c r="BV54" s="35"/>
    </row>
    <row r="55" spans="1:74" ht="15.95" customHeight="1" x14ac:dyDescent="0.2">
      <c r="A55" t="s">
        <v>258</v>
      </c>
      <c r="B55" t="s">
        <v>258</v>
      </c>
      <c r="C55" t="s">
        <v>345</v>
      </c>
      <c r="D55">
        <v>46</v>
      </c>
      <c r="E55">
        <v>2</v>
      </c>
      <c r="F55">
        <v>5</v>
      </c>
      <c r="G55">
        <v>1</v>
      </c>
      <c r="H55"/>
      <c r="I55"/>
      <c r="J55"/>
      <c r="K55"/>
      <c r="L55">
        <v>1</v>
      </c>
      <c r="M55"/>
      <c r="N55">
        <v>2</v>
      </c>
      <c r="O55"/>
      <c r="P55"/>
      <c r="Q55">
        <v>8</v>
      </c>
      <c r="R55"/>
      <c r="S55">
        <v>12</v>
      </c>
      <c r="T55">
        <v>4</v>
      </c>
      <c r="U55">
        <v>3</v>
      </c>
      <c r="V55">
        <v>3</v>
      </c>
      <c r="W55"/>
      <c r="X55">
        <v>2</v>
      </c>
      <c r="Y55"/>
      <c r="Z55">
        <v>1</v>
      </c>
      <c r="AA55"/>
      <c r="AB55"/>
      <c r="AC55"/>
      <c r="AD55"/>
      <c r="AE55"/>
      <c r="AF55"/>
      <c r="AG55"/>
      <c r="AH55"/>
      <c r="AI55"/>
      <c r="AJ55">
        <v>2</v>
      </c>
      <c r="AK55"/>
      <c r="AL55"/>
      <c r="AM55"/>
      <c r="AN55">
        <v>4</v>
      </c>
      <c r="AO55">
        <v>11</v>
      </c>
      <c r="AP55">
        <v>2</v>
      </c>
      <c r="AQ55"/>
      <c r="AR55"/>
      <c r="AS55"/>
      <c r="AT55"/>
      <c r="AU55">
        <v>2</v>
      </c>
      <c r="AV55"/>
      <c r="AW55">
        <v>4</v>
      </c>
      <c r="AX55"/>
      <c r="AY55"/>
      <c r="AZ55">
        <v>17</v>
      </c>
      <c r="BA55"/>
      <c r="BB55">
        <v>26</v>
      </c>
      <c r="BC55">
        <v>9</v>
      </c>
      <c r="BD55">
        <v>7</v>
      </c>
      <c r="BE55">
        <v>7</v>
      </c>
      <c r="BF55"/>
      <c r="BG55">
        <v>4</v>
      </c>
      <c r="BH55"/>
      <c r="BI55">
        <v>2</v>
      </c>
      <c r="BJ55"/>
      <c r="BK55"/>
      <c r="BL55"/>
      <c r="BM55"/>
      <c r="BN55"/>
      <c r="BO55"/>
      <c r="BP55"/>
      <c r="BQ55"/>
      <c r="BR55"/>
      <c r="BS55">
        <v>4</v>
      </c>
      <c r="BT55"/>
      <c r="BU55"/>
      <c r="BV55" s="35"/>
    </row>
    <row r="56" spans="1:74" ht="15.95" customHeight="1" x14ac:dyDescent="0.2">
      <c r="A56" t="s">
        <v>400</v>
      </c>
      <c r="B56" t="s">
        <v>318</v>
      </c>
      <c r="C56" t="s">
        <v>360</v>
      </c>
      <c r="D56">
        <v>46</v>
      </c>
      <c r="E56">
        <v>1</v>
      </c>
      <c r="F56">
        <v>5</v>
      </c>
      <c r="G56"/>
      <c r="H56">
        <v>1</v>
      </c>
      <c r="I56"/>
      <c r="J56"/>
      <c r="K56">
        <v>1</v>
      </c>
      <c r="L56">
        <v>1</v>
      </c>
      <c r="M56"/>
      <c r="N56">
        <v>3</v>
      </c>
      <c r="O56"/>
      <c r="P56">
        <v>2</v>
      </c>
      <c r="Q56">
        <v>4</v>
      </c>
      <c r="R56"/>
      <c r="S56">
        <v>10</v>
      </c>
      <c r="T56">
        <v>1</v>
      </c>
      <c r="U56">
        <v>6</v>
      </c>
      <c r="V56">
        <v>4</v>
      </c>
      <c r="W56">
        <v>3</v>
      </c>
      <c r="X56"/>
      <c r="Y56">
        <v>2</v>
      </c>
      <c r="Z56">
        <v>2</v>
      </c>
      <c r="AA56"/>
      <c r="AB56"/>
      <c r="AC56"/>
      <c r="AD56"/>
      <c r="AE56"/>
      <c r="AF56"/>
      <c r="AG56"/>
      <c r="AH56"/>
      <c r="AI56"/>
      <c r="AJ56"/>
      <c r="AK56"/>
      <c r="AL56"/>
      <c r="AM56"/>
      <c r="AN56">
        <v>2</v>
      </c>
      <c r="AO56">
        <v>11</v>
      </c>
      <c r="AP56"/>
      <c r="AQ56">
        <v>2</v>
      </c>
      <c r="AR56"/>
      <c r="AS56"/>
      <c r="AT56">
        <v>2</v>
      </c>
      <c r="AU56">
        <v>2</v>
      </c>
      <c r="AV56"/>
      <c r="AW56">
        <v>7</v>
      </c>
      <c r="AX56"/>
      <c r="AY56">
        <v>4</v>
      </c>
      <c r="AZ56">
        <v>9</v>
      </c>
      <c r="BA56"/>
      <c r="BB56">
        <v>22</v>
      </c>
      <c r="BC56">
        <v>2</v>
      </c>
      <c r="BD56">
        <v>13</v>
      </c>
      <c r="BE56">
        <v>9</v>
      </c>
      <c r="BF56">
        <v>7</v>
      </c>
      <c r="BG56"/>
      <c r="BH56">
        <v>4</v>
      </c>
      <c r="BI56">
        <v>4</v>
      </c>
      <c r="BJ56"/>
      <c r="BK56"/>
      <c r="BL56"/>
      <c r="BM56"/>
      <c r="BN56"/>
      <c r="BO56"/>
      <c r="BP56"/>
      <c r="BQ56"/>
      <c r="BR56"/>
      <c r="BS56"/>
      <c r="BT56"/>
      <c r="BU56"/>
      <c r="BV56" s="35"/>
    </row>
    <row r="57" spans="1:74" ht="15.95" customHeight="1" x14ac:dyDescent="0.2">
      <c r="A57" t="s">
        <v>382</v>
      </c>
      <c r="B57" t="s">
        <v>83</v>
      </c>
      <c r="C57" t="s">
        <v>338</v>
      </c>
      <c r="D57">
        <v>46</v>
      </c>
      <c r="E57"/>
      <c r="F57">
        <v>5</v>
      </c>
      <c r="G57"/>
      <c r="H57">
        <v>2</v>
      </c>
      <c r="I57"/>
      <c r="J57"/>
      <c r="K57"/>
      <c r="L57"/>
      <c r="M57"/>
      <c r="N57"/>
      <c r="O57"/>
      <c r="P57">
        <v>2</v>
      </c>
      <c r="Q57">
        <v>2</v>
      </c>
      <c r="R57"/>
      <c r="S57">
        <v>17</v>
      </c>
      <c r="T57">
        <v>3</v>
      </c>
      <c r="U57">
        <v>3</v>
      </c>
      <c r="V57"/>
      <c r="W57">
        <v>1</v>
      </c>
      <c r="X57">
        <v>3</v>
      </c>
      <c r="Y57">
        <v>6</v>
      </c>
      <c r="Z57">
        <v>2</v>
      </c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>
        <v>11</v>
      </c>
      <c r="AP57"/>
      <c r="AQ57">
        <v>4</v>
      </c>
      <c r="AR57"/>
      <c r="AS57"/>
      <c r="AT57"/>
      <c r="AU57"/>
      <c r="AV57"/>
      <c r="AW57"/>
      <c r="AX57"/>
      <c r="AY57">
        <v>4</v>
      </c>
      <c r="AZ57">
        <v>4</v>
      </c>
      <c r="BA57"/>
      <c r="BB57">
        <v>37</v>
      </c>
      <c r="BC57">
        <v>7</v>
      </c>
      <c r="BD57">
        <v>7</v>
      </c>
      <c r="BE57"/>
      <c r="BF57">
        <v>2</v>
      </c>
      <c r="BG57">
        <v>7</v>
      </c>
      <c r="BH57">
        <v>13</v>
      </c>
      <c r="BI57">
        <v>4</v>
      </c>
      <c r="BJ57"/>
      <c r="BK57"/>
      <c r="BL57"/>
      <c r="BM57"/>
      <c r="BN57"/>
      <c r="BO57"/>
      <c r="BP57"/>
      <c r="BQ57"/>
      <c r="BR57"/>
      <c r="BS57"/>
      <c r="BT57"/>
      <c r="BU57"/>
      <c r="BV57" s="35"/>
    </row>
    <row r="58" spans="1:74" ht="15.95" customHeight="1" x14ac:dyDescent="0.2">
      <c r="A58" t="s">
        <v>423</v>
      </c>
      <c r="B58" t="s">
        <v>424</v>
      </c>
      <c r="C58" t="s">
        <v>364</v>
      </c>
      <c r="D58">
        <v>44</v>
      </c>
      <c r="E58"/>
      <c r="F58">
        <v>5</v>
      </c>
      <c r="G58"/>
      <c r="H58">
        <v>1</v>
      </c>
      <c r="I58"/>
      <c r="J58"/>
      <c r="K58">
        <v>1</v>
      </c>
      <c r="L58">
        <v>1</v>
      </c>
      <c r="M58"/>
      <c r="N58">
        <v>3</v>
      </c>
      <c r="O58"/>
      <c r="P58"/>
      <c r="Q58">
        <v>2</v>
      </c>
      <c r="R58">
        <v>1</v>
      </c>
      <c r="S58">
        <v>7</v>
      </c>
      <c r="T58"/>
      <c r="U58">
        <v>4</v>
      </c>
      <c r="V58">
        <v>1</v>
      </c>
      <c r="W58">
        <v>9</v>
      </c>
      <c r="X58">
        <v>2</v>
      </c>
      <c r="Y58">
        <v>4</v>
      </c>
      <c r="Z58"/>
      <c r="AA58">
        <v>1</v>
      </c>
      <c r="AB58"/>
      <c r="AC58"/>
      <c r="AD58"/>
      <c r="AE58"/>
      <c r="AF58"/>
      <c r="AG58"/>
      <c r="AH58">
        <v>1</v>
      </c>
      <c r="AI58"/>
      <c r="AJ58"/>
      <c r="AK58">
        <v>1</v>
      </c>
      <c r="AL58"/>
      <c r="AM58"/>
      <c r="AN58"/>
      <c r="AO58">
        <v>11</v>
      </c>
      <c r="AP58"/>
      <c r="AQ58">
        <v>2</v>
      </c>
      <c r="AR58"/>
      <c r="AS58"/>
      <c r="AT58">
        <v>2</v>
      </c>
      <c r="AU58">
        <v>2</v>
      </c>
      <c r="AV58"/>
      <c r="AW58">
        <v>7</v>
      </c>
      <c r="AX58"/>
      <c r="AY58"/>
      <c r="AZ58">
        <v>5</v>
      </c>
      <c r="BA58">
        <v>2</v>
      </c>
      <c r="BB58">
        <v>16</v>
      </c>
      <c r="BC58"/>
      <c r="BD58">
        <v>9</v>
      </c>
      <c r="BE58">
        <v>2</v>
      </c>
      <c r="BF58">
        <v>20</v>
      </c>
      <c r="BG58">
        <v>5</v>
      </c>
      <c r="BH58">
        <v>9</v>
      </c>
      <c r="BI58"/>
      <c r="BJ58">
        <v>2</v>
      </c>
      <c r="BK58"/>
      <c r="BL58"/>
      <c r="BM58"/>
      <c r="BN58"/>
      <c r="BO58"/>
      <c r="BP58"/>
      <c r="BQ58">
        <v>2</v>
      </c>
      <c r="BR58"/>
      <c r="BS58"/>
      <c r="BT58">
        <v>2</v>
      </c>
      <c r="BU58"/>
      <c r="BV58" s="35"/>
    </row>
    <row r="59" spans="1:74" ht="15.95" customHeight="1" x14ac:dyDescent="0.2">
      <c r="A59" t="s">
        <v>394</v>
      </c>
      <c r="B59" t="s">
        <v>36</v>
      </c>
      <c r="C59" t="s">
        <v>336</v>
      </c>
      <c r="D59">
        <v>42</v>
      </c>
      <c r="E59">
        <v>2</v>
      </c>
      <c r="F59">
        <v>5</v>
      </c>
      <c r="G59"/>
      <c r="H59"/>
      <c r="I59"/>
      <c r="J59"/>
      <c r="K59"/>
      <c r="L59"/>
      <c r="M59"/>
      <c r="N59">
        <v>1</v>
      </c>
      <c r="O59"/>
      <c r="P59">
        <v>1</v>
      </c>
      <c r="Q59">
        <v>4</v>
      </c>
      <c r="R59"/>
      <c r="S59">
        <v>14</v>
      </c>
      <c r="T59">
        <v>1</v>
      </c>
      <c r="U59">
        <v>1</v>
      </c>
      <c r="V59">
        <v>3</v>
      </c>
      <c r="W59"/>
      <c r="X59">
        <v>2</v>
      </c>
      <c r="Y59">
        <v>4</v>
      </c>
      <c r="Z59">
        <v>1</v>
      </c>
      <c r="AA59"/>
      <c r="AB59">
        <v>2</v>
      </c>
      <c r="AC59"/>
      <c r="AD59"/>
      <c r="AE59"/>
      <c r="AF59"/>
      <c r="AG59"/>
      <c r="AH59"/>
      <c r="AI59"/>
      <c r="AJ59">
        <v>1</v>
      </c>
      <c r="AK59"/>
      <c r="AL59"/>
      <c r="AM59"/>
      <c r="AN59">
        <v>5</v>
      </c>
      <c r="AO59">
        <v>12</v>
      </c>
      <c r="AP59"/>
      <c r="AQ59"/>
      <c r="AR59"/>
      <c r="AS59"/>
      <c r="AT59"/>
      <c r="AU59"/>
      <c r="AV59"/>
      <c r="AW59">
        <v>2</v>
      </c>
      <c r="AX59"/>
      <c r="AY59">
        <v>2</v>
      </c>
      <c r="AZ59">
        <v>10</v>
      </c>
      <c r="BA59"/>
      <c r="BB59">
        <v>33</v>
      </c>
      <c r="BC59">
        <v>2</v>
      </c>
      <c r="BD59">
        <v>2</v>
      </c>
      <c r="BE59">
        <v>7</v>
      </c>
      <c r="BF59"/>
      <c r="BG59">
        <v>5</v>
      </c>
      <c r="BH59">
        <v>10</v>
      </c>
      <c r="BI59">
        <v>2</v>
      </c>
      <c r="BJ59"/>
      <c r="BK59">
        <v>5</v>
      </c>
      <c r="BL59"/>
      <c r="BM59"/>
      <c r="BN59"/>
      <c r="BO59"/>
      <c r="BP59"/>
      <c r="BQ59"/>
      <c r="BR59"/>
      <c r="BS59">
        <v>2</v>
      </c>
      <c r="BT59"/>
      <c r="BU59"/>
      <c r="BV59" s="35"/>
    </row>
    <row r="60" spans="1:74" ht="15.95" customHeight="1" x14ac:dyDescent="0.2">
      <c r="A60" t="s">
        <v>439</v>
      </c>
      <c r="B60" t="s">
        <v>36</v>
      </c>
      <c r="C60" t="s">
        <v>336</v>
      </c>
      <c r="D60">
        <v>41</v>
      </c>
      <c r="E60">
        <v>1</v>
      </c>
      <c r="F60">
        <v>4</v>
      </c>
      <c r="G60"/>
      <c r="H60"/>
      <c r="I60"/>
      <c r="J60">
        <v>1</v>
      </c>
      <c r="K60"/>
      <c r="L60"/>
      <c r="M60"/>
      <c r="N60">
        <v>2</v>
      </c>
      <c r="O60"/>
      <c r="P60"/>
      <c r="Q60">
        <v>2</v>
      </c>
      <c r="R60">
        <v>1</v>
      </c>
      <c r="S60">
        <v>7</v>
      </c>
      <c r="T60">
        <v>2</v>
      </c>
      <c r="U60">
        <v>4</v>
      </c>
      <c r="V60">
        <v>1</v>
      </c>
      <c r="W60"/>
      <c r="X60">
        <v>7</v>
      </c>
      <c r="Y60">
        <v>6</v>
      </c>
      <c r="Z60">
        <v>1</v>
      </c>
      <c r="AA60"/>
      <c r="AB60"/>
      <c r="AC60"/>
      <c r="AD60"/>
      <c r="AE60"/>
      <c r="AF60"/>
      <c r="AG60"/>
      <c r="AH60">
        <v>2</v>
      </c>
      <c r="AI60"/>
      <c r="AJ60"/>
      <c r="AK60"/>
      <c r="AL60"/>
      <c r="AM60"/>
      <c r="AN60">
        <v>2</v>
      </c>
      <c r="AO60">
        <v>10</v>
      </c>
      <c r="AP60"/>
      <c r="AQ60"/>
      <c r="AR60"/>
      <c r="AS60">
        <v>2</v>
      </c>
      <c r="AT60"/>
      <c r="AU60"/>
      <c r="AV60"/>
      <c r="AW60">
        <v>5</v>
      </c>
      <c r="AX60"/>
      <c r="AY60"/>
      <c r="AZ60">
        <v>5</v>
      </c>
      <c r="BA60">
        <v>2</v>
      </c>
      <c r="BB60">
        <v>17</v>
      </c>
      <c r="BC60">
        <v>5</v>
      </c>
      <c r="BD60">
        <v>10</v>
      </c>
      <c r="BE60">
        <v>2</v>
      </c>
      <c r="BF60"/>
      <c r="BG60">
        <v>17</v>
      </c>
      <c r="BH60">
        <v>15</v>
      </c>
      <c r="BI60">
        <v>2</v>
      </c>
      <c r="BJ60"/>
      <c r="BK60"/>
      <c r="BL60"/>
      <c r="BM60"/>
      <c r="BN60"/>
      <c r="BO60"/>
      <c r="BP60"/>
      <c r="BQ60">
        <v>5</v>
      </c>
      <c r="BR60"/>
      <c r="BS60"/>
      <c r="BT60"/>
      <c r="BU60"/>
      <c r="BV60" s="35"/>
    </row>
    <row r="61" spans="1:74" ht="15.95" customHeight="1" x14ac:dyDescent="0.2">
      <c r="A61" t="s">
        <v>415</v>
      </c>
      <c r="B61" t="s">
        <v>240</v>
      </c>
      <c r="C61" t="s">
        <v>336</v>
      </c>
      <c r="D61">
        <v>40</v>
      </c>
      <c r="E61">
        <v>1</v>
      </c>
      <c r="F61">
        <v>8</v>
      </c>
      <c r="G61"/>
      <c r="H61"/>
      <c r="I61"/>
      <c r="J61"/>
      <c r="K61">
        <v>2</v>
      </c>
      <c r="L61"/>
      <c r="M61"/>
      <c r="N61">
        <v>4</v>
      </c>
      <c r="O61">
        <v>1</v>
      </c>
      <c r="P61">
        <v>1</v>
      </c>
      <c r="Q61">
        <v>3</v>
      </c>
      <c r="R61"/>
      <c r="S61">
        <v>6</v>
      </c>
      <c r="T61">
        <v>1</v>
      </c>
      <c r="U61">
        <v>2</v>
      </c>
      <c r="V61">
        <v>1</v>
      </c>
      <c r="W61">
        <v>5</v>
      </c>
      <c r="X61"/>
      <c r="Y61">
        <v>2</v>
      </c>
      <c r="Z61">
        <v>3</v>
      </c>
      <c r="AA61"/>
      <c r="AB61"/>
      <c r="AC61"/>
      <c r="AD61"/>
      <c r="AE61"/>
      <c r="AF61"/>
      <c r="AG61"/>
      <c r="AH61"/>
      <c r="AI61"/>
      <c r="AJ61"/>
      <c r="AK61"/>
      <c r="AL61"/>
      <c r="AM61"/>
      <c r="AN61">
        <v>3</v>
      </c>
      <c r="AO61">
        <v>20</v>
      </c>
      <c r="AP61"/>
      <c r="AQ61"/>
      <c r="AR61"/>
      <c r="AS61"/>
      <c r="AT61">
        <v>5</v>
      </c>
      <c r="AU61"/>
      <c r="AV61"/>
      <c r="AW61">
        <v>10</v>
      </c>
      <c r="AX61">
        <v>3</v>
      </c>
      <c r="AY61">
        <v>3</v>
      </c>
      <c r="AZ61">
        <v>8</v>
      </c>
      <c r="BA61"/>
      <c r="BB61">
        <v>15</v>
      </c>
      <c r="BC61">
        <v>3</v>
      </c>
      <c r="BD61">
        <v>5</v>
      </c>
      <c r="BE61">
        <v>3</v>
      </c>
      <c r="BF61">
        <v>13</v>
      </c>
      <c r="BG61"/>
      <c r="BH61">
        <v>5</v>
      </c>
      <c r="BI61">
        <v>8</v>
      </c>
      <c r="BJ61"/>
      <c r="BK61"/>
      <c r="BL61"/>
      <c r="BM61"/>
      <c r="BN61"/>
      <c r="BO61"/>
      <c r="BP61"/>
      <c r="BQ61"/>
      <c r="BR61"/>
      <c r="BS61"/>
      <c r="BT61"/>
      <c r="BU61"/>
      <c r="BV61" s="35"/>
    </row>
    <row r="62" spans="1:74" ht="15.95" customHeight="1" x14ac:dyDescent="0.2">
      <c r="A62" t="s">
        <v>386</v>
      </c>
      <c r="B62" t="s">
        <v>311</v>
      </c>
      <c r="C62" t="s">
        <v>387</v>
      </c>
      <c r="D62">
        <v>39</v>
      </c>
      <c r="E62"/>
      <c r="F62">
        <v>7</v>
      </c>
      <c r="G62"/>
      <c r="H62"/>
      <c r="I62"/>
      <c r="J62">
        <v>1</v>
      </c>
      <c r="K62"/>
      <c r="L62">
        <v>1</v>
      </c>
      <c r="M62"/>
      <c r="N62">
        <v>2</v>
      </c>
      <c r="O62"/>
      <c r="P62"/>
      <c r="Q62">
        <v>4</v>
      </c>
      <c r="R62"/>
      <c r="S62">
        <v>10</v>
      </c>
      <c r="T62">
        <v>6</v>
      </c>
      <c r="U62">
        <v>2</v>
      </c>
      <c r="V62">
        <v>3</v>
      </c>
      <c r="W62">
        <v>1</v>
      </c>
      <c r="X62"/>
      <c r="Y62">
        <v>1</v>
      </c>
      <c r="Z62">
        <v>1</v>
      </c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>
        <v>18</v>
      </c>
      <c r="AP62"/>
      <c r="AQ62"/>
      <c r="AR62"/>
      <c r="AS62">
        <v>3</v>
      </c>
      <c r="AT62"/>
      <c r="AU62">
        <v>3</v>
      </c>
      <c r="AV62"/>
      <c r="AW62">
        <v>5</v>
      </c>
      <c r="AX62"/>
      <c r="AY62"/>
      <c r="AZ62">
        <v>10</v>
      </c>
      <c r="BA62"/>
      <c r="BB62">
        <v>26</v>
      </c>
      <c r="BC62">
        <v>15</v>
      </c>
      <c r="BD62">
        <v>5</v>
      </c>
      <c r="BE62">
        <v>8</v>
      </c>
      <c r="BF62">
        <v>3</v>
      </c>
      <c r="BG62"/>
      <c r="BH62">
        <v>3</v>
      </c>
      <c r="BI62">
        <v>3</v>
      </c>
      <c r="BJ62"/>
      <c r="BK62"/>
      <c r="BL62"/>
      <c r="BM62"/>
      <c r="BN62"/>
      <c r="BO62"/>
      <c r="BP62"/>
      <c r="BQ62"/>
      <c r="BR62"/>
      <c r="BS62"/>
      <c r="BT62"/>
      <c r="BU62"/>
      <c r="BV62" s="35"/>
    </row>
    <row r="63" spans="1:74" ht="15.95" customHeight="1" x14ac:dyDescent="0.2">
      <c r="A63" t="s">
        <v>413</v>
      </c>
      <c r="B63" t="s">
        <v>36</v>
      </c>
      <c r="C63" t="s">
        <v>336</v>
      </c>
      <c r="D63">
        <v>36</v>
      </c>
      <c r="E63"/>
      <c r="F63">
        <v>3</v>
      </c>
      <c r="G63"/>
      <c r="H63"/>
      <c r="I63"/>
      <c r="J63"/>
      <c r="K63"/>
      <c r="L63">
        <v>4</v>
      </c>
      <c r="M63"/>
      <c r="N63">
        <v>8</v>
      </c>
      <c r="O63"/>
      <c r="P63">
        <v>4</v>
      </c>
      <c r="Q63"/>
      <c r="R63"/>
      <c r="S63">
        <v>1</v>
      </c>
      <c r="T63"/>
      <c r="U63"/>
      <c r="V63"/>
      <c r="W63">
        <v>3</v>
      </c>
      <c r="X63">
        <v>5</v>
      </c>
      <c r="Y63">
        <v>6</v>
      </c>
      <c r="Z63">
        <v>1</v>
      </c>
      <c r="AA63"/>
      <c r="AB63"/>
      <c r="AC63"/>
      <c r="AD63"/>
      <c r="AE63"/>
      <c r="AF63"/>
      <c r="AG63"/>
      <c r="AH63"/>
      <c r="AI63"/>
      <c r="AJ63"/>
      <c r="AK63"/>
      <c r="AL63">
        <v>1</v>
      </c>
      <c r="AM63"/>
      <c r="AN63"/>
      <c r="AO63">
        <v>8</v>
      </c>
      <c r="AP63"/>
      <c r="AQ63"/>
      <c r="AR63"/>
      <c r="AS63"/>
      <c r="AT63"/>
      <c r="AU63">
        <v>11</v>
      </c>
      <c r="AV63"/>
      <c r="AW63">
        <v>22</v>
      </c>
      <c r="AX63"/>
      <c r="AY63">
        <v>11</v>
      </c>
      <c r="AZ63"/>
      <c r="BA63"/>
      <c r="BB63">
        <v>3</v>
      </c>
      <c r="BC63"/>
      <c r="BD63"/>
      <c r="BE63"/>
      <c r="BF63">
        <v>8</v>
      </c>
      <c r="BG63">
        <v>14</v>
      </c>
      <c r="BH63">
        <v>17</v>
      </c>
      <c r="BI63">
        <v>3</v>
      </c>
      <c r="BJ63"/>
      <c r="BK63"/>
      <c r="BL63"/>
      <c r="BM63"/>
      <c r="BN63"/>
      <c r="BO63"/>
      <c r="BP63"/>
      <c r="BQ63"/>
      <c r="BR63"/>
      <c r="BS63"/>
      <c r="BT63"/>
      <c r="BU63">
        <v>3</v>
      </c>
      <c r="BV63" s="35"/>
    </row>
    <row r="64" spans="1:74" ht="15.95" customHeight="1" x14ac:dyDescent="0.2">
      <c r="A64" t="s">
        <v>412</v>
      </c>
      <c r="B64" t="s">
        <v>315</v>
      </c>
      <c r="C64" t="s">
        <v>363</v>
      </c>
      <c r="D64">
        <v>35</v>
      </c>
      <c r="E64"/>
      <c r="F64">
        <v>4</v>
      </c>
      <c r="G64"/>
      <c r="H64"/>
      <c r="I64"/>
      <c r="J64"/>
      <c r="K64"/>
      <c r="L64"/>
      <c r="M64"/>
      <c r="N64">
        <v>2</v>
      </c>
      <c r="O64"/>
      <c r="P64">
        <v>2</v>
      </c>
      <c r="Q64">
        <v>3</v>
      </c>
      <c r="R64"/>
      <c r="S64">
        <v>11</v>
      </c>
      <c r="T64">
        <v>2</v>
      </c>
      <c r="U64">
        <v>3</v>
      </c>
      <c r="V64">
        <v>3</v>
      </c>
      <c r="W64"/>
      <c r="X64">
        <v>1</v>
      </c>
      <c r="Y64">
        <v>2</v>
      </c>
      <c r="Z64"/>
      <c r="AA64"/>
      <c r="AB64">
        <v>1</v>
      </c>
      <c r="AC64"/>
      <c r="AD64"/>
      <c r="AE64"/>
      <c r="AF64"/>
      <c r="AG64"/>
      <c r="AH64">
        <v>1</v>
      </c>
      <c r="AI64"/>
      <c r="AJ64"/>
      <c r="AK64"/>
      <c r="AL64"/>
      <c r="AM64"/>
      <c r="AN64"/>
      <c r="AO64">
        <v>11</v>
      </c>
      <c r="AP64"/>
      <c r="AQ64"/>
      <c r="AR64"/>
      <c r="AS64"/>
      <c r="AT64"/>
      <c r="AU64"/>
      <c r="AV64"/>
      <c r="AW64">
        <v>6</v>
      </c>
      <c r="AX64"/>
      <c r="AY64">
        <v>6</v>
      </c>
      <c r="AZ64">
        <v>9</v>
      </c>
      <c r="BA64"/>
      <c r="BB64">
        <v>31</v>
      </c>
      <c r="BC64">
        <v>6</v>
      </c>
      <c r="BD64">
        <v>9</v>
      </c>
      <c r="BE64">
        <v>9</v>
      </c>
      <c r="BF64"/>
      <c r="BG64">
        <v>3</v>
      </c>
      <c r="BH64">
        <v>6</v>
      </c>
      <c r="BI64"/>
      <c r="BJ64"/>
      <c r="BK64">
        <v>3</v>
      </c>
      <c r="BL64"/>
      <c r="BM64"/>
      <c r="BN64"/>
      <c r="BO64"/>
      <c r="BP64"/>
      <c r="BQ64">
        <v>3</v>
      </c>
      <c r="BR64"/>
      <c r="BS64"/>
      <c r="BT64"/>
      <c r="BU64"/>
      <c r="BV64" s="35"/>
    </row>
    <row r="65" spans="1:74" ht="15.95" customHeight="1" x14ac:dyDescent="0.2">
      <c r="A65" t="s">
        <v>393</v>
      </c>
      <c r="B65" t="s">
        <v>126</v>
      </c>
      <c r="C65" t="s">
        <v>336</v>
      </c>
      <c r="D65">
        <v>35</v>
      </c>
      <c r="E65">
        <v>1</v>
      </c>
      <c r="F65"/>
      <c r="G65"/>
      <c r="H65"/>
      <c r="I65"/>
      <c r="J65"/>
      <c r="K65">
        <v>1</v>
      </c>
      <c r="L65"/>
      <c r="M65"/>
      <c r="N65">
        <v>5</v>
      </c>
      <c r="O65"/>
      <c r="P65"/>
      <c r="Q65">
        <v>6</v>
      </c>
      <c r="R65"/>
      <c r="S65">
        <v>4</v>
      </c>
      <c r="T65">
        <v>5</v>
      </c>
      <c r="U65">
        <v>5</v>
      </c>
      <c r="V65">
        <v>1</v>
      </c>
      <c r="W65">
        <v>2</v>
      </c>
      <c r="X65">
        <v>1</v>
      </c>
      <c r="Y65">
        <v>1</v>
      </c>
      <c r="Z65">
        <v>1</v>
      </c>
      <c r="AA65"/>
      <c r="AB65"/>
      <c r="AC65"/>
      <c r="AD65"/>
      <c r="AE65"/>
      <c r="AF65"/>
      <c r="AG65"/>
      <c r="AH65"/>
      <c r="AI65"/>
      <c r="AJ65">
        <v>2</v>
      </c>
      <c r="AK65"/>
      <c r="AL65"/>
      <c r="AM65"/>
      <c r="AN65">
        <v>3</v>
      </c>
      <c r="AO65"/>
      <c r="AP65"/>
      <c r="AQ65"/>
      <c r="AR65"/>
      <c r="AS65"/>
      <c r="AT65">
        <v>3</v>
      </c>
      <c r="AU65"/>
      <c r="AV65"/>
      <c r="AW65">
        <v>14</v>
      </c>
      <c r="AX65"/>
      <c r="AY65"/>
      <c r="AZ65">
        <v>17</v>
      </c>
      <c r="BA65"/>
      <c r="BB65">
        <v>11</v>
      </c>
      <c r="BC65">
        <v>14</v>
      </c>
      <c r="BD65">
        <v>14</v>
      </c>
      <c r="BE65">
        <v>3</v>
      </c>
      <c r="BF65">
        <v>6</v>
      </c>
      <c r="BG65">
        <v>3</v>
      </c>
      <c r="BH65">
        <v>3</v>
      </c>
      <c r="BI65">
        <v>3</v>
      </c>
      <c r="BJ65"/>
      <c r="BK65"/>
      <c r="BL65"/>
      <c r="BM65"/>
      <c r="BN65"/>
      <c r="BO65"/>
      <c r="BP65"/>
      <c r="BQ65"/>
      <c r="BR65"/>
      <c r="BS65">
        <v>6</v>
      </c>
      <c r="BT65"/>
      <c r="BU65"/>
      <c r="BV65" s="35"/>
    </row>
    <row r="66" spans="1:74" ht="15.95" customHeight="1" x14ac:dyDescent="0.2">
      <c r="A66" t="s">
        <v>388</v>
      </c>
      <c r="B66" t="s">
        <v>315</v>
      </c>
      <c r="C66" t="s">
        <v>363</v>
      </c>
      <c r="D66">
        <v>35</v>
      </c>
      <c r="E66">
        <v>1</v>
      </c>
      <c r="F66">
        <v>2</v>
      </c>
      <c r="G66"/>
      <c r="H66">
        <v>1</v>
      </c>
      <c r="I66"/>
      <c r="J66"/>
      <c r="K66"/>
      <c r="L66">
        <v>1</v>
      </c>
      <c r="M66"/>
      <c r="N66">
        <v>3</v>
      </c>
      <c r="O66"/>
      <c r="P66"/>
      <c r="Q66">
        <v>1</v>
      </c>
      <c r="R66">
        <v>1</v>
      </c>
      <c r="S66">
        <v>5</v>
      </c>
      <c r="T66">
        <v>1</v>
      </c>
      <c r="U66"/>
      <c r="V66">
        <v>2</v>
      </c>
      <c r="W66">
        <v>1</v>
      </c>
      <c r="X66">
        <v>7</v>
      </c>
      <c r="Y66">
        <v>2</v>
      </c>
      <c r="Z66">
        <v>3</v>
      </c>
      <c r="AA66"/>
      <c r="AB66">
        <v>1</v>
      </c>
      <c r="AC66"/>
      <c r="AD66"/>
      <c r="AE66"/>
      <c r="AF66"/>
      <c r="AG66">
        <v>1</v>
      </c>
      <c r="AH66">
        <v>2</v>
      </c>
      <c r="AI66"/>
      <c r="AJ66"/>
      <c r="AK66"/>
      <c r="AL66"/>
      <c r="AM66"/>
      <c r="AN66">
        <v>3</v>
      </c>
      <c r="AO66">
        <v>6</v>
      </c>
      <c r="AP66"/>
      <c r="AQ66">
        <v>3</v>
      </c>
      <c r="AR66"/>
      <c r="AS66"/>
      <c r="AT66"/>
      <c r="AU66">
        <v>3</v>
      </c>
      <c r="AV66"/>
      <c r="AW66">
        <v>9</v>
      </c>
      <c r="AX66"/>
      <c r="AY66"/>
      <c r="AZ66">
        <v>3</v>
      </c>
      <c r="BA66">
        <v>3</v>
      </c>
      <c r="BB66">
        <v>14</v>
      </c>
      <c r="BC66">
        <v>3</v>
      </c>
      <c r="BD66"/>
      <c r="BE66">
        <v>6</v>
      </c>
      <c r="BF66">
        <v>3</v>
      </c>
      <c r="BG66">
        <v>20</v>
      </c>
      <c r="BH66">
        <v>6</v>
      </c>
      <c r="BI66">
        <v>9</v>
      </c>
      <c r="BJ66"/>
      <c r="BK66">
        <v>3</v>
      </c>
      <c r="BL66"/>
      <c r="BM66"/>
      <c r="BN66"/>
      <c r="BO66"/>
      <c r="BP66">
        <v>3</v>
      </c>
      <c r="BQ66">
        <v>6</v>
      </c>
      <c r="BR66"/>
      <c r="BS66"/>
      <c r="BT66"/>
      <c r="BU66"/>
      <c r="BV66" s="35"/>
    </row>
    <row r="67" spans="1:74" ht="15.95" customHeight="1" x14ac:dyDescent="0.2">
      <c r="A67" t="s">
        <v>436</v>
      </c>
      <c r="B67" t="s">
        <v>170</v>
      </c>
      <c r="C67" t="s">
        <v>336</v>
      </c>
      <c r="D67">
        <v>35</v>
      </c>
      <c r="E67">
        <v>1</v>
      </c>
      <c r="F67">
        <v>6</v>
      </c>
      <c r="G67"/>
      <c r="H67"/>
      <c r="I67"/>
      <c r="J67"/>
      <c r="K67"/>
      <c r="L67">
        <v>1</v>
      </c>
      <c r="M67">
        <v>1</v>
      </c>
      <c r="N67">
        <v>5</v>
      </c>
      <c r="O67"/>
      <c r="P67">
        <v>1</v>
      </c>
      <c r="Q67">
        <v>1</v>
      </c>
      <c r="R67"/>
      <c r="S67">
        <v>6</v>
      </c>
      <c r="T67"/>
      <c r="U67">
        <v>3</v>
      </c>
      <c r="V67">
        <v>1</v>
      </c>
      <c r="W67"/>
      <c r="X67">
        <v>1</v>
      </c>
      <c r="Y67">
        <v>1</v>
      </c>
      <c r="Z67">
        <v>3</v>
      </c>
      <c r="AA67"/>
      <c r="AB67">
        <v>1</v>
      </c>
      <c r="AC67"/>
      <c r="AD67"/>
      <c r="AE67"/>
      <c r="AF67"/>
      <c r="AG67"/>
      <c r="AH67">
        <v>3</v>
      </c>
      <c r="AI67"/>
      <c r="AJ67"/>
      <c r="AK67"/>
      <c r="AL67"/>
      <c r="AM67"/>
      <c r="AN67">
        <v>3</v>
      </c>
      <c r="AO67">
        <v>17</v>
      </c>
      <c r="AP67"/>
      <c r="AQ67"/>
      <c r="AR67"/>
      <c r="AS67"/>
      <c r="AT67"/>
      <c r="AU67">
        <v>3</v>
      </c>
      <c r="AV67">
        <v>3</v>
      </c>
      <c r="AW67">
        <v>14</v>
      </c>
      <c r="AX67"/>
      <c r="AY67">
        <v>3</v>
      </c>
      <c r="AZ67">
        <v>3</v>
      </c>
      <c r="BA67"/>
      <c r="BB67">
        <v>17</v>
      </c>
      <c r="BC67"/>
      <c r="BD67">
        <v>9</v>
      </c>
      <c r="BE67">
        <v>3</v>
      </c>
      <c r="BF67"/>
      <c r="BG67">
        <v>3</v>
      </c>
      <c r="BH67">
        <v>3</v>
      </c>
      <c r="BI67">
        <v>9</v>
      </c>
      <c r="BJ67"/>
      <c r="BK67">
        <v>3</v>
      </c>
      <c r="BL67"/>
      <c r="BM67"/>
      <c r="BN67"/>
      <c r="BO67"/>
      <c r="BP67"/>
      <c r="BQ67">
        <v>9</v>
      </c>
      <c r="BR67"/>
      <c r="BS67"/>
      <c r="BT67"/>
      <c r="BU67"/>
      <c r="BV67" s="35"/>
    </row>
    <row r="68" spans="1:74" ht="15.95" customHeight="1" x14ac:dyDescent="0.2">
      <c r="A68" t="s">
        <v>458</v>
      </c>
      <c r="B68" t="s">
        <v>419</v>
      </c>
      <c r="C68" t="s">
        <v>336</v>
      </c>
      <c r="D68">
        <v>35</v>
      </c>
      <c r="E68"/>
      <c r="F68">
        <v>2</v>
      </c>
      <c r="G68"/>
      <c r="H68">
        <v>1</v>
      </c>
      <c r="I68"/>
      <c r="J68"/>
      <c r="K68"/>
      <c r="L68">
        <v>2</v>
      </c>
      <c r="M68">
        <v>1</v>
      </c>
      <c r="N68">
        <v>3</v>
      </c>
      <c r="O68"/>
      <c r="P68">
        <v>2</v>
      </c>
      <c r="Q68">
        <v>2</v>
      </c>
      <c r="R68"/>
      <c r="S68">
        <v>6</v>
      </c>
      <c r="T68">
        <v>4</v>
      </c>
      <c r="U68">
        <v>3</v>
      </c>
      <c r="V68">
        <v>1</v>
      </c>
      <c r="W68">
        <v>2</v>
      </c>
      <c r="X68">
        <v>3</v>
      </c>
      <c r="Y68">
        <v>1</v>
      </c>
      <c r="Z68">
        <v>2</v>
      </c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>
        <v>6</v>
      </c>
      <c r="AP68"/>
      <c r="AQ68">
        <v>3</v>
      </c>
      <c r="AR68"/>
      <c r="AS68"/>
      <c r="AT68"/>
      <c r="AU68">
        <v>6</v>
      </c>
      <c r="AV68">
        <v>3</v>
      </c>
      <c r="AW68">
        <v>9</v>
      </c>
      <c r="AX68"/>
      <c r="AY68">
        <v>6</v>
      </c>
      <c r="AZ68">
        <v>6</v>
      </c>
      <c r="BA68"/>
      <c r="BB68">
        <v>17</v>
      </c>
      <c r="BC68">
        <v>11</v>
      </c>
      <c r="BD68">
        <v>9</v>
      </c>
      <c r="BE68">
        <v>3</v>
      </c>
      <c r="BF68">
        <v>6</v>
      </c>
      <c r="BG68">
        <v>9</v>
      </c>
      <c r="BH68">
        <v>3</v>
      </c>
      <c r="BI68">
        <v>6</v>
      </c>
      <c r="BJ68"/>
      <c r="BK68"/>
      <c r="BL68"/>
      <c r="BM68"/>
      <c r="BN68"/>
      <c r="BO68"/>
      <c r="BP68"/>
      <c r="BQ68"/>
      <c r="BR68"/>
      <c r="BS68"/>
      <c r="BT68"/>
      <c r="BU68"/>
      <c r="BV68" s="35"/>
    </row>
    <row r="69" spans="1:74" ht="15.95" customHeight="1" x14ac:dyDescent="0.2">
      <c r="A69" t="s">
        <v>407</v>
      </c>
      <c r="B69" t="s">
        <v>67</v>
      </c>
      <c r="C69" t="s">
        <v>336</v>
      </c>
      <c r="D69">
        <v>35</v>
      </c>
      <c r="E69"/>
      <c r="F69">
        <v>1</v>
      </c>
      <c r="G69">
        <v>3</v>
      </c>
      <c r="H69">
        <v>1</v>
      </c>
      <c r="I69"/>
      <c r="J69">
        <v>1</v>
      </c>
      <c r="K69"/>
      <c r="L69">
        <v>3</v>
      </c>
      <c r="M69"/>
      <c r="N69">
        <v>4</v>
      </c>
      <c r="O69"/>
      <c r="P69"/>
      <c r="Q69"/>
      <c r="R69"/>
      <c r="S69">
        <v>5</v>
      </c>
      <c r="T69"/>
      <c r="U69">
        <v>1</v>
      </c>
      <c r="V69"/>
      <c r="W69"/>
      <c r="X69">
        <v>13</v>
      </c>
      <c r="Y69"/>
      <c r="Z69"/>
      <c r="AA69"/>
      <c r="AB69"/>
      <c r="AC69"/>
      <c r="AD69"/>
      <c r="AE69">
        <v>1</v>
      </c>
      <c r="AF69"/>
      <c r="AG69">
        <v>1</v>
      </c>
      <c r="AH69">
        <v>1</v>
      </c>
      <c r="AI69"/>
      <c r="AJ69"/>
      <c r="AK69"/>
      <c r="AL69"/>
      <c r="AM69"/>
      <c r="AN69"/>
      <c r="AO69">
        <v>3</v>
      </c>
      <c r="AP69">
        <v>9</v>
      </c>
      <c r="AQ69">
        <v>3</v>
      </c>
      <c r="AR69"/>
      <c r="AS69">
        <v>3</v>
      </c>
      <c r="AT69"/>
      <c r="AU69">
        <v>9</v>
      </c>
      <c r="AV69"/>
      <c r="AW69">
        <v>11</v>
      </c>
      <c r="AX69"/>
      <c r="AY69"/>
      <c r="AZ69"/>
      <c r="BA69"/>
      <c r="BB69">
        <v>14</v>
      </c>
      <c r="BC69"/>
      <c r="BD69">
        <v>3</v>
      </c>
      <c r="BE69"/>
      <c r="BF69"/>
      <c r="BG69">
        <v>37</v>
      </c>
      <c r="BH69"/>
      <c r="BI69"/>
      <c r="BJ69"/>
      <c r="BK69"/>
      <c r="BL69"/>
      <c r="BM69"/>
      <c r="BN69">
        <v>3</v>
      </c>
      <c r="BO69"/>
      <c r="BP69">
        <v>3</v>
      </c>
      <c r="BQ69">
        <v>3</v>
      </c>
      <c r="BR69"/>
      <c r="BS69"/>
      <c r="BT69"/>
      <c r="BU69"/>
      <c r="BV69" s="35"/>
    </row>
    <row r="70" spans="1:74" ht="15.95" customHeight="1" x14ac:dyDescent="0.2">
      <c r="A70" t="s">
        <v>416</v>
      </c>
      <c r="B70" t="s">
        <v>170</v>
      </c>
      <c r="C70" t="s">
        <v>336</v>
      </c>
      <c r="D70">
        <v>34</v>
      </c>
      <c r="E70">
        <v>1</v>
      </c>
      <c r="F70">
        <v>2</v>
      </c>
      <c r="G70"/>
      <c r="H70">
        <v>1</v>
      </c>
      <c r="I70"/>
      <c r="J70"/>
      <c r="K70"/>
      <c r="L70">
        <v>1</v>
      </c>
      <c r="M70"/>
      <c r="N70">
        <v>3</v>
      </c>
      <c r="O70"/>
      <c r="P70">
        <v>2</v>
      </c>
      <c r="Q70">
        <v>1</v>
      </c>
      <c r="R70"/>
      <c r="S70">
        <v>7</v>
      </c>
      <c r="T70"/>
      <c r="U70">
        <v>5</v>
      </c>
      <c r="V70">
        <v>1</v>
      </c>
      <c r="W70"/>
      <c r="X70">
        <v>2</v>
      </c>
      <c r="Y70">
        <v>2</v>
      </c>
      <c r="Z70">
        <v>3</v>
      </c>
      <c r="AA70"/>
      <c r="AB70"/>
      <c r="AC70"/>
      <c r="AD70"/>
      <c r="AE70"/>
      <c r="AF70"/>
      <c r="AG70"/>
      <c r="AH70">
        <v>1</v>
      </c>
      <c r="AI70"/>
      <c r="AJ70">
        <v>1</v>
      </c>
      <c r="AK70">
        <v>1</v>
      </c>
      <c r="AL70"/>
      <c r="AM70"/>
      <c r="AN70">
        <v>3</v>
      </c>
      <c r="AO70">
        <v>6</v>
      </c>
      <c r="AP70"/>
      <c r="AQ70">
        <v>3</v>
      </c>
      <c r="AR70"/>
      <c r="AS70"/>
      <c r="AT70"/>
      <c r="AU70">
        <v>3</v>
      </c>
      <c r="AV70"/>
      <c r="AW70">
        <v>9</v>
      </c>
      <c r="AX70"/>
      <c r="AY70">
        <v>6</v>
      </c>
      <c r="AZ70">
        <v>3</v>
      </c>
      <c r="BA70"/>
      <c r="BB70">
        <v>21</v>
      </c>
      <c r="BC70"/>
      <c r="BD70">
        <v>15</v>
      </c>
      <c r="BE70">
        <v>3</v>
      </c>
      <c r="BF70"/>
      <c r="BG70">
        <v>6</v>
      </c>
      <c r="BH70">
        <v>6</v>
      </c>
      <c r="BI70">
        <v>9</v>
      </c>
      <c r="BJ70"/>
      <c r="BK70"/>
      <c r="BL70"/>
      <c r="BM70"/>
      <c r="BN70"/>
      <c r="BO70"/>
      <c r="BP70"/>
      <c r="BQ70">
        <v>3</v>
      </c>
      <c r="BR70"/>
      <c r="BS70">
        <v>3</v>
      </c>
      <c r="BT70">
        <v>3</v>
      </c>
      <c r="BU70"/>
      <c r="BV70" s="35"/>
    </row>
    <row r="71" spans="1:74" ht="15.95" customHeight="1" x14ac:dyDescent="0.2">
      <c r="A71" t="s">
        <v>445</v>
      </c>
      <c r="B71" t="s">
        <v>446</v>
      </c>
      <c r="C71" t="s">
        <v>372</v>
      </c>
      <c r="D71">
        <v>34</v>
      </c>
      <c r="E71">
        <v>1</v>
      </c>
      <c r="F71">
        <v>5</v>
      </c>
      <c r="G71"/>
      <c r="H71"/>
      <c r="I71"/>
      <c r="J71"/>
      <c r="K71">
        <v>1</v>
      </c>
      <c r="L71"/>
      <c r="M71"/>
      <c r="N71">
        <v>1</v>
      </c>
      <c r="O71"/>
      <c r="P71">
        <v>1</v>
      </c>
      <c r="Q71">
        <v>2</v>
      </c>
      <c r="R71"/>
      <c r="S71">
        <v>7</v>
      </c>
      <c r="T71">
        <v>2</v>
      </c>
      <c r="U71">
        <v>2</v>
      </c>
      <c r="V71"/>
      <c r="W71">
        <v>8</v>
      </c>
      <c r="X71"/>
      <c r="Y71">
        <v>2</v>
      </c>
      <c r="Z71">
        <v>2</v>
      </c>
      <c r="AA71"/>
      <c r="AB71"/>
      <c r="AC71"/>
      <c r="AD71"/>
      <c r="AE71"/>
      <c r="AF71"/>
      <c r="AG71"/>
      <c r="AH71"/>
      <c r="AI71"/>
      <c r="AJ71"/>
      <c r="AK71"/>
      <c r="AL71"/>
      <c r="AM71"/>
      <c r="AN71">
        <v>3</v>
      </c>
      <c r="AO71">
        <v>15</v>
      </c>
      <c r="AP71"/>
      <c r="AQ71"/>
      <c r="AR71"/>
      <c r="AS71"/>
      <c r="AT71">
        <v>3</v>
      </c>
      <c r="AU71"/>
      <c r="AV71"/>
      <c r="AW71">
        <v>3</v>
      </c>
      <c r="AX71"/>
      <c r="AY71">
        <v>3</v>
      </c>
      <c r="AZ71">
        <v>6</v>
      </c>
      <c r="BA71"/>
      <c r="BB71">
        <v>21</v>
      </c>
      <c r="BC71">
        <v>6</v>
      </c>
      <c r="BD71">
        <v>6</v>
      </c>
      <c r="BE71"/>
      <c r="BF71">
        <v>24</v>
      </c>
      <c r="BG71"/>
      <c r="BH71">
        <v>6</v>
      </c>
      <c r="BI71">
        <v>6</v>
      </c>
      <c r="BJ71"/>
      <c r="BK71"/>
      <c r="BL71"/>
      <c r="BM71"/>
      <c r="BN71"/>
      <c r="BO71"/>
      <c r="BP71"/>
      <c r="BQ71"/>
      <c r="BR71"/>
      <c r="BS71"/>
      <c r="BT71"/>
      <c r="BU71"/>
      <c r="BV71" s="35"/>
    </row>
    <row r="72" spans="1:74" ht="15.95" customHeight="1" x14ac:dyDescent="0.2">
      <c r="A72" t="s">
        <v>390</v>
      </c>
      <c r="B72" t="s">
        <v>36</v>
      </c>
      <c r="C72" t="s">
        <v>336</v>
      </c>
      <c r="D72">
        <v>33</v>
      </c>
      <c r="E72">
        <v>1</v>
      </c>
      <c r="F72">
        <v>1</v>
      </c>
      <c r="G72"/>
      <c r="H72"/>
      <c r="I72"/>
      <c r="J72"/>
      <c r="K72"/>
      <c r="L72"/>
      <c r="M72"/>
      <c r="N72">
        <v>3</v>
      </c>
      <c r="O72"/>
      <c r="P72"/>
      <c r="Q72">
        <v>1</v>
      </c>
      <c r="R72"/>
      <c r="S72">
        <v>5</v>
      </c>
      <c r="T72">
        <v>1</v>
      </c>
      <c r="U72">
        <v>1</v>
      </c>
      <c r="V72"/>
      <c r="W72"/>
      <c r="X72">
        <v>9</v>
      </c>
      <c r="Y72">
        <v>5</v>
      </c>
      <c r="Z72">
        <v>2</v>
      </c>
      <c r="AA72"/>
      <c r="AB72"/>
      <c r="AC72"/>
      <c r="AD72"/>
      <c r="AE72"/>
      <c r="AF72"/>
      <c r="AG72">
        <v>1</v>
      </c>
      <c r="AH72">
        <v>3</v>
      </c>
      <c r="AI72"/>
      <c r="AJ72"/>
      <c r="AK72"/>
      <c r="AL72"/>
      <c r="AM72"/>
      <c r="AN72">
        <v>3</v>
      </c>
      <c r="AO72">
        <v>3</v>
      </c>
      <c r="AP72"/>
      <c r="AQ72"/>
      <c r="AR72"/>
      <c r="AS72"/>
      <c r="AT72"/>
      <c r="AU72"/>
      <c r="AV72"/>
      <c r="AW72">
        <v>9</v>
      </c>
      <c r="AX72"/>
      <c r="AY72"/>
      <c r="AZ72">
        <v>3</v>
      </c>
      <c r="BA72"/>
      <c r="BB72">
        <v>15</v>
      </c>
      <c r="BC72">
        <v>3</v>
      </c>
      <c r="BD72">
        <v>3</v>
      </c>
      <c r="BE72"/>
      <c r="BF72"/>
      <c r="BG72">
        <v>27</v>
      </c>
      <c r="BH72">
        <v>15</v>
      </c>
      <c r="BI72">
        <v>6</v>
      </c>
      <c r="BJ72"/>
      <c r="BK72"/>
      <c r="BL72"/>
      <c r="BM72"/>
      <c r="BN72"/>
      <c r="BO72"/>
      <c r="BP72">
        <v>3</v>
      </c>
      <c r="BQ72">
        <v>9</v>
      </c>
      <c r="BR72"/>
      <c r="BS72"/>
      <c r="BT72"/>
      <c r="BU72"/>
      <c r="BV72" s="35"/>
    </row>
    <row r="73" spans="1:74" ht="15.95" customHeight="1" x14ac:dyDescent="0.2">
      <c r="A73" t="s">
        <v>425</v>
      </c>
      <c r="B73" t="s">
        <v>240</v>
      </c>
      <c r="C73" t="s">
        <v>336</v>
      </c>
      <c r="D73">
        <v>33</v>
      </c>
      <c r="E73"/>
      <c r="F73"/>
      <c r="G73"/>
      <c r="H73"/>
      <c r="I73"/>
      <c r="J73">
        <v>1</v>
      </c>
      <c r="K73"/>
      <c r="L73"/>
      <c r="M73"/>
      <c r="N73"/>
      <c r="O73"/>
      <c r="P73">
        <v>1</v>
      </c>
      <c r="Q73">
        <v>6</v>
      </c>
      <c r="R73"/>
      <c r="S73">
        <v>9</v>
      </c>
      <c r="T73">
        <v>5</v>
      </c>
      <c r="U73">
        <v>3</v>
      </c>
      <c r="V73">
        <v>2</v>
      </c>
      <c r="W73"/>
      <c r="X73"/>
      <c r="Y73">
        <v>1</v>
      </c>
      <c r="Z73">
        <v>3</v>
      </c>
      <c r="AA73"/>
      <c r="AB73">
        <v>2</v>
      </c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>
        <v>3</v>
      </c>
      <c r="AT73"/>
      <c r="AU73"/>
      <c r="AV73"/>
      <c r="AW73"/>
      <c r="AX73"/>
      <c r="AY73">
        <v>3</v>
      </c>
      <c r="AZ73">
        <v>18</v>
      </c>
      <c r="BA73"/>
      <c r="BB73">
        <v>27</v>
      </c>
      <c r="BC73">
        <v>15</v>
      </c>
      <c r="BD73">
        <v>9</v>
      </c>
      <c r="BE73">
        <v>6</v>
      </c>
      <c r="BF73"/>
      <c r="BG73"/>
      <c r="BH73">
        <v>3</v>
      </c>
      <c r="BI73">
        <v>9</v>
      </c>
      <c r="BJ73"/>
      <c r="BK73">
        <v>6</v>
      </c>
      <c r="BL73"/>
      <c r="BM73"/>
      <c r="BN73"/>
      <c r="BO73"/>
      <c r="BP73"/>
      <c r="BQ73"/>
      <c r="BR73"/>
      <c r="BS73"/>
      <c r="BT73"/>
      <c r="BU73"/>
      <c r="BV73" s="35"/>
    </row>
    <row r="74" spans="1:74" ht="15.95" customHeight="1" x14ac:dyDescent="0.2">
      <c r="A74" t="s">
        <v>421</v>
      </c>
      <c r="B74" t="s">
        <v>374</v>
      </c>
      <c r="C74" t="s">
        <v>336</v>
      </c>
      <c r="D74">
        <v>32</v>
      </c>
      <c r="E74"/>
      <c r="F74">
        <v>3</v>
      </c>
      <c r="G74"/>
      <c r="H74"/>
      <c r="I74"/>
      <c r="J74"/>
      <c r="K74"/>
      <c r="L74">
        <v>3</v>
      </c>
      <c r="M74">
        <v>1</v>
      </c>
      <c r="N74">
        <v>9</v>
      </c>
      <c r="O74">
        <v>1</v>
      </c>
      <c r="P74"/>
      <c r="Q74">
        <v>2</v>
      </c>
      <c r="R74"/>
      <c r="S74">
        <v>3</v>
      </c>
      <c r="T74"/>
      <c r="U74">
        <v>2</v>
      </c>
      <c r="V74"/>
      <c r="W74">
        <v>5</v>
      </c>
      <c r="X74">
        <v>1</v>
      </c>
      <c r="Y74">
        <v>1</v>
      </c>
      <c r="Z74">
        <v>1</v>
      </c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>
        <v>9</v>
      </c>
      <c r="AP74"/>
      <c r="AQ74"/>
      <c r="AR74"/>
      <c r="AS74"/>
      <c r="AT74"/>
      <c r="AU74">
        <v>9</v>
      </c>
      <c r="AV74">
        <v>3</v>
      </c>
      <c r="AW74">
        <v>28</v>
      </c>
      <c r="AX74">
        <v>3</v>
      </c>
      <c r="AY74"/>
      <c r="AZ74">
        <v>6</v>
      </c>
      <c r="BA74"/>
      <c r="BB74">
        <v>9</v>
      </c>
      <c r="BC74"/>
      <c r="BD74">
        <v>6</v>
      </c>
      <c r="BE74"/>
      <c r="BF74">
        <v>16</v>
      </c>
      <c r="BG74">
        <v>3</v>
      </c>
      <c r="BH74">
        <v>3</v>
      </c>
      <c r="BI74">
        <v>3</v>
      </c>
      <c r="BJ74"/>
      <c r="BK74"/>
      <c r="BL74"/>
      <c r="BM74"/>
      <c r="BN74"/>
      <c r="BO74"/>
      <c r="BP74"/>
      <c r="BQ74"/>
      <c r="BR74"/>
      <c r="BS74"/>
      <c r="BT74"/>
      <c r="BU74"/>
      <c r="BV74" s="35"/>
    </row>
    <row r="75" spans="1:74" ht="15.95" customHeight="1" x14ac:dyDescent="0.2">
      <c r="A75" t="s">
        <v>397</v>
      </c>
      <c r="B75" t="s">
        <v>398</v>
      </c>
      <c r="C75" t="s">
        <v>345</v>
      </c>
      <c r="D75">
        <v>32</v>
      </c>
      <c r="E75"/>
      <c r="F75">
        <v>11</v>
      </c>
      <c r="G75">
        <v>1</v>
      </c>
      <c r="H75">
        <v>1</v>
      </c>
      <c r="I75"/>
      <c r="J75"/>
      <c r="K75"/>
      <c r="L75"/>
      <c r="M75"/>
      <c r="N75"/>
      <c r="O75"/>
      <c r="P75">
        <v>2</v>
      </c>
      <c r="Q75">
        <v>2</v>
      </c>
      <c r="R75"/>
      <c r="S75">
        <v>9</v>
      </c>
      <c r="T75">
        <v>1</v>
      </c>
      <c r="U75">
        <v>1</v>
      </c>
      <c r="V75"/>
      <c r="W75"/>
      <c r="X75"/>
      <c r="Y75">
        <v>3</v>
      </c>
      <c r="Z75">
        <v>1</v>
      </c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>
        <v>34</v>
      </c>
      <c r="AP75">
        <v>3</v>
      </c>
      <c r="AQ75">
        <v>3</v>
      </c>
      <c r="AR75"/>
      <c r="AS75"/>
      <c r="AT75"/>
      <c r="AU75"/>
      <c r="AV75"/>
      <c r="AW75"/>
      <c r="AX75"/>
      <c r="AY75">
        <v>6</v>
      </c>
      <c r="AZ75">
        <v>6</v>
      </c>
      <c r="BA75"/>
      <c r="BB75">
        <v>28</v>
      </c>
      <c r="BC75">
        <v>3</v>
      </c>
      <c r="BD75">
        <v>3</v>
      </c>
      <c r="BE75"/>
      <c r="BF75"/>
      <c r="BG75"/>
      <c r="BH75">
        <v>9</v>
      </c>
      <c r="BI75">
        <v>3</v>
      </c>
      <c r="BJ75"/>
      <c r="BK75"/>
      <c r="BL75"/>
      <c r="BM75"/>
      <c r="BN75"/>
      <c r="BO75"/>
      <c r="BP75"/>
      <c r="BQ75"/>
      <c r="BR75"/>
      <c r="BS75"/>
      <c r="BT75"/>
      <c r="BU75"/>
      <c r="BV75" s="35"/>
    </row>
    <row r="76" spans="1:74" ht="15.95" customHeight="1" x14ac:dyDescent="0.2">
      <c r="A76" t="s">
        <v>408</v>
      </c>
      <c r="B76" t="s">
        <v>240</v>
      </c>
      <c r="C76" t="s">
        <v>336</v>
      </c>
      <c r="D76">
        <v>31</v>
      </c>
      <c r="E76"/>
      <c r="F76">
        <v>5</v>
      </c>
      <c r="G76"/>
      <c r="H76"/>
      <c r="I76">
        <v>1</v>
      </c>
      <c r="J76"/>
      <c r="K76">
        <v>1</v>
      </c>
      <c r="L76">
        <v>3</v>
      </c>
      <c r="M76"/>
      <c r="N76">
        <v>9</v>
      </c>
      <c r="O76"/>
      <c r="P76"/>
      <c r="Q76">
        <v>1</v>
      </c>
      <c r="R76"/>
      <c r="S76">
        <v>1</v>
      </c>
      <c r="T76">
        <v>1</v>
      </c>
      <c r="U76"/>
      <c r="V76">
        <v>1</v>
      </c>
      <c r="W76">
        <v>6</v>
      </c>
      <c r="X76"/>
      <c r="Y76"/>
      <c r="Z76">
        <v>2</v>
      </c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>
        <v>16</v>
      </c>
      <c r="AP76"/>
      <c r="AQ76"/>
      <c r="AR76">
        <v>3</v>
      </c>
      <c r="AS76"/>
      <c r="AT76">
        <v>3</v>
      </c>
      <c r="AU76">
        <v>10</v>
      </c>
      <c r="AV76"/>
      <c r="AW76">
        <v>29</v>
      </c>
      <c r="AX76"/>
      <c r="AY76"/>
      <c r="AZ76">
        <v>3</v>
      </c>
      <c r="BA76"/>
      <c r="BB76">
        <v>3</v>
      </c>
      <c r="BC76">
        <v>3</v>
      </c>
      <c r="BD76"/>
      <c r="BE76">
        <v>3</v>
      </c>
      <c r="BF76">
        <v>19</v>
      </c>
      <c r="BG76"/>
      <c r="BH76"/>
      <c r="BI76">
        <v>6</v>
      </c>
      <c r="BJ76"/>
      <c r="BK76"/>
      <c r="BL76"/>
      <c r="BM76"/>
      <c r="BN76"/>
      <c r="BO76"/>
      <c r="BP76"/>
      <c r="BQ76"/>
      <c r="BR76"/>
      <c r="BS76"/>
      <c r="BT76"/>
      <c r="BU76"/>
      <c r="BV76" s="35"/>
    </row>
    <row r="77" spans="1:74" ht="15.95" customHeight="1" x14ac:dyDescent="0.2">
      <c r="A77" t="s">
        <v>447</v>
      </c>
      <c r="B77" t="s">
        <v>404</v>
      </c>
      <c r="C77" t="s">
        <v>343</v>
      </c>
      <c r="D77">
        <v>30</v>
      </c>
      <c r="E77"/>
      <c r="F77">
        <v>6</v>
      </c>
      <c r="G77"/>
      <c r="H77">
        <v>1</v>
      </c>
      <c r="I77"/>
      <c r="J77">
        <v>1</v>
      </c>
      <c r="K77">
        <v>1</v>
      </c>
      <c r="L77"/>
      <c r="M77"/>
      <c r="N77">
        <v>3</v>
      </c>
      <c r="O77"/>
      <c r="P77">
        <v>1</v>
      </c>
      <c r="Q77">
        <v>2</v>
      </c>
      <c r="R77">
        <v>1</v>
      </c>
      <c r="S77">
        <v>8</v>
      </c>
      <c r="T77"/>
      <c r="U77">
        <v>3</v>
      </c>
      <c r="V77"/>
      <c r="W77"/>
      <c r="X77"/>
      <c r="Y77">
        <v>2</v>
      </c>
      <c r="Z77"/>
      <c r="AA77"/>
      <c r="AB77">
        <v>1</v>
      </c>
      <c r="AC77"/>
      <c r="AD77"/>
      <c r="AE77"/>
      <c r="AF77"/>
      <c r="AG77"/>
      <c r="AH77"/>
      <c r="AI77"/>
      <c r="AJ77"/>
      <c r="AK77"/>
      <c r="AL77"/>
      <c r="AM77"/>
      <c r="AN77"/>
      <c r="AO77">
        <v>20</v>
      </c>
      <c r="AP77"/>
      <c r="AQ77">
        <v>3</v>
      </c>
      <c r="AR77"/>
      <c r="AS77">
        <v>3</v>
      </c>
      <c r="AT77">
        <v>3</v>
      </c>
      <c r="AU77"/>
      <c r="AV77"/>
      <c r="AW77">
        <v>10</v>
      </c>
      <c r="AX77"/>
      <c r="AY77">
        <v>3</v>
      </c>
      <c r="AZ77">
        <v>7</v>
      </c>
      <c r="BA77">
        <v>3</v>
      </c>
      <c r="BB77">
        <v>27</v>
      </c>
      <c r="BC77"/>
      <c r="BD77">
        <v>10</v>
      </c>
      <c r="BE77"/>
      <c r="BF77"/>
      <c r="BG77"/>
      <c r="BH77">
        <v>7</v>
      </c>
      <c r="BI77"/>
      <c r="BJ77"/>
      <c r="BK77">
        <v>3</v>
      </c>
      <c r="BL77"/>
      <c r="BM77"/>
      <c r="BN77"/>
      <c r="BO77"/>
      <c r="BP77"/>
      <c r="BQ77"/>
      <c r="BR77"/>
      <c r="BS77"/>
      <c r="BT77"/>
      <c r="BU77"/>
      <c r="BV77" s="35"/>
    </row>
    <row r="78" spans="1:74" ht="15.95" customHeight="1" x14ac:dyDescent="0.2">
      <c r="A78" t="s">
        <v>427</v>
      </c>
      <c r="B78" t="s">
        <v>428</v>
      </c>
      <c r="C78" t="s">
        <v>336</v>
      </c>
      <c r="D78">
        <v>30</v>
      </c>
      <c r="E78">
        <v>1</v>
      </c>
      <c r="F78">
        <v>3</v>
      </c>
      <c r="G78"/>
      <c r="H78"/>
      <c r="I78"/>
      <c r="J78"/>
      <c r="K78"/>
      <c r="L78"/>
      <c r="M78"/>
      <c r="N78"/>
      <c r="O78">
        <v>2</v>
      </c>
      <c r="P78">
        <v>2</v>
      </c>
      <c r="Q78">
        <v>3</v>
      </c>
      <c r="R78"/>
      <c r="S78">
        <v>5</v>
      </c>
      <c r="T78">
        <v>1</v>
      </c>
      <c r="U78">
        <v>2</v>
      </c>
      <c r="V78">
        <v>2</v>
      </c>
      <c r="W78">
        <v>4</v>
      </c>
      <c r="X78">
        <v>4</v>
      </c>
      <c r="Y78"/>
      <c r="Z78"/>
      <c r="AA78"/>
      <c r="AB78"/>
      <c r="AC78"/>
      <c r="AD78"/>
      <c r="AE78"/>
      <c r="AF78"/>
      <c r="AG78"/>
      <c r="AH78"/>
      <c r="AI78"/>
      <c r="AJ78">
        <v>1</v>
      </c>
      <c r="AK78"/>
      <c r="AL78"/>
      <c r="AM78"/>
      <c r="AN78">
        <v>3</v>
      </c>
      <c r="AO78">
        <v>10</v>
      </c>
      <c r="AP78"/>
      <c r="AQ78"/>
      <c r="AR78"/>
      <c r="AS78"/>
      <c r="AT78"/>
      <c r="AU78"/>
      <c r="AV78"/>
      <c r="AW78"/>
      <c r="AX78">
        <v>7</v>
      </c>
      <c r="AY78">
        <v>7</v>
      </c>
      <c r="AZ78">
        <v>10</v>
      </c>
      <c r="BA78"/>
      <c r="BB78">
        <v>17</v>
      </c>
      <c r="BC78">
        <v>3</v>
      </c>
      <c r="BD78">
        <v>7</v>
      </c>
      <c r="BE78">
        <v>7</v>
      </c>
      <c r="BF78">
        <v>13</v>
      </c>
      <c r="BG78">
        <v>13</v>
      </c>
      <c r="BH78"/>
      <c r="BI78"/>
      <c r="BJ78"/>
      <c r="BK78"/>
      <c r="BL78"/>
      <c r="BM78"/>
      <c r="BN78"/>
      <c r="BO78"/>
      <c r="BP78"/>
      <c r="BQ78"/>
      <c r="BR78"/>
      <c r="BS78">
        <v>3</v>
      </c>
      <c r="BT78"/>
      <c r="BU78"/>
      <c r="BV78" s="35"/>
    </row>
    <row r="79" spans="1:74" ht="15.95" customHeight="1" x14ac:dyDescent="0.2">
      <c r="A79" t="s">
        <v>451</v>
      </c>
      <c r="B79" t="s">
        <v>150</v>
      </c>
      <c r="C79" t="s">
        <v>372</v>
      </c>
      <c r="D79">
        <v>30</v>
      </c>
      <c r="E79">
        <v>1</v>
      </c>
      <c r="F79">
        <v>10</v>
      </c>
      <c r="G79">
        <v>1</v>
      </c>
      <c r="H79">
        <v>1</v>
      </c>
      <c r="I79"/>
      <c r="J79"/>
      <c r="K79"/>
      <c r="L79"/>
      <c r="M79">
        <v>1</v>
      </c>
      <c r="N79"/>
      <c r="O79">
        <v>1</v>
      </c>
      <c r="P79"/>
      <c r="Q79"/>
      <c r="R79"/>
      <c r="S79">
        <v>2</v>
      </c>
      <c r="T79"/>
      <c r="U79"/>
      <c r="V79"/>
      <c r="W79">
        <v>10</v>
      </c>
      <c r="X79"/>
      <c r="Y79">
        <v>1</v>
      </c>
      <c r="Z79">
        <v>1</v>
      </c>
      <c r="AA79"/>
      <c r="AB79"/>
      <c r="AC79"/>
      <c r="AD79"/>
      <c r="AE79"/>
      <c r="AF79"/>
      <c r="AG79"/>
      <c r="AH79"/>
      <c r="AI79"/>
      <c r="AJ79">
        <v>1</v>
      </c>
      <c r="AK79"/>
      <c r="AL79"/>
      <c r="AM79"/>
      <c r="AN79">
        <v>3</v>
      </c>
      <c r="AO79">
        <v>33</v>
      </c>
      <c r="AP79">
        <v>3</v>
      </c>
      <c r="AQ79">
        <v>3</v>
      </c>
      <c r="AR79"/>
      <c r="AS79"/>
      <c r="AT79"/>
      <c r="AU79"/>
      <c r="AV79">
        <v>3</v>
      </c>
      <c r="AW79"/>
      <c r="AX79">
        <v>3</v>
      </c>
      <c r="AY79"/>
      <c r="AZ79"/>
      <c r="BA79"/>
      <c r="BB79">
        <v>7</v>
      </c>
      <c r="BC79"/>
      <c r="BD79"/>
      <c r="BE79"/>
      <c r="BF79">
        <v>33</v>
      </c>
      <c r="BG79"/>
      <c r="BH79">
        <v>3</v>
      </c>
      <c r="BI79">
        <v>3</v>
      </c>
      <c r="BJ79"/>
      <c r="BK79"/>
      <c r="BL79"/>
      <c r="BM79"/>
      <c r="BN79"/>
      <c r="BO79"/>
      <c r="BP79"/>
      <c r="BQ79"/>
      <c r="BR79"/>
      <c r="BS79">
        <v>3</v>
      </c>
      <c r="BT79"/>
      <c r="BU79"/>
      <c r="BV79" s="35"/>
    </row>
    <row r="80" spans="1:74" ht="15.95" customHeight="1" x14ac:dyDescent="0.2">
      <c r="A80" t="s">
        <v>418</v>
      </c>
      <c r="B80" t="s">
        <v>419</v>
      </c>
      <c r="C80" t="s">
        <v>336</v>
      </c>
      <c r="D80">
        <v>29</v>
      </c>
      <c r="E80"/>
      <c r="F80">
        <v>5</v>
      </c>
      <c r="G80"/>
      <c r="H80"/>
      <c r="I80"/>
      <c r="J80"/>
      <c r="K80"/>
      <c r="L80"/>
      <c r="M80"/>
      <c r="N80">
        <v>1</v>
      </c>
      <c r="O80"/>
      <c r="P80">
        <v>1</v>
      </c>
      <c r="Q80">
        <v>2</v>
      </c>
      <c r="R80"/>
      <c r="S80">
        <v>7</v>
      </c>
      <c r="T80">
        <v>2</v>
      </c>
      <c r="U80">
        <v>2</v>
      </c>
      <c r="V80">
        <v>1</v>
      </c>
      <c r="W80">
        <v>2</v>
      </c>
      <c r="X80">
        <v>1</v>
      </c>
      <c r="Y80">
        <v>3</v>
      </c>
      <c r="Z80">
        <v>1</v>
      </c>
      <c r="AA80"/>
      <c r="AB80"/>
      <c r="AC80"/>
      <c r="AD80"/>
      <c r="AE80"/>
      <c r="AF80"/>
      <c r="AG80">
        <v>1</v>
      </c>
      <c r="AH80"/>
      <c r="AI80"/>
      <c r="AJ80"/>
      <c r="AK80"/>
      <c r="AL80"/>
      <c r="AM80"/>
      <c r="AN80"/>
      <c r="AO80">
        <v>17</v>
      </c>
      <c r="AP80"/>
      <c r="AQ80"/>
      <c r="AR80"/>
      <c r="AS80"/>
      <c r="AT80"/>
      <c r="AU80"/>
      <c r="AV80"/>
      <c r="AW80">
        <v>3</v>
      </c>
      <c r="AX80"/>
      <c r="AY80">
        <v>3</v>
      </c>
      <c r="AZ80">
        <v>7</v>
      </c>
      <c r="BA80"/>
      <c r="BB80">
        <v>24</v>
      </c>
      <c r="BC80">
        <v>7</v>
      </c>
      <c r="BD80">
        <v>7</v>
      </c>
      <c r="BE80">
        <v>3</v>
      </c>
      <c r="BF80">
        <v>7</v>
      </c>
      <c r="BG80">
        <v>3</v>
      </c>
      <c r="BH80">
        <v>10</v>
      </c>
      <c r="BI80">
        <v>3</v>
      </c>
      <c r="BJ80"/>
      <c r="BK80"/>
      <c r="BL80"/>
      <c r="BM80"/>
      <c r="BN80"/>
      <c r="BO80"/>
      <c r="BP80">
        <v>3</v>
      </c>
      <c r="BQ80"/>
      <c r="BR80"/>
      <c r="BS80"/>
      <c r="BT80"/>
      <c r="BU80"/>
      <c r="BV80" s="35"/>
    </row>
    <row r="81" spans="1:74" ht="15.95" customHeight="1" x14ac:dyDescent="0.2">
      <c r="A81" t="s">
        <v>406</v>
      </c>
      <c r="B81" t="s">
        <v>83</v>
      </c>
      <c r="C81" t="s">
        <v>338</v>
      </c>
      <c r="D81">
        <v>29</v>
      </c>
      <c r="E81"/>
      <c r="F81">
        <v>5</v>
      </c>
      <c r="G81"/>
      <c r="H81"/>
      <c r="I81"/>
      <c r="J81">
        <v>1</v>
      </c>
      <c r="K81">
        <v>1</v>
      </c>
      <c r="L81">
        <v>1</v>
      </c>
      <c r="M81">
        <v>1</v>
      </c>
      <c r="N81">
        <v>10</v>
      </c>
      <c r="O81"/>
      <c r="P81">
        <v>1</v>
      </c>
      <c r="Q81">
        <v>1</v>
      </c>
      <c r="R81"/>
      <c r="S81">
        <v>3</v>
      </c>
      <c r="T81"/>
      <c r="U81"/>
      <c r="V81"/>
      <c r="W81"/>
      <c r="X81">
        <v>1</v>
      </c>
      <c r="Y81">
        <v>2</v>
      </c>
      <c r="Z81"/>
      <c r="AA81"/>
      <c r="AB81">
        <v>1</v>
      </c>
      <c r="AC81"/>
      <c r="AD81"/>
      <c r="AE81"/>
      <c r="AF81"/>
      <c r="AG81"/>
      <c r="AH81"/>
      <c r="AI81"/>
      <c r="AJ81">
        <v>1</v>
      </c>
      <c r="AK81"/>
      <c r="AL81"/>
      <c r="AM81"/>
      <c r="AN81"/>
      <c r="AO81">
        <v>17</v>
      </c>
      <c r="AP81"/>
      <c r="AQ81"/>
      <c r="AR81"/>
      <c r="AS81">
        <v>3</v>
      </c>
      <c r="AT81">
        <v>3</v>
      </c>
      <c r="AU81">
        <v>3</v>
      </c>
      <c r="AV81">
        <v>3</v>
      </c>
      <c r="AW81">
        <v>34</v>
      </c>
      <c r="AX81"/>
      <c r="AY81">
        <v>3</v>
      </c>
      <c r="AZ81">
        <v>3</v>
      </c>
      <c r="BA81"/>
      <c r="BB81">
        <v>10</v>
      </c>
      <c r="BC81"/>
      <c r="BD81"/>
      <c r="BE81"/>
      <c r="BF81"/>
      <c r="BG81">
        <v>3</v>
      </c>
      <c r="BH81">
        <v>7</v>
      </c>
      <c r="BI81"/>
      <c r="BJ81"/>
      <c r="BK81">
        <v>3</v>
      </c>
      <c r="BL81"/>
      <c r="BM81"/>
      <c r="BN81"/>
      <c r="BO81"/>
      <c r="BP81"/>
      <c r="BQ81"/>
      <c r="BR81"/>
      <c r="BS81">
        <v>3</v>
      </c>
      <c r="BT81"/>
      <c r="BU81"/>
      <c r="BV81" s="35"/>
    </row>
    <row r="82" spans="1:74" ht="15.95" customHeight="1" x14ac:dyDescent="0.2">
      <c r="A82" t="s">
        <v>437</v>
      </c>
      <c r="B82" t="s">
        <v>438</v>
      </c>
      <c r="C82" t="s">
        <v>336</v>
      </c>
      <c r="D82">
        <v>28</v>
      </c>
      <c r="E82">
        <v>1</v>
      </c>
      <c r="F82">
        <v>4</v>
      </c>
      <c r="G82"/>
      <c r="H82">
        <v>1</v>
      </c>
      <c r="I82"/>
      <c r="J82"/>
      <c r="K82"/>
      <c r="L82"/>
      <c r="M82"/>
      <c r="N82">
        <v>1</v>
      </c>
      <c r="O82"/>
      <c r="P82"/>
      <c r="Q82">
        <v>2</v>
      </c>
      <c r="R82"/>
      <c r="S82">
        <v>5</v>
      </c>
      <c r="T82">
        <v>3</v>
      </c>
      <c r="U82">
        <v>2</v>
      </c>
      <c r="V82"/>
      <c r="W82">
        <v>2</v>
      </c>
      <c r="X82"/>
      <c r="Y82">
        <v>4</v>
      </c>
      <c r="Z82">
        <v>2</v>
      </c>
      <c r="AA82"/>
      <c r="AB82"/>
      <c r="AC82"/>
      <c r="AD82"/>
      <c r="AE82"/>
      <c r="AF82"/>
      <c r="AG82"/>
      <c r="AH82">
        <v>1</v>
      </c>
      <c r="AI82"/>
      <c r="AJ82"/>
      <c r="AK82"/>
      <c r="AL82"/>
      <c r="AM82"/>
      <c r="AN82">
        <v>4</v>
      </c>
      <c r="AO82">
        <v>14</v>
      </c>
      <c r="AP82"/>
      <c r="AQ82">
        <v>4</v>
      </c>
      <c r="AR82"/>
      <c r="AS82"/>
      <c r="AT82"/>
      <c r="AU82"/>
      <c r="AV82"/>
      <c r="AW82">
        <v>4</v>
      </c>
      <c r="AX82"/>
      <c r="AY82"/>
      <c r="AZ82">
        <v>7</v>
      </c>
      <c r="BA82"/>
      <c r="BB82">
        <v>18</v>
      </c>
      <c r="BC82">
        <v>11</v>
      </c>
      <c r="BD82">
        <v>7</v>
      </c>
      <c r="BE82"/>
      <c r="BF82">
        <v>7</v>
      </c>
      <c r="BG82"/>
      <c r="BH82">
        <v>14</v>
      </c>
      <c r="BI82">
        <v>7</v>
      </c>
      <c r="BJ82"/>
      <c r="BK82"/>
      <c r="BL82"/>
      <c r="BM82"/>
      <c r="BN82"/>
      <c r="BO82"/>
      <c r="BP82"/>
      <c r="BQ82">
        <v>4</v>
      </c>
      <c r="BR82"/>
      <c r="BS82"/>
      <c r="BT82"/>
      <c r="BU82"/>
      <c r="BV82" s="35"/>
    </row>
    <row r="83" spans="1:74" ht="15.95" customHeight="1" x14ac:dyDescent="0.2">
      <c r="A83" t="s">
        <v>435</v>
      </c>
      <c r="B83" t="s">
        <v>435</v>
      </c>
      <c r="C83" t="s">
        <v>336</v>
      </c>
      <c r="D83">
        <v>28</v>
      </c>
      <c r="E83">
        <v>1</v>
      </c>
      <c r="F83">
        <v>5</v>
      </c>
      <c r="G83"/>
      <c r="H83"/>
      <c r="I83"/>
      <c r="J83"/>
      <c r="K83"/>
      <c r="L83"/>
      <c r="M83"/>
      <c r="N83">
        <v>3</v>
      </c>
      <c r="O83"/>
      <c r="P83"/>
      <c r="Q83">
        <v>2</v>
      </c>
      <c r="R83"/>
      <c r="S83">
        <v>7</v>
      </c>
      <c r="T83">
        <v>3</v>
      </c>
      <c r="U83">
        <v>3</v>
      </c>
      <c r="V83">
        <v>1</v>
      </c>
      <c r="W83"/>
      <c r="X83"/>
      <c r="Y83">
        <v>2</v>
      </c>
      <c r="Z83"/>
      <c r="AA83">
        <v>1</v>
      </c>
      <c r="AB83"/>
      <c r="AC83"/>
      <c r="AD83"/>
      <c r="AE83"/>
      <c r="AF83"/>
      <c r="AG83"/>
      <c r="AH83"/>
      <c r="AI83"/>
      <c r="AJ83"/>
      <c r="AK83"/>
      <c r="AL83"/>
      <c r="AM83"/>
      <c r="AN83">
        <v>4</v>
      </c>
      <c r="AO83">
        <v>18</v>
      </c>
      <c r="AP83"/>
      <c r="AQ83"/>
      <c r="AR83"/>
      <c r="AS83"/>
      <c r="AT83"/>
      <c r="AU83"/>
      <c r="AV83"/>
      <c r="AW83">
        <v>11</v>
      </c>
      <c r="AX83"/>
      <c r="AY83"/>
      <c r="AZ83">
        <v>7</v>
      </c>
      <c r="BA83"/>
      <c r="BB83">
        <v>25</v>
      </c>
      <c r="BC83">
        <v>11</v>
      </c>
      <c r="BD83">
        <v>11</v>
      </c>
      <c r="BE83">
        <v>4</v>
      </c>
      <c r="BF83"/>
      <c r="BG83"/>
      <c r="BH83">
        <v>7</v>
      </c>
      <c r="BI83"/>
      <c r="BJ83">
        <v>4</v>
      </c>
      <c r="BK83"/>
      <c r="BL83"/>
      <c r="BM83"/>
      <c r="BN83"/>
      <c r="BO83"/>
      <c r="BP83"/>
      <c r="BQ83"/>
      <c r="BR83"/>
      <c r="BS83"/>
      <c r="BT83"/>
      <c r="BU83"/>
      <c r="BV83" s="35"/>
    </row>
    <row r="84" spans="1:74" ht="15.95" customHeight="1" x14ac:dyDescent="0.2">
      <c r="A84" t="s">
        <v>402</v>
      </c>
      <c r="B84" t="s">
        <v>314</v>
      </c>
      <c r="C84" t="s">
        <v>360</v>
      </c>
      <c r="D84">
        <v>28</v>
      </c>
      <c r="E84"/>
      <c r="F84">
        <v>5</v>
      </c>
      <c r="G84"/>
      <c r="H84"/>
      <c r="I84"/>
      <c r="J84"/>
      <c r="K84">
        <v>1</v>
      </c>
      <c r="L84"/>
      <c r="M84"/>
      <c r="N84">
        <v>3</v>
      </c>
      <c r="O84">
        <v>1</v>
      </c>
      <c r="P84">
        <v>1</v>
      </c>
      <c r="Q84">
        <v>3</v>
      </c>
      <c r="R84"/>
      <c r="S84">
        <v>6</v>
      </c>
      <c r="T84">
        <v>3</v>
      </c>
      <c r="U84">
        <v>2</v>
      </c>
      <c r="V84"/>
      <c r="W84">
        <v>1</v>
      </c>
      <c r="X84"/>
      <c r="Y84">
        <v>1</v>
      </c>
      <c r="Z84">
        <v>1</v>
      </c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>
        <v>18</v>
      </c>
      <c r="AP84"/>
      <c r="AQ84"/>
      <c r="AR84"/>
      <c r="AS84"/>
      <c r="AT84">
        <v>4</v>
      </c>
      <c r="AU84"/>
      <c r="AV84"/>
      <c r="AW84">
        <v>11</v>
      </c>
      <c r="AX84">
        <v>4</v>
      </c>
      <c r="AY84">
        <v>4</v>
      </c>
      <c r="AZ84">
        <v>11</v>
      </c>
      <c r="BA84"/>
      <c r="BB84">
        <v>21</v>
      </c>
      <c r="BC84">
        <v>11</v>
      </c>
      <c r="BD84">
        <v>7</v>
      </c>
      <c r="BE84"/>
      <c r="BF84">
        <v>4</v>
      </c>
      <c r="BG84"/>
      <c r="BH84">
        <v>4</v>
      </c>
      <c r="BI84">
        <v>4</v>
      </c>
      <c r="BJ84"/>
      <c r="BK84"/>
      <c r="BL84"/>
      <c r="BM84"/>
      <c r="BN84"/>
      <c r="BO84"/>
      <c r="BP84"/>
      <c r="BQ84"/>
      <c r="BR84"/>
      <c r="BS84"/>
      <c r="BT84"/>
      <c r="BU84"/>
      <c r="BV84" s="35"/>
    </row>
    <row r="85" spans="1:74" ht="15.95" customHeight="1" x14ac:dyDescent="0.2">
      <c r="A85" t="s">
        <v>462</v>
      </c>
      <c r="B85" t="s">
        <v>67</v>
      </c>
      <c r="C85" t="s">
        <v>336</v>
      </c>
      <c r="D85">
        <v>27</v>
      </c>
      <c r="E85">
        <v>1</v>
      </c>
      <c r="F85">
        <v>3</v>
      </c>
      <c r="G85"/>
      <c r="H85"/>
      <c r="I85"/>
      <c r="J85"/>
      <c r="K85">
        <v>2</v>
      </c>
      <c r="L85"/>
      <c r="M85"/>
      <c r="N85">
        <v>3</v>
      </c>
      <c r="O85"/>
      <c r="P85">
        <v>1</v>
      </c>
      <c r="Q85"/>
      <c r="R85"/>
      <c r="S85">
        <v>8</v>
      </c>
      <c r="T85">
        <v>2</v>
      </c>
      <c r="U85">
        <v>1</v>
      </c>
      <c r="V85"/>
      <c r="W85">
        <v>1</v>
      </c>
      <c r="X85">
        <v>1</v>
      </c>
      <c r="Y85">
        <v>1</v>
      </c>
      <c r="Z85">
        <v>1</v>
      </c>
      <c r="AA85"/>
      <c r="AB85">
        <v>1</v>
      </c>
      <c r="AC85"/>
      <c r="AD85"/>
      <c r="AE85"/>
      <c r="AF85"/>
      <c r="AG85"/>
      <c r="AH85"/>
      <c r="AI85"/>
      <c r="AJ85"/>
      <c r="AK85"/>
      <c r="AL85">
        <v>1</v>
      </c>
      <c r="AM85"/>
      <c r="AN85">
        <v>4</v>
      </c>
      <c r="AO85">
        <v>11</v>
      </c>
      <c r="AP85"/>
      <c r="AQ85"/>
      <c r="AR85"/>
      <c r="AS85"/>
      <c r="AT85">
        <v>7</v>
      </c>
      <c r="AU85"/>
      <c r="AV85"/>
      <c r="AW85">
        <v>11</v>
      </c>
      <c r="AX85"/>
      <c r="AY85">
        <v>4</v>
      </c>
      <c r="AZ85"/>
      <c r="BA85"/>
      <c r="BB85">
        <v>30</v>
      </c>
      <c r="BC85">
        <v>7</v>
      </c>
      <c r="BD85">
        <v>4</v>
      </c>
      <c r="BE85"/>
      <c r="BF85">
        <v>4</v>
      </c>
      <c r="BG85">
        <v>4</v>
      </c>
      <c r="BH85">
        <v>4</v>
      </c>
      <c r="BI85">
        <v>4</v>
      </c>
      <c r="BJ85"/>
      <c r="BK85">
        <v>4</v>
      </c>
      <c r="BL85"/>
      <c r="BM85"/>
      <c r="BN85"/>
      <c r="BO85"/>
      <c r="BP85"/>
      <c r="BQ85"/>
      <c r="BR85"/>
      <c r="BS85"/>
      <c r="BT85"/>
      <c r="BU85">
        <v>4</v>
      </c>
      <c r="BV85" s="35"/>
    </row>
    <row r="86" spans="1:74" ht="15.95" customHeight="1" x14ac:dyDescent="0.2">
      <c r="A86" t="s">
        <v>403</v>
      </c>
      <c r="B86" t="s">
        <v>404</v>
      </c>
      <c r="C86" t="s">
        <v>343</v>
      </c>
      <c r="D86">
        <v>27</v>
      </c>
      <c r="E86"/>
      <c r="F86"/>
      <c r="G86"/>
      <c r="H86"/>
      <c r="I86"/>
      <c r="J86">
        <v>1</v>
      </c>
      <c r="K86">
        <v>2</v>
      </c>
      <c r="L86"/>
      <c r="M86">
        <v>1</v>
      </c>
      <c r="N86">
        <v>6</v>
      </c>
      <c r="O86"/>
      <c r="P86">
        <v>2</v>
      </c>
      <c r="Q86">
        <v>3</v>
      </c>
      <c r="R86"/>
      <c r="S86">
        <v>5</v>
      </c>
      <c r="T86"/>
      <c r="U86">
        <v>1</v>
      </c>
      <c r="V86">
        <v>1</v>
      </c>
      <c r="W86">
        <v>1</v>
      </c>
      <c r="X86">
        <v>2</v>
      </c>
      <c r="Y86">
        <v>1</v>
      </c>
      <c r="Z86">
        <v>1</v>
      </c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>
        <v>4</v>
      </c>
      <c r="AT86">
        <v>7</v>
      </c>
      <c r="AU86"/>
      <c r="AV86">
        <v>4</v>
      </c>
      <c r="AW86">
        <v>22</v>
      </c>
      <c r="AX86"/>
      <c r="AY86">
        <v>7</v>
      </c>
      <c r="AZ86">
        <v>11</v>
      </c>
      <c r="BA86"/>
      <c r="BB86">
        <v>19</v>
      </c>
      <c r="BC86"/>
      <c r="BD86">
        <v>4</v>
      </c>
      <c r="BE86">
        <v>4</v>
      </c>
      <c r="BF86">
        <v>4</v>
      </c>
      <c r="BG86">
        <v>7</v>
      </c>
      <c r="BH86">
        <v>4</v>
      </c>
      <c r="BI86">
        <v>4</v>
      </c>
      <c r="BJ86"/>
      <c r="BK86"/>
      <c r="BL86"/>
      <c r="BM86"/>
      <c r="BN86"/>
      <c r="BO86"/>
      <c r="BP86"/>
      <c r="BQ86"/>
      <c r="BR86"/>
      <c r="BS86"/>
      <c r="BT86"/>
      <c r="BU86"/>
      <c r="BV86" s="35"/>
    </row>
    <row r="87" spans="1:74" ht="15.95" customHeight="1" x14ac:dyDescent="0.2">
      <c r="A87" t="s">
        <v>430</v>
      </c>
      <c r="B87" t="s">
        <v>431</v>
      </c>
      <c r="C87" t="s">
        <v>349</v>
      </c>
      <c r="D87">
        <v>27</v>
      </c>
      <c r="E87"/>
      <c r="F87">
        <v>5</v>
      </c>
      <c r="G87"/>
      <c r="H87">
        <v>1</v>
      </c>
      <c r="I87"/>
      <c r="J87"/>
      <c r="K87"/>
      <c r="L87"/>
      <c r="M87"/>
      <c r="N87"/>
      <c r="O87">
        <v>1</v>
      </c>
      <c r="P87"/>
      <c r="Q87">
        <v>2</v>
      </c>
      <c r="R87">
        <v>1</v>
      </c>
      <c r="S87">
        <v>6</v>
      </c>
      <c r="T87"/>
      <c r="U87">
        <v>1</v>
      </c>
      <c r="V87">
        <v>2</v>
      </c>
      <c r="W87">
        <v>1</v>
      </c>
      <c r="X87">
        <v>2</v>
      </c>
      <c r="Y87">
        <v>2</v>
      </c>
      <c r="Z87">
        <v>2</v>
      </c>
      <c r="AA87"/>
      <c r="AB87"/>
      <c r="AC87"/>
      <c r="AD87"/>
      <c r="AE87"/>
      <c r="AF87">
        <v>1</v>
      </c>
      <c r="AG87"/>
      <c r="AH87"/>
      <c r="AI87"/>
      <c r="AJ87"/>
      <c r="AK87"/>
      <c r="AL87"/>
      <c r="AM87"/>
      <c r="AN87"/>
      <c r="AO87">
        <v>19</v>
      </c>
      <c r="AP87"/>
      <c r="AQ87">
        <v>4</v>
      </c>
      <c r="AR87"/>
      <c r="AS87"/>
      <c r="AT87"/>
      <c r="AU87"/>
      <c r="AV87"/>
      <c r="AW87"/>
      <c r="AX87">
        <v>4</v>
      </c>
      <c r="AY87"/>
      <c r="AZ87">
        <v>7</v>
      </c>
      <c r="BA87">
        <v>4</v>
      </c>
      <c r="BB87">
        <v>22</v>
      </c>
      <c r="BC87"/>
      <c r="BD87">
        <v>4</v>
      </c>
      <c r="BE87">
        <v>7</v>
      </c>
      <c r="BF87">
        <v>4</v>
      </c>
      <c r="BG87">
        <v>7</v>
      </c>
      <c r="BH87">
        <v>7</v>
      </c>
      <c r="BI87">
        <v>7</v>
      </c>
      <c r="BJ87"/>
      <c r="BK87"/>
      <c r="BL87"/>
      <c r="BM87"/>
      <c r="BN87"/>
      <c r="BO87">
        <v>4</v>
      </c>
      <c r="BP87"/>
      <c r="BQ87"/>
      <c r="BR87"/>
      <c r="BS87"/>
      <c r="BT87"/>
      <c r="BU87"/>
      <c r="BV87" s="35"/>
    </row>
    <row r="88" spans="1:74" ht="15.95" customHeight="1" x14ac:dyDescent="0.2">
      <c r="A88" t="s">
        <v>429</v>
      </c>
      <c r="B88" t="s">
        <v>316</v>
      </c>
      <c r="C88" t="s">
        <v>378</v>
      </c>
      <c r="D88">
        <v>26</v>
      </c>
      <c r="E88">
        <v>1</v>
      </c>
      <c r="F88">
        <v>3</v>
      </c>
      <c r="G88"/>
      <c r="H88"/>
      <c r="I88"/>
      <c r="J88"/>
      <c r="K88"/>
      <c r="L88"/>
      <c r="M88"/>
      <c r="N88">
        <v>2</v>
      </c>
      <c r="O88"/>
      <c r="P88">
        <v>1</v>
      </c>
      <c r="Q88">
        <v>3</v>
      </c>
      <c r="R88"/>
      <c r="S88">
        <v>6</v>
      </c>
      <c r="T88">
        <v>2</v>
      </c>
      <c r="U88">
        <v>2</v>
      </c>
      <c r="V88"/>
      <c r="W88">
        <v>3</v>
      </c>
      <c r="X88">
        <v>2</v>
      </c>
      <c r="Y88">
        <v>1</v>
      </c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>
        <v>4</v>
      </c>
      <c r="AO88">
        <v>12</v>
      </c>
      <c r="AP88"/>
      <c r="AQ88"/>
      <c r="AR88"/>
      <c r="AS88"/>
      <c r="AT88"/>
      <c r="AU88"/>
      <c r="AV88"/>
      <c r="AW88">
        <v>8</v>
      </c>
      <c r="AX88"/>
      <c r="AY88">
        <v>4</v>
      </c>
      <c r="AZ88">
        <v>12</v>
      </c>
      <c r="BA88"/>
      <c r="BB88">
        <v>23</v>
      </c>
      <c r="BC88">
        <v>8</v>
      </c>
      <c r="BD88">
        <v>8</v>
      </c>
      <c r="BE88"/>
      <c r="BF88">
        <v>12</v>
      </c>
      <c r="BG88">
        <v>8</v>
      </c>
      <c r="BH88">
        <v>4</v>
      </c>
      <c r="BI88"/>
      <c r="BJ88"/>
      <c r="BK88"/>
      <c r="BL88"/>
      <c r="BM88"/>
      <c r="BN88"/>
      <c r="BO88"/>
      <c r="BP88"/>
      <c r="BQ88"/>
      <c r="BR88"/>
      <c r="BS88"/>
      <c r="BT88"/>
      <c r="BU88"/>
      <c r="BV88" s="35"/>
    </row>
    <row r="89" spans="1:74" ht="15.95" customHeight="1" x14ac:dyDescent="0.2">
      <c r="A89" t="s">
        <v>414</v>
      </c>
      <c r="B89" t="s">
        <v>74</v>
      </c>
      <c r="C89" t="s">
        <v>343</v>
      </c>
      <c r="D89">
        <v>26</v>
      </c>
      <c r="E89"/>
      <c r="F89">
        <v>2</v>
      </c>
      <c r="G89"/>
      <c r="H89"/>
      <c r="I89"/>
      <c r="J89"/>
      <c r="K89"/>
      <c r="L89"/>
      <c r="M89"/>
      <c r="N89">
        <v>4</v>
      </c>
      <c r="O89"/>
      <c r="P89">
        <v>2</v>
      </c>
      <c r="Q89">
        <v>3</v>
      </c>
      <c r="R89"/>
      <c r="S89">
        <v>6</v>
      </c>
      <c r="T89">
        <v>1</v>
      </c>
      <c r="U89">
        <v>1</v>
      </c>
      <c r="V89">
        <v>1</v>
      </c>
      <c r="W89"/>
      <c r="X89">
        <v>1</v>
      </c>
      <c r="Y89">
        <v>3</v>
      </c>
      <c r="Z89"/>
      <c r="AA89"/>
      <c r="AB89">
        <v>1</v>
      </c>
      <c r="AC89"/>
      <c r="AD89"/>
      <c r="AE89"/>
      <c r="AF89">
        <v>1</v>
      </c>
      <c r="AG89"/>
      <c r="AH89"/>
      <c r="AI89"/>
      <c r="AJ89"/>
      <c r="AK89"/>
      <c r="AL89"/>
      <c r="AM89"/>
      <c r="AN89"/>
      <c r="AO89">
        <v>8</v>
      </c>
      <c r="AP89"/>
      <c r="AQ89"/>
      <c r="AR89"/>
      <c r="AS89"/>
      <c r="AT89"/>
      <c r="AU89"/>
      <c r="AV89"/>
      <c r="AW89">
        <v>15</v>
      </c>
      <c r="AX89"/>
      <c r="AY89">
        <v>8</v>
      </c>
      <c r="AZ89">
        <v>12</v>
      </c>
      <c r="BA89"/>
      <c r="BB89">
        <v>23</v>
      </c>
      <c r="BC89">
        <v>4</v>
      </c>
      <c r="BD89">
        <v>4</v>
      </c>
      <c r="BE89">
        <v>4</v>
      </c>
      <c r="BF89"/>
      <c r="BG89">
        <v>4</v>
      </c>
      <c r="BH89">
        <v>12</v>
      </c>
      <c r="BI89"/>
      <c r="BJ89"/>
      <c r="BK89">
        <v>4</v>
      </c>
      <c r="BL89"/>
      <c r="BM89"/>
      <c r="BN89"/>
      <c r="BO89">
        <v>4</v>
      </c>
      <c r="BP89"/>
      <c r="BQ89"/>
      <c r="BR89"/>
      <c r="BS89"/>
      <c r="BT89"/>
      <c r="BU89"/>
      <c r="BV89" s="35"/>
    </row>
    <row r="90" spans="1:74" ht="15.95" customHeight="1" x14ac:dyDescent="0.2">
      <c r="A90" t="s">
        <v>527</v>
      </c>
      <c r="B90" t="s">
        <v>170</v>
      </c>
      <c r="C90" t="s">
        <v>336</v>
      </c>
      <c r="D90">
        <v>26</v>
      </c>
      <c r="E90"/>
      <c r="F90">
        <v>2</v>
      </c>
      <c r="G90"/>
      <c r="H90"/>
      <c r="I90">
        <v>2</v>
      </c>
      <c r="J90"/>
      <c r="K90"/>
      <c r="L90"/>
      <c r="M90">
        <v>1</v>
      </c>
      <c r="N90">
        <v>3</v>
      </c>
      <c r="O90"/>
      <c r="P90"/>
      <c r="Q90"/>
      <c r="R90"/>
      <c r="S90">
        <v>4</v>
      </c>
      <c r="T90">
        <v>1</v>
      </c>
      <c r="U90"/>
      <c r="V90">
        <v>1</v>
      </c>
      <c r="W90">
        <v>9</v>
      </c>
      <c r="X90">
        <v>3</v>
      </c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>
        <v>8</v>
      </c>
      <c r="AP90"/>
      <c r="AQ90"/>
      <c r="AR90">
        <v>8</v>
      </c>
      <c r="AS90"/>
      <c r="AT90"/>
      <c r="AU90"/>
      <c r="AV90">
        <v>4</v>
      </c>
      <c r="AW90">
        <v>12</v>
      </c>
      <c r="AX90"/>
      <c r="AY90"/>
      <c r="AZ90"/>
      <c r="BA90"/>
      <c r="BB90">
        <v>15</v>
      </c>
      <c r="BC90">
        <v>4</v>
      </c>
      <c r="BD90"/>
      <c r="BE90">
        <v>4</v>
      </c>
      <c r="BF90">
        <v>35</v>
      </c>
      <c r="BG90">
        <v>12</v>
      </c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 s="35"/>
    </row>
    <row r="91" spans="1:74" ht="15.95" customHeight="1" x14ac:dyDescent="0.2">
      <c r="A91" t="s">
        <v>420</v>
      </c>
      <c r="B91" t="s">
        <v>130</v>
      </c>
      <c r="C91" t="s">
        <v>361</v>
      </c>
      <c r="D91">
        <v>26</v>
      </c>
      <c r="E91"/>
      <c r="F91">
        <v>3</v>
      </c>
      <c r="G91"/>
      <c r="H91"/>
      <c r="I91"/>
      <c r="J91"/>
      <c r="K91"/>
      <c r="L91">
        <v>2</v>
      </c>
      <c r="M91"/>
      <c r="N91">
        <v>5</v>
      </c>
      <c r="O91"/>
      <c r="P91">
        <v>2</v>
      </c>
      <c r="Q91"/>
      <c r="R91"/>
      <c r="S91">
        <v>7</v>
      </c>
      <c r="T91">
        <v>5</v>
      </c>
      <c r="U91">
        <v>1</v>
      </c>
      <c r="V91"/>
      <c r="W91"/>
      <c r="X91"/>
      <c r="Y91"/>
      <c r="Z91"/>
      <c r="AA91"/>
      <c r="AB91"/>
      <c r="AC91"/>
      <c r="AD91"/>
      <c r="AE91"/>
      <c r="AF91"/>
      <c r="AG91">
        <v>1</v>
      </c>
      <c r="AH91"/>
      <c r="AI91"/>
      <c r="AJ91"/>
      <c r="AK91"/>
      <c r="AL91"/>
      <c r="AM91"/>
      <c r="AN91"/>
      <c r="AO91">
        <v>12</v>
      </c>
      <c r="AP91"/>
      <c r="AQ91"/>
      <c r="AR91"/>
      <c r="AS91"/>
      <c r="AT91"/>
      <c r="AU91">
        <v>8</v>
      </c>
      <c r="AV91"/>
      <c r="AW91">
        <v>19</v>
      </c>
      <c r="AX91"/>
      <c r="AY91">
        <v>8</v>
      </c>
      <c r="AZ91"/>
      <c r="BA91"/>
      <c r="BB91">
        <v>27</v>
      </c>
      <c r="BC91">
        <v>19</v>
      </c>
      <c r="BD91">
        <v>4</v>
      </c>
      <c r="BE91"/>
      <c r="BF91"/>
      <c r="BG91"/>
      <c r="BH91"/>
      <c r="BI91"/>
      <c r="BJ91"/>
      <c r="BK91"/>
      <c r="BL91"/>
      <c r="BM91"/>
      <c r="BN91"/>
      <c r="BO91"/>
      <c r="BP91">
        <v>4</v>
      </c>
      <c r="BQ91"/>
      <c r="BR91"/>
      <c r="BS91"/>
      <c r="BT91"/>
      <c r="BU91"/>
      <c r="BV91" s="35"/>
    </row>
    <row r="92" spans="1:74" ht="15.95" customHeight="1" x14ac:dyDescent="0.2">
      <c r="A92" t="s">
        <v>463</v>
      </c>
      <c r="B92" t="s">
        <v>464</v>
      </c>
      <c r="C92" t="s">
        <v>338</v>
      </c>
      <c r="D92">
        <v>25</v>
      </c>
      <c r="E92">
        <v>2</v>
      </c>
      <c r="F92">
        <v>1</v>
      </c>
      <c r="G92"/>
      <c r="H92"/>
      <c r="I92"/>
      <c r="J92">
        <v>2</v>
      </c>
      <c r="K92"/>
      <c r="L92">
        <v>2</v>
      </c>
      <c r="M92"/>
      <c r="N92"/>
      <c r="O92"/>
      <c r="P92"/>
      <c r="Q92"/>
      <c r="R92"/>
      <c r="S92">
        <v>8</v>
      </c>
      <c r="T92">
        <v>1</v>
      </c>
      <c r="U92">
        <v>2</v>
      </c>
      <c r="V92">
        <v>2</v>
      </c>
      <c r="W92"/>
      <c r="X92">
        <v>1</v>
      </c>
      <c r="Y92">
        <v>2</v>
      </c>
      <c r="Z92">
        <v>1</v>
      </c>
      <c r="AA92"/>
      <c r="AB92"/>
      <c r="AC92"/>
      <c r="AD92"/>
      <c r="AE92"/>
      <c r="AF92"/>
      <c r="AG92"/>
      <c r="AH92"/>
      <c r="AI92"/>
      <c r="AJ92">
        <v>1</v>
      </c>
      <c r="AK92"/>
      <c r="AL92"/>
      <c r="AM92"/>
      <c r="AN92">
        <v>8</v>
      </c>
      <c r="AO92">
        <v>4</v>
      </c>
      <c r="AP92"/>
      <c r="AQ92"/>
      <c r="AR92"/>
      <c r="AS92">
        <v>8</v>
      </c>
      <c r="AT92"/>
      <c r="AU92">
        <v>8</v>
      </c>
      <c r="AV92"/>
      <c r="AW92"/>
      <c r="AX92"/>
      <c r="AY92"/>
      <c r="AZ92"/>
      <c r="BA92"/>
      <c r="BB92">
        <v>32</v>
      </c>
      <c r="BC92">
        <v>4</v>
      </c>
      <c r="BD92">
        <v>8</v>
      </c>
      <c r="BE92">
        <v>8</v>
      </c>
      <c r="BF92"/>
      <c r="BG92">
        <v>4</v>
      </c>
      <c r="BH92">
        <v>8</v>
      </c>
      <c r="BI92">
        <v>4</v>
      </c>
      <c r="BJ92"/>
      <c r="BK92"/>
      <c r="BL92"/>
      <c r="BM92"/>
      <c r="BN92"/>
      <c r="BO92"/>
      <c r="BP92"/>
      <c r="BQ92"/>
      <c r="BR92"/>
      <c r="BS92">
        <v>4</v>
      </c>
      <c r="BT92"/>
      <c r="BU92"/>
      <c r="BV92" s="35"/>
    </row>
    <row r="93" spans="1:74" ht="15.95" customHeight="1" x14ac:dyDescent="0.2">
      <c r="A93" t="s">
        <v>459</v>
      </c>
      <c r="B93" t="s">
        <v>460</v>
      </c>
      <c r="C93" t="s">
        <v>343</v>
      </c>
      <c r="D93">
        <v>24</v>
      </c>
      <c r="E93"/>
      <c r="F93">
        <v>2</v>
      </c>
      <c r="G93"/>
      <c r="H93"/>
      <c r="I93"/>
      <c r="J93"/>
      <c r="K93"/>
      <c r="L93">
        <v>1</v>
      </c>
      <c r="M93"/>
      <c r="N93">
        <v>4</v>
      </c>
      <c r="O93"/>
      <c r="P93">
        <v>5</v>
      </c>
      <c r="Q93">
        <v>2</v>
      </c>
      <c r="R93"/>
      <c r="S93">
        <v>2</v>
      </c>
      <c r="T93"/>
      <c r="U93">
        <v>1</v>
      </c>
      <c r="V93">
        <v>2</v>
      </c>
      <c r="W93"/>
      <c r="X93">
        <v>1</v>
      </c>
      <c r="Y93">
        <v>1</v>
      </c>
      <c r="Z93">
        <v>1</v>
      </c>
      <c r="AA93"/>
      <c r="AB93"/>
      <c r="AC93"/>
      <c r="AD93"/>
      <c r="AE93"/>
      <c r="AF93"/>
      <c r="AG93"/>
      <c r="AH93"/>
      <c r="AI93"/>
      <c r="AJ93">
        <v>2</v>
      </c>
      <c r="AK93"/>
      <c r="AL93"/>
      <c r="AM93"/>
      <c r="AN93"/>
      <c r="AO93">
        <v>8</v>
      </c>
      <c r="AP93"/>
      <c r="AQ93"/>
      <c r="AR93"/>
      <c r="AS93"/>
      <c r="AT93"/>
      <c r="AU93">
        <v>4</v>
      </c>
      <c r="AV93"/>
      <c r="AW93">
        <v>17</v>
      </c>
      <c r="AX93"/>
      <c r="AY93">
        <v>21</v>
      </c>
      <c r="AZ93">
        <v>8</v>
      </c>
      <c r="BA93"/>
      <c r="BB93">
        <v>8</v>
      </c>
      <c r="BC93"/>
      <c r="BD93">
        <v>4</v>
      </c>
      <c r="BE93">
        <v>8</v>
      </c>
      <c r="BF93"/>
      <c r="BG93">
        <v>4</v>
      </c>
      <c r="BH93">
        <v>4</v>
      </c>
      <c r="BI93">
        <v>4</v>
      </c>
      <c r="BJ93"/>
      <c r="BK93"/>
      <c r="BL93"/>
      <c r="BM93"/>
      <c r="BN93"/>
      <c r="BO93"/>
      <c r="BP93"/>
      <c r="BQ93"/>
      <c r="BR93"/>
      <c r="BS93">
        <v>8</v>
      </c>
      <c r="BT93"/>
      <c r="BU93"/>
      <c r="BV93" s="35"/>
    </row>
    <row r="94" spans="1:74" ht="15.95" customHeight="1" x14ac:dyDescent="0.2">
      <c r="A94" t="s">
        <v>440</v>
      </c>
      <c r="B94" t="s">
        <v>441</v>
      </c>
      <c r="C94" t="s">
        <v>349</v>
      </c>
      <c r="D94">
        <v>24</v>
      </c>
      <c r="E94"/>
      <c r="F94">
        <v>1</v>
      </c>
      <c r="G94"/>
      <c r="H94"/>
      <c r="I94"/>
      <c r="J94"/>
      <c r="K94"/>
      <c r="L94">
        <v>1</v>
      </c>
      <c r="M94"/>
      <c r="N94"/>
      <c r="O94"/>
      <c r="P94"/>
      <c r="Q94">
        <v>1</v>
      </c>
      <c r="R94"/>
      <c r="S94"/>
      <c r="T94">
        <v>2</v>
      </c>
      <c r="U94">
        <v>2</v>
      </c>
      <c r="V94"/>
      <c r="W94">
        <v>6</v>
      </c>
      <c r="X94">
        <v>7</v>
      </c>
      <c r="Y94">
        <v>2</v>
      </c>
      <c r="Z94"/>
      <c r="AA94"/>
      <c r="AB94">
        <v>1</v>
      </c>
      <c r="AC94"/>
      <c r="AD94"/>
      <c r="AE94">
        <v>1</v>
      </c>
      <c r="AF94"/>
      <c r="AG94"/>
      <c r="AH94"/>
      <c r="AI94"/>
      <c r="AJ94"/>
      <c r="AK94"/>
      <c r="AL94"/>
      <c r="AM94"/>
      <c r="AN94"/>
      <c r="AO94">
        <v>4</v>
      </c>
      <c r="AP94"/>
      <c r="AQ94"/>
      <c r="AR94"/>
      <c r="AS94"/>
      <c r="AT94"/>
      <c r="AU94">
        <v>4</v>
      </c>
      <c r="AV94"/>
      <c r="AW94"/>
      <c r="AX94"/>
      <c r="AY94"/>
      <c r="AZ94">
        <v>4</v>
      </c>
      <c r="BA94"/>
      <c r="BB94"/>
      <c r="BC94">
        <v>8</v>
      </c>
      <c r="BD94">
        <v>8</v>
      </c>
      <c r="BE94"/>
      <c r="BF94">
        <v>25</v>
      </c>
      <c r="BG94">
        <v>29</v>
      </c>
      <c r="BH94">
        <v>8</v>
      </c>
      <c r="BI94"/>
      <c r="BJ94"/>
      <c r="BK94">
        <v>4</v>
      </c>
      <c r="BL94"/>
      <c r="BM94"/>
      <c r="BN94">
        <v>4</v>
      </c>
      <c r="BO94"/>
      <c r="BP94"/>
      <c r="BQ94"/>
      <c r="BR94"/>
      <c r="BS94"/>
      <c r="BT94"/>
      <c r="BU94"/>
      <c r="BV94" s="35"/>
    </row>
    <row r="95" spans="1:74" ht="15.95" customHeight="1" x14ac:dyDescent="0.2">
      <c r="A95" t="s">
        <v>544</v>
      </c>
      <c r="B95" t="s">
        <v>526</v>
      </c>
      <c r="C95" t="s">
        <v>346</v>
      </c>
      <c r="D95">
        <v>24</v>
      </c>
      <c r="E95"/>
      <c r="F95">
        <v>1</v>
      </c>
      <c r="G95"/>
      <c r="H95"/>
      <c r="I95"/>
      <c r="J95"/>
      <c r="K95"/>
      <c r="L95"/>
      <c r="M95">
        <v>1</v>
      </c>
      <c r="N95"/>
      <c r="O95"/>
      <c r="P95">
        <v>1</v>
      </c>
      <c r="Q95"/>
      <c r="R95"/>
      <c r="S95">
        <v>11</v>
      </c>
      <c r="T95"/>
      <c r="U95">
        <v>3</v>
      </c>
      <c r="V95"/>
      <c r="W95">
        <v>1</v>
      </c>
      <c r="X95">
        <v>3</v>
      </c>
      <c r="Y95">
        <v>1</v>
      </c>
      <c r="Z95">
        <v>1</v>
      </c>
      <c r="AA95"/>
      <c r="AB95"/>
      <c r="AC95"/>
      <c r="AD95"/>
      <c r="AE95"/>
      <c r="AF95"/>
      <c r="AG95"/>
      <c r="AH95">
        <v>1</v>
      </c>
      <c r="AI95"/>
      <c r="AJ95"/>
      <c r="AK95"/>
      <c r="AL95"/>
      <c r="AM95"/>
      <c r="AN95"/>
      <c r="AO95">
        <v>4</v>
      </c>
      <c r="AP95"/>
      <c r="AQ95"/>
      <c r="AR95"/>
      <c r="AS95"/>
      <c r="AT95"/>
      <c r="AU95"/>
      <c r="AV95">
        <v>4</v>
      </c>
      <c r="AW95"/>
      <c r="AX95"/>
      <c r="AY95">
        <v>4</v>
      </c>
      <c r="AZ95"/>
      <c r="BA95"/>
      <c r="BB95">
        <v>46</v>
      </c>
      <c r="BC95"/>
      <c r="BD95">
        <v>13</v>
      </c>
      <c r="BE95"/>
      <c r="BF95">
        <v>4</v>
      </c>
      <c r="BG95">
        <v>13</v>
      </c>
      <c r="BH95">
        <v>4</v>
      </c>
      <c r="BI95">
        <v>4</v>
      </c>
      <c r="BJ95"/>
      <c r="BK95"/>
      <c r="BL95"/>
      <c r="BM95"/>
      <c r="BN95"/>
      <c r="BO95"/>
      <c r="BP95"/>
      <c r="BQ95">
        <v>4</v>
      </c>
      <c r="BR95"/>
      <c r="BS95"/>
      <c r="BT95"/>
      <c r="BU95"/>
      <c r="BV95" s="35"/>
    </row>
    <row r="96" spans="1:74" ht="15.95" customHeight="1" x14ac:dyDescent="0.2">
      <c r="A96" t="s">
        <v>579</v>
      </c>
      <c r="B96" t="s">
        <v>419</v>
      </c>
      <c r="C96" t="s">
        <v>336</v>
      </c>
      <c r="D96">
        <v>22</v>
      </c>
      <c r="E96"/>
      <c r="F96">
        <v>3</v>
      </c>
      <c r="G96"/>
      <c r="H96"/>
      <c r="I96"/>
      <c r="J96"/>
      <c r="K96"/>
      <c r="L96"/>
      <c r="M96"/>
      <c r="N96">
        <v>11</v>
      </c>
      <c r="O96"/>
      <c r="P96"/>
      <c r="Q96">
        <v>1</v>
      </c>
      <c r="R96"/>
      <c r="S96">
        <v>4</v>
      </c>
      <c r="T96"/>
      <c r="U96"/>
      <c r="V96"/>
      <c r="W96"/>
      <c r="X96">
        <v>2</v>
      </c>
      <c r="Y96">
        <v>1</v>
      </c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>
        <v>14</v>
      </c>
      <c r="AP96"/>
      <c r="AQ96"/>
      <c r="AR96"/>
      <c r="AS96"/>
      <c r="AT96"/>
      <c r="AU96"/>
      <c r="AV96"/>
      <c r="AW96">
        <v>50</v>
      </c>
      <c r="AX96"/>
      <c r="AY96"/>
      <c r="AZ96">
        <v>5</v>
      </c>
      <c r="BA96"/>
      <c r="BB96">
        <v>18</v>
      </c>
      <c r="BC96"/>
      <c r="BD96"/>
      <c r="BE96"/>
      <c r="BF96"/>
      <c r="BG96">
        <v>9</v>
      </c>
      <c r="BH96">
        <v>5</v>
      </c>
      <c r="BI96"/>
      <c r="BJ96"/>
      <c r="BK96"/>
      <c r="BL96"/>
      <c r="BM96"/>
      <c r="BN96"/>
      <c r="BO96"/>
      <c r="BP96"/>
      <c r="BQ96"/>
      <c r="BR96"/>
      <c r="BS96"/>
      <c r="BT96"/>
      <c r="BU96"/>
      <c r="BV96" s="35"/>
    </row>
    <row r="97" spans="1:74" ht="15.95" customHeight="1" x14ac:dyDescent="0.2">
      <c r="A97" t="s">
        <v>471</v>
      </c>
      <c r="B97" t="s">
        <v>126</v>
      </c>
      <c r="C97" t="s">
        <v>336</v>
      </c>
      <c r="D97">
        <v>22</v>
      </c>
      <c r="E97">
        <v>1</v>
      </c>
      <c r="F97">
        <v>2</v>
      </c>
      <c r="G97"/>
      <c r="H97"/>
      <c r="I97"/>
      <c r="J97"/>
      <c r="K97"/>
      <c r="L97"/>
      <c r="M97"/>
      <c r="N97">
        <v>2</v>
      </c>
      <c r="O97">
        <v>1</v>
      </c>
      <c r="P97">
        <v>1</v>
      </c>
      <c r="Q97">
        <v>1</v>
      </c>
      <c r="R97"/>
      <c r="S97">
        <v>1</v>
      </c>
      <c r="T97"/>
      <c r="U97">
        <v>2</v>
      </c>
      <c r="V97"/>
      <c r="W97"/>
      <c r="X97">
        <v>5</v>
      </c>
      <c r="Y97">
        <v>4</v>
      </c>
      <c r="Z97">
        <v>1</v>
      </c>
      <c r="AA97"/>
      <c r="AB97"/>
      <c r="AC97"/>
      <c r="AD97"/>
      <c r="AE97"/>
      <c r="AF97"/>
      <c r="AG97"/>
      <c r="AH97"/>
      <c r="AI97"/>
      <c r="AJ97">
        <v>1</v>
      </c>
      <c r="AK97"/>
      <c r="AL97"/>
      <c r="AM97"/>
      <c r="AN97">
        <v>5</v>
      </c>
      <c r="AO97">
        <v>9</v>
      </c>
      <c r="AP97"/>
      <c r="AQ97"/>
      <c r="AR97"/>
      <c r="AS97"/>
      <c r="AT97"/>
      <c r="AU97"/>
      <c r="AV97"/>
      <c r="AW97">
        <v>9</v>
      </c>
      <c r="AX97">
        <v>5</v>
      </c>
      <c r="AY97">
        <v>5</v>
      </c>
      <c r="AZ97">
        <v>5</v>
      </c>
      <c r="BA97"/>
      <c r="BB97">
        <v>5</v>
      </c>
      <c r="BC97"/>
      <c r="BD97">
        <v>9</v>
      </c>
      <c r="BE97"/>
      <c r="BF97"/>
      <c r="BG97">
        <v>23</v>
      </c>
      <c r="BH97">
        <v>18</v>
      </c>
      <c r="BI97">
        <v>5</v>
      </c>
      <c r="BJ97"/>
      <c r="BK97"/>
      <c r="BL97"/>
      <c r="BM97"/>
      <c r="BN97"/>
      <c r="BO97"/>
      <c r="BP97"/>
      <c r="BQ97"/>
      <c r="BR97"/>
      <c r="BS97">
        <v>5</v>
      </c>
      <c r="BT97"/>
      <c r="BU97"/>
      <c r="BV97" s="35"/>
    </row>
    <row r="98" spans="1:74" ht="15.95" customHeight="1" x14ac:dyDescent="0.2">
      <c r="A98" t="s">
        <v>470</v>
      </c>
      <c r="B98" t="s">
        <v>158</v>
      </c>
      <c r="C98" t="s">
        <v>363</v>
      </c>
      <c r="D98">
        <v>22</v>
      </c>
      <c r="E98">
        <v>1</v>
      </c>
      <c r="F98"/>
      <c r="G98"/>
      <c r="H98"/>
      <c r="I98"/>
      <c r="J98">
        <v>1</v>
      </c>
      <c r="K98"/>
      <c r="L98"/>
      <c r="M98"/>
      <c r="N98">
        <v>1</v>
      </c>
      <c r="O98">
        <v>1</v>
      </c>
      <c r="P98">
        <v>1</v>
      </c>
      <c r="Q98"/>
      <c r="R98">
        <v>1</v>
      </c>
      <c r="S98">
        <v>4</v>
      </c>
      <c r="T98">
        <v>2</v>
      </c>
      <c r="U98"/>
      <c r="V98">
        <v>2</v>
      </c>
      <c r="W98">
        <v>1</v>
      </c>
      <c r="X98">
        <v>2</v>
      </c>
      <c r="Y98"/>
      <c r="Z98">
        <v>3</v>
      </c>
      <c r="AA98"/>
      <c r="AB98"/>
      <c r="AC98"/>
      <c r="AD98"/>
      <c r="AE98"/>
      <c r="AF98"/>
      <c r="AG98"/>
      <c r="AH98">
        <v>1</v>
      </c>
      <c r="AI98"/>
      <c r="AJ98">
        <v>1</v>
      </c>
      <c r="AK98"/>
      <c r="AL98"/>
      <c r="AM98"/>
      <c r="AN98">
        <v>5</v>
      </c>
      <c r="AO98"/>
      <c r="AP98"/>
      <c r="AQ98"/>
      <c r="AR98"/>
      <c r="AS98">
        <v>5</v>
      </c>
      <c r="AT98"/>
      <c r="AU98"/>
      <c r="AV98"/>
      <c r="AW98">
        <v>5</v>
      </c>
      <c r="AX98">
        <v>5</v>
      </c>
      <c r="AY98">
        <v>5</v>
      </c>
      <c r="AZ98"/>
      <c r="BA98">
        <v>5</v>
      </c>
      <c r="BB98">
        <v>18</v>
      </c>
      <c r="BC98">
        <v>9</v>
      </c>
      <c r="BD98"/>
      <c r="BE98">
        <v>9</v>
      </c>
      <c r="BF98">
        <v>5</v>
      </c>
      <c r="BG98">
        <v>9</v>
      </c>
      <c r="BH98"/>
      <c r="BI98">
        <v>14</v>
      </c>
      <c r="BJ98"/>
      <c r="BK98"/>
      <c r="BL98"/>
      <c r="BM98"/>
      <c r="BN98"/>
      <c r="BO98"/>
      <c r="BP98"/>
      <c r="BQ98">
        <v>5</v>
      </c>
      <c r="BR98"/>
      <c r="BS98">
        <v>5</v>
      </c>
      <c r="BT98"/>
      <c r="BU98"/>
      <c r="BV98" s="35"/>
    </row>
    <row r="99" spans="1:74" ht="15.95" customHeight="1" x14ac:dyDescent="0.2">
      <c r="A99" t="s">
        <v>409</v>
      </c>
      <c r="B99" t="s">
        <v>83</v>
      </c>
      <c r="C99" t="s">
        <v>338</v>
      </c>
      <c r="D99">
        <v>21</v>
      </c>
      <c r="E99">
        <v>1</v>
      </c>
      <c r="F99">
        <v>6</v>
      </c>
      <c r="G99"/>
      <c r="H99"/>
      <c r="I99"/>
      <c r="J99"/>
      <c r="K99"/>
      <c r="L99">
        <v>1</v>
      </c>
      <c r="M99"/>
      <c r="N99">
        <v>1</v>
      </c>
      <c r="O99"/>
      <c r="P99">
        <v>3</v>
      </c>
      <c r="Q99"/>
      <c r="R99"/>
      <c r="S99">
        <v>4</v>
      </c>
      <c r="T99">
        <v>2</v>
      </c>
      <c r="U99"/>
      <c r="V99">
        <v>1</v>
      </c>
      <c r="W99">
        <v>2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>
        <v>5</v>
      </c>
      <c r="AO99">
        <v>29</v>
      </c>
      <c r="AP99"/>
      <c r="AQ99"/>
      <c r="AR99"/>
      <c r="AS99"/>
      <c r="AT99"/>
      <c r="AU99">
        <v>5</v>
      </c>
      <c r="AV99"/>
      <c r="AW99">
        <v>5</v>
      </c>
      <c r="AX99"/>
      <c r="AY99">
        <v>14</v>
      </c>
      <c r="AZ99"/>
      <c r="BA99"/>
      <c r="BB99">
        <v>19</v>
      </c>
      <c r="BC99">
        <v>10</v>
      </c>
      <c r="BD99"/>
      <c r="BE99">
        <v>5</v>
      </c>
      <c r="BF99">
        <v>10</v>
      </c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 s="35"/>
    </row>
    <row r="100" spans="1:74" ht="15.95" customHeight="1" x14ac:dyDescent="0.2">
      <c r="A100" t="s">
        <v>518</v>
      </c>
      <c r="B100" t="s">
        <v>307</v>
      </c>
      <c r="C100" t="s">
        <v>338</v>
      </c>
      <c r="D100">
        <v>21</v>
      </c>
      <c r="E100"/>
      <c r="F100">
        <v>3</v>
      </c>
      <c r="G100"/>
      <c r="H100"/>
      <c r="I100"/>
      <c r="J100"/>
      <c r="K100"/>
      <c r="L100"/>
      <c r="M100"/>
      <c r="N100">
        <v>1</v>
      </c>
      <c r="O100"/>
      <c r="P100">
        <v>3</v>
      </c>
      <c r="Q100">
        <v>2</v>
      </c>
      <c r="R100"/>
      <c r="S100">
        <v>4</v>
      </c>
      <c r="T100"/>
      <c r="U100">
        <v>3</v>
      </c>
      <c r="V100"/>
      <c r="W100">
        <v>2</v>
      </c>
      <c r="X100">
        <v>1</v>
      </c>
      <c r="Y100">
        <v>2</v>
      </c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>
        <v>14</v>
      </c>
      <c r="AP100"/>
      <c r="AQ100"/>
      <c r="AR100"/>
      <c r="AS100"/>
      <c r="AT100"/>
      <c r="AU100"/>
      <c r="AV100"/>
      <c r="AW100">
        <v>5</v>
      </c>
      <c r="AX100"/>
      <c r="AY100">
        <v>14</v>
      </c>
      <c r="AZ100">
        <v>10</v>
      </c>
      <c r="BA100"/>
      <c r="BB100">
        <v>19</v>
      </c>
      <c r="BC100"/>
      <c r="BD100">
        <v>14</v>
      </c>
      <c r="BE100"/>
      <c r="BF100">
        <v>10</v>
      </c>
      <c r="BG100">
        <v>5</v>
      </c>
      <c r="BH100">
        <v>10</v>
      </c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 s="35"/>
    </row>
    <row r="101" spans="1:74" ht="15.95" customHeight="1" x14ac:dyDescent="0.2">
      <c r="A101" t="s">
        <v>480</v>
      </c>
      <c r="B101" t="s">
        <v>170</v>
      </c>
      <c r="C101" t="s">
        <v>336</v>
      </c>
      <c r="D101">
        <v>20</v>
      </c>
      <c r="E101"/>
      <c r="F101">
        <v>2</v>
      </c>
      <c r="G101"/>
      <c r="H101"/>
      <c r="I101"/>
      <c r="J101">
        <v>1</v>
      </c>
      <c r="K101"/>
      <c r="L101">
        <v>2</v>
      </c>
      <c r="M101"/>
      <c r="N101">
        <v>3</v>
      </c>
      <c r="O101"/>
      <c r="P101"/>
      <c r="Q101">
        <v>1</v>
      </c>
      <c r="R101"/>
      <c r="S101">
        <v>3</v>
      </c>
      <c r="T101"/>
      <c r="U101"/>
      <c r="V101">
        <v>1</v>
      </c>
      <c r="W101"/>
      <c r="X101">
        <v>5</v>
      </c>
      <c r="Y101"/>
      <c r="Z101"/>
      <c r="AA101"/>
      <c r="AB101"/>
      <c r="AC101"/>
      <c r="AD101"/>
      <c r="AE101"/>
      <c r="AF101"/>
      <c r="AG101"/>
      <c r="AH101">
        <v>2</v>
      </c>
      <c r="AI101"/>
      <c r="AJ101"/>
      <c r="AK101"/>
      <c r="AL101"/>
      <c r="AM101"/>
      <c r="AN101"/>
      <c r="AO101">
        <v>10</v>
      </c>
      <c r="AP101"/>
      <c r="AQ101"/>
      <c r="AR101"/>
      <c r="AS101">
        <v>5</v>
      </c>
      <c r="AT101"/>
      <c r="AU101">
        <v>10</v>
      </c>
      <c r="AV101"/>
      <c r="AW101">
        <v>15</v>
      </c>
      <c r="AX101"/>
      <c r="AY101"/>
      <c r="AZ101">
        <v>5</v>
      </c>
      <c r="BA101"/>
      <c r="BB101">
        <v>15</v>
      </c>
      <c r="BC101"/>
      <c r="BD101"/>
      <c r="BE101">
        <v>5</v>
      </c>
      <c r="BF101"/>
      <c r="BG101">
        <v>25</v>
      </c>
      <c r="BH101"/>
      <c r="BI101"/>
      <c r="BJ101"/>
      <c r="BK101"/>
      <c r="BL101"/>
      <c r="BM101"/>
      <c r="BN101"/>
      <c r="BO101"/>
      <c r="BP101"/>
      <c r="BQ101">
        <v>10</v>
      </c>
      <c r="BR101"/>
      <c r="BS101"/>
      <c r="BT101"/>
      <c r="BU101"/>
      <c r="BV101" s="35"/>
    </row>
    <row r="102" spans="1:74" ht="15.95" customHeight="1" x14ac:dyDescent="0.2">
      <c r="A102" t="s">
        <v>495</v>
      </c>
      <c r="B102" t="s">
        <v>496</v>
      </c>
      <c r="C102" t="s">
        <v>343</v>
      </c>
      <c r="D102">
        <v>20</v>
      </c>
      <c r="E102"/>
      <c r="F102">
        <v>6</v>
      </c>
      <c r="G102"/>
      <c r="H102"/>
      <c r="I102"/>
      <c r="J102"/>
      <c r="K102"/>
      <c r="L102"/>
      <c r="M102"/>
      <c r="N102"/>
      <c r="O102"/>
      <c r="P102"/>
      <c r="Q102">
        <v>2</v>
      </c>
      <c r="R102"/>
      <c r="S102">
        <v>6</v>
      </c>
      <c r="T102">
        <v>2</v>
      </c>
      <c r="U102"/>
      <c r="V102">
        <v>1</v>
      </c>
      <c r="W102"/>
      <c r="X102">
        <v>2</v>
      </c>
      <c r="Y102">
        <v>1</v>
      </c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>
        <v>30</v>
      </c>
      <c r="AP102"/>
      <c r="AQ102"/>
      <c r="AR102"/>
      <c r="AS102"/>
      <c r="AT102"/>
      <c r="AU102"/>
      <c r="AV102"/>
      <c r="AW102"/>
      <c r="AX102"/>
      <c r="AY102"/>
      <c r="AZ102">
        <v>10</v>
      </c>
      <c r="BA102"/>
      <c r="BB102">
        <v>30</v>
      </c>
      <c r="BC102">
        <v>10</v>
      </c>
      <c r="BD102"/>
      <c r="BE102">
        <v>5</v>
      </c>
      <c r="BF102"/>
      <c r="BG102">
        <v>10</v>
      </c>
      <c r="BH102">
        <v>5</v>
      </c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 s="35"/>
    </row>
    <row r="103" spans="1:74" ht="15.95" customHeight="1" x14ac:dyDescent="0.2">
      <c r="A103" t="s">
        <v>396</v>
      </c>
      <c r="B103" t="s">
        <v>174</v>
      </c>
      <c r="C103" t="s">
        <v>355</v>
      </c>
      <c r="D103">
        <v>20</v>
      </c>
      <c r="E103"/>
      <c r="F103">
        <v>1</v>
      </c>
      <c r="G103"/>
      <c r="H103"/>
      <c r="I103"/>
      <c r="J103"/>
      <c r="K103">
        <v>2</v>
      </c>
      <c r="L103"/>
      <c r="M103"/>
      <c r="N103"/>
      <c r="O103"/>
      <c r="P103"/>
      <c r="Q103">
        <v>2</v>
      </c>
      <c r="R103">
        <v>1</v>
      </c>
      <c r="S103">
        <v>7</v>
      </c>
      <c r="T103">
        <v>4</v>
      </c>
      <c r="U103"/>
      <c r="V103">
        <v>2</v>
      </c>
      <c r="W103"/>
      <c r="X103"/>
      <c r="Y103">
        <v>1</v>
      </c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>
        <v>5</v>
      </c>
      <c r="AP103"/>
      <c r="AQ103"/>
      <c r="AR103"/>
      <c r="AS103"/>
      <c r="AT103">
        <v>10</v>
      </c>
      <c r="AU103"/>
      <c r="AV103"/>
      <c r="AW103"/>
      <c r="AX103"/>
      <c r="AY103"/>
      <c r="AZ103">
        <v>10</v>
      </c>
      <c r="BA103">
        <v>5</v>
      </c>
      <c r="BB103">
        <v>35</v>
      </c>
      <c r="BC103">
        <v>20</v>
      </c>
      <c r="BD103"/>
      <c r="BE103">
        <v>10</v>
      </c>
      <c r="BF103"/>
      <c r="BG103"/>
      <c r="BH103">
        <v>5</v>
      </c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 s="35"/>
    </row>
    <row r="104" spans="1:74" ht="15.95" customHeight="1" x14ac:dyDescent="0.2">
      <c r="A104" t="s">
        <v>442</v>
      </c>
      <c r="B104" t="s">
        <v>83</v>
      </c>
      <c r="C104" t="s">
        <v>338</v>
      </c>
      <c r="D104">
        <v>20</v>
      </c>
      <c r="E104"/>
      <c r="F104"/>
      <c r="G104">
        <v>1</v>
      </c>
      <c r="H104"/>
      <c r="I104"/>
      <c r="J104"/>
      <c r="K104"/>
      <c r="L104"/>
      <c r="M104"/>
      <c r="N104"/>
      <c r="O104"/>
      <c r="P104"/>
      <c r="Q104">
        <v>1</v>
      </c>
      <c r="R104"/>
      <c r="S104">
        <v>2</v>
      </c>
      <c r="T104"/>
      <c r="U104"/>
      <c r="V104">
        <v>2</v>
      </c>
      <c r="W104">
        <v>14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>
        <v>5</v>
      </c>
      <c r="AQ104"/>
      <c r="AR104"/>
      <c r="AS104"/>
      <c r="AT104"/>
      <c r="AU104"/>
      <c r="AV104"/>
      <c r="AW104"/>
      <c r="AX104"/>
      <c r="AY104"/>
      <c r="AZ104">
        <v>5</v>
      </c>
      <c r="BA104"/>
      <c r="BB104">
        <v>10</v>
      </c>
      <c r="BC104"/>
      <c r="BD104"/>
      <c r="BE104">
        <v>10</v>
      </c>
      <c r="BF104">
        <v>70</v>
      </c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 s="35"/>
    </row>
    <row r="105" spans="1:74" ht="15.95" customHeight="1" x14ac:dyDescent="0.2">
      <c r="A105" t="s">
        <v>448</v>
      </c>
      <c r="B105" t="s">
        <v>449</v>
      </c>
      <c r="C105" t="s">
        <v>338</v>
      </c>
      <c r="D105">
        <v>19</v>
      </c>
      <c r="E105">
        <v>1</v>
      </c>
      <c r="F105">
        <v>2</v>
      </c>
      <c r="G105"/>
      <c r="H105">
        <v>1</v>
      </c>
      <c r="I105"/>
      <c r="J105">
        <v>1</v>
      </c>
      <c r="K105"/>
      <c r="L105"/>
      <c r="M105"/>
      <c r="N105">
        <v>2</v>
      </c>
      <c r="O105"/>
      <c r="P105"/>
      <c r="Q105">
        <v>1</v>
      </c>
      <c r="R105"/>
      <c r="S105">
        <v>2</v>
      </c>
      <c r="T105">
        <v>1</v>
      </c>
      <c r="U105">
        <v>1</v>
      </c>
      <c r="V105"/>
      <c r="W105">
        <v>2</v>
      </c>
      <c r="X105"/>
      <c r="Y105">
        <v>3</v>
      </c>
      <c r="Z105">
        <v>1</v>
      </c>
      <c r="AA105"/>
      <c r="AB105"/>
      <c r="AC105"/>
      <c r="AD105"/>
      <c r="AE105"/>
      <c r="AF105"/>
      <c r="AG105"/>
      <c r="AH105"/>
      <c r="AI105"/>
      <c r="AJ105">
        <v>1</v>
      </c>
      <c r="AK105"/>
      <c r="AL105"/>
      <c r="AM105"/>
      <c r="AN105">
        <v>5</v>
      </c>
      <c r="AO105">
        <v>11</v>
      </c>
      <c r="AP105"/>
      <c r="AQ105">
        <v>5</v>
      </c>
      <c r="AR105"/>
      <c r="AS105">
        <v>5</v>
      </c>
      <c r="AT105"/>
      <c r="AU105"/>
      <c r="AV105"/>
      <c r="AW105">
        <v>11</v>
      </c>
      <c r="AX105"/>
      <c r="AY105"/>
      <c r="AZ105">
        <v>5</v>
      </c>
      <c r="BA105"/>
      <c r="BB105">
        <v>11</v>
      </c>
      <c r="BC105">
        <v>5</v>
      </c>
      <c r="BD105">
        <v>5</v>
      </c>
      <c r="BE105"/>
      <c r="BF105">
        <v>11</v>
      </c>
      <c r="BG105"/>
      <c r="BH105">
        <v>16</v>
      </c>
      <c r="BI105">
        <v>5</v>
      </c>
      <c r="BJ105"/>
      <c r="BK105"/>
      <c r="BL105"/>
      <c r="BM105"/>
      <c r="BN105"/>
      <c r="BO105"/>
      <c r="BP105"/>
      <c r="BQ105"/>
      <c r="BR105"/>
      <c r="BS105">
        <v>5</v>
      </c>
      <c r="BT105"/>
      <c r="BU105"/>
      <c r="BV105" s="35"/>
    </row>
    <row r="106" spans="1:74" ht="15.95" customHeight="1" x14ac:dyDescent="0.2">
      <c r="A106" t="s">
        <v>507</v>
      </c>
      <c r="B106" t="s">
        <v>428</v>
      </c>
      <c r="C106" t="s">
        <v>336</v>
      </c>
      <c r="D106">
        <v>19</v>
      </c>
      <c r="E106"/>
      <c r="F106"/>
      <c r="G106"/>
      <c r="H106"/>
      <c r="I106"/>
      <c r="J106"/>
      <c r="K106"/>
      <c r="L106"/>
      <c r="M106"/>
      <c r="N106">
        <v>1</v>
      </c>
      <c r="O106"/>
      <c r="P106"/>
      <c r="Q106"/>
      <c r="R106"/>
      <c r="S106"/>
      <c r="T106">
        <v>2</v>
      </c>
      <c r="U106">
        <v>1</v>
      </c>
      <c r="V106"/>
      <c r="W106">
        <v>1</v>
      </c>
      <c r="X106">
        <v>11</v>
      </c>
      <c r="Y106"/>
      <c r="Z106"/>
      <c r="AA106"/>
      <c r="AB106"/>
      <c r="AC106">
        <v>1</v>
      </c>
      <c r="AD106"/>
      <c r="AE106"/>
      <c r="AF106"/>
      <c r="AG106">
        <v>2</v>
      </c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>
        <v>5</v>
      </c>
      <c r="AX106"/>
      <c r="AY106"/>
      <c r="AZ106"/>
      <c r="BA106"/>
      <c r="BB106"/>
      <c r="BC106">
        <v>11</v>
      </c>
      <c r="BD106">
        <v>5</v>
      </c>
      <c r="BE106"/>
      <c r="BF106">
        <v>5</v>
      </c>
      <c r="BG106">
        <v>58</v>
      </c>
      <c r="BH106"/>
      <c r="BI106"/>
      <c r="BJ106"/>
      <c r="BK106"/>
      <c r="BL106">
        <v>5</v>
      </c>
      <c r="BM106"/>
      <c r="BN106"/>
      <c r="BO106"/>
      <c r="BP106">
        <v>11</v>
      </c>
      <c r="BQ106"/>
      <c r="BR106"/>
      <c r="BS106"/>
      <c r="BT106"/>
      <c r="BU106"/>
      <c r="BV106" s="35"/>
    </row>
    <row r="107" spans="1:74" ht="15.95" customHeight="1" x14ac:dyDescent="0.2">
      <c r="A107" t="s">
        <v>432</v>
      </c>
      <c r="B107" t="s">
        <v>313</v>
      </c>
      <c r="C107" t="s">
        <v>336</v>
      </c>
      <c r="D107">
        <v>19</v>
      </c>
      <c r="E107"/>
      <c r="F107"/>
      <c r="G107"/>
      <c r="H107">
        <v>1</v>
      </c>
      <c r="I107"/>
      <c r="J107"/>
      <c r="K107">
        <v>1</v>
      </c>
      <c r="L107"/>
      <c r="M107"/>
      <c r="N107"/>
      <c r="O107">
        <v>1</v>
      </c>
      <c r="P107"/>
      <c r="Q107">
        <v>1</v>
      </c>
      <c r="R107"/>
      <c r="S107">
        <v>7</v>
      </c>
      <c r="T107"/>
      <c r="U107"/>
      <c r="V107">
        <v>2</v>
      </c>
      <c r="W107"/>
      <c r="X107">
        <v>1</v>
      </c>
      <c r="Y107">
        <v>3</v>
      </c>
      <c r="Z107">
        <v>1</v>
      </c>
      <c r="AA107"/>
      <c r="AB107"/>
      <c r="AC107"/>
      <c r="AD107"/>
      <c r="AE107"/>
      <c r="AF107"/>
      <c r="AG107">
        <v>1</v>
      </c>
      <c r="AH107"/>
      <c r="AI107"/>
      <c r="AJ107"/>
      <c r="AK107"/>
      <c r="AL107"/>
      <c r="AM107"/>
      <c r="AN107"/>
      <c r="AO107"/>
      <c r="AP107"/>
      <c r="AQ107">
        <v>5</v>
      </c>
      <c r="AR107"/>
      <c r="AS107"/>
      <c r="AT107">
        <v>5</v>
      </c>
      <c r="AU107"/>
      <c r="AV107"/>
      <c r="AW107"/>
      <c r="AX107">
        <v>5</v>
      </c>
      <c r="AY107"/>
      <c r="AZ107">
        <v>5</v>
      </c>
      <c r="BA107"/>
      <c r="BB107">
        <v>37</v>
      </c>
      <c r="BC107"/>
      <c r="BD107"/>
      <c r="BE107">
        <v>11</v>
      </c>
      <c r="BF107"/>
      <c r="BG107">
        <v>5</v>
      </c>
      <c r="BH107">
        <v>16</v>
      </c>
      <c r="BI107">
        <v>5</v>
      </c>
      <c r="BJ107"/>
      <c r="BK107"/>
      <c r="BL107"/>
      <c r="BM107"/>
      <c r="BN107"/>
      <c r="BO107"/>
      <c r="BP107">
        <v>5</v>
      </c>
      <c r="BQ107"/>
      <c r="BR107"/>
      <c r="BS107"/>
      <c r="BT107"/>
      <c r="BU107"/>
      <c r="BV107" s="35"/>
    </row>
    <row r="108" spans="1:74" ht="15.95" customHeight="1" x14ac:dyDescent="0.2">
      <c r="A108" t="s">
        <v>422</v>
      </c>
      <c r="B108" t="s">
        <v>126</v>
      </c>
      <c r="C108" t="s">
        <v>336</v>
      </c>
      <c r="D108">
        <v>19</v>
      </c>
      <c r="E108">
        <v>1</v>
      </c>
      <c r="F108">
        <v>2</v>
      </c>
      <c r="G108"/>
      <c r="H108"/>
      <c r="I108"/>
      <c r="J108"/>
      <c r="K108"/>
      <c r="L108">
        <v>1</v>
      </c>
      <c r="M108"/>
      <c r="N108"/>
      <c r="O108"/>
      <c r="P108">
        <v>1</v>
      </c>
      <c r="Q108"/>
      <c r="R108"/>
      <c r="S108">
        <v>2</v>
      </c>
      <c r="T108"/>
      <c r="U108"/>
      <c r="V108">
        <v>4</v>
      </c>
      <c r="W108">
        <v>2</v>
      </c>
      <c r="X108">
        <v>1</v>
      </c>
      <c r="Y108">
        <v>3</v>
      </c>
      <c r="Z108">
        <v>1</v>
      </c>
      <c r="AA108"/>
      <c r="AB108">
        <v>1</v>
      </c>
      <c r="AC108"/>
      <c r="AD108"/>
      <c r="AE108"/>
      <c r="AF108"/>
      <c r="AG108"/>
      <c r="AH108"/>
      <c r="AI108"/>
      <c r="AJ108"/>
      <c r="AK108"/>
      <c r="AL108"/>
      <c r="AM108"/>
      <c r="AN108">
        <v>5</v>
      </c>
      <c r="AO108">
        <v>11</v>
      </c>
      <c r="AP108"/>
      <c r="AQ108"/>
      <c r="AR108"/>
      <c r="AS108"/>
      <c r="AT108"/>
      <c r="AU108">
        <v>5</v>
      </c>
      <c r="AV108"/>
      <c r="AW108"/>
      <c r="AX108"/>
      <c r="AY108">
        <v>5</v>
      </c>
      <c r="AZ108"/>
      <c r="BA108"/>
      <c r="BB108">
        <v>11</v>
      </c>
      <c r="BC108"/>
      <c r="BD108"/>
      <c r="BE108">
        <v>21</v>
      </c>
      <c r="BF108">
        <v>11</v>
      </c>
      <c r="BG108">
        <v>5</v>
      </c>
      <c r="BH108">
        <v>16</v>
      </c>
      <c r="BI108">
        <v>5</v>
      </c>
      <c r="BJ108"/>
      <c r="BK108">
        <v>5</v>
      </c>
      <c r="BL108"/>
      <c r="BM108"/>
      <c r="BN108"/>
      <c r="BO108"/>
      <c r="BP108"/>
      <c r="BQ108"/>
      <c r="BR108"/>
      <c r="BS108"/>
      <c r="BT108"/>
      <c r="BU108"/>
      <c r="BV108" s="35"/>
    </row>
    <row r="109" spans="1:74" ht="15.95" customHeight="1" x14ac:dyDescent="0.2">
      <c r="A109" t="s">
        <v>472</v>
      </c>
      <c r="B109" t="s">
        <v>240</v>
      </c>
      <c r="C109" t="s">
        <v>336</v>
      </c>
      <c r="D109">
        <v>19</v>
      </c>
      <c r="E109"/>
      <c r="F109">
        <v>4</v>
      </c>
      <c r="G109"/>
      <c r="H109"/>
      <c r="I109">
        <v>1</v>
      </c>
      <c r="J109"/>
      <c r="K109"/>
      <c r="L109"/>
      <c r="M109"/>
      <c r="N109">
        <v>1</v>
      </c>
      <c r="O109"/>
      <c r="P109"/>
      <c r="Q109">
        <v>1</v>
      </c>
      <c r="R109"/>
      <c r="S109">
        <v>7</v>
      </c>
      <c r="T109">
        <v>1</v>
      </c>
      <c r="U109"/>
      <c r="V109">
        <v>1</v>
      </c>
      <c r="W109"/>
      <c r="X109"/>
      <c r="Y109">
        <v>2</v>
      </c>
      <c r="Z109">
        <v>1</v>
      </c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>
        <v>21</v>
      </c>
      <c r="AP109"/>
      <c r="AQ109"/>
      <c r="AR109">
        <v>5</v>
      </c>
      <c r="AS109"/>
      <c r="AT109"/>
      <c r="AU109"/>
      <c r="AV109"/>
      <c r="AW109">
        <v>5</v>
      </c>
      <c r="AX109"/>
      <c r="AY109"/>
      <c r="AZ109">
        <v>5</v>
      </c>
      <c r="BA109"/>
      <c r="BB109">
        <v>37</v>
      </c>
      <c r="BC109">
        <v>5</v>
      </c>
      <c r="BD109"/>
      <c r="BE109">
        <v>5</v>
      </c>
      <c r="BF109"/>
      <c r="BG109"/>
      <c r="BH109">
        <v>11</v>
      </c>
      <c r="BI109">
        <v>5</v>
      </c>
      <c r="BJ109"/>
      <c r="BK109"/>
      <c r="BL109"/>
      <c r="BM109"/>
      <c r="BN109"/>
      <c r="BO109"/>
      <c r="BP109"/>
      <c r="BQ109"/>
      <c r="BR109"/>
      <c r="BS109"/>
      <c r="BT109"/>
      <c r="BU109"/>
      <c r="BV109" s="35"/>
    </row>
    <row r="110" spans="1:74" ht="15.95" customHeight="1" x14ac:dyDescent="0.2">
      <c r="A110" t="s">
        <v>479</v>
      </c>
      <c r="B110" t="s">
        <v>319</v>
      </c>
      <c r="C110" t="s">
        <v>349</v>
      </c>
      <c r="D110">
        <v>19</v>
      </c>
      <c r="E110">
        <v>2</v>
      </c>
      <c r="F110">
        <v>4</v>
      </c>
      <c r="G110"/>
      <c r="H110"/>
      <c r="I110"/>
      <c r="J110"/>
      <c r="K110"/>
      <c r="L110"/>
      <c r="M110"/>
      <c r="N110"/>
      <c r="O110"/>
      <c r="P110">
        <v>1</v>
      </c>
      <c r="Q110">
        <v>1</v>
      </c>
      <c r="R110"/>
      <c r="S110">
        <v>8</v>
      </c>
      <c r="T110"/>
      <c r="U110">
        <v>2</v>
      </c>
      <c r="V110"/>
      <c r="W110"/>
      <c r="X110"/>
      <c r="Y110"/>
      <c r="Z110">
        <v>1</v>
      </c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>
        <v>11</v>
      </c>
      <c r="AO110">
        <v>21</v>
      </c>
      <c r="AP110"/>
      <c r="AQ110"/>
      <c r="AR110"/>
      <c r="AS110"/>
      <c r="AT110"/>
      <c r="AU110"/>
      <c r="AV110"/>
      <c r="AW110"/>
      <c r="AX110"/>
      <c r="AY110">
        <v>5</v>
      </c>
      <c r="AZ110">
        <v>5</v>
      </c>
      <c r="BA110"/>
      <c r="BB110">
        <v>42</v>
      </c>
      <c r="BC110"/>
      <c r="BD110">
        <v>11</v>
      </c>
      <c r="BE110"/>
      <c r="BF110"/>
      <c r="BG110"/>
      <c r="BH110"/>
      <c r="BI110">
        <v>5</v>
      </c>
      <c r="BJ110"/>
      <c r="BK110"/>
      <c r="BL110"/>
      <c r="BM110"/>
      <c r="BN110"/>
      <c r="BO110"/>
      <c r="BP110"/>
      <c r="BQ110"/>
      <c r="BR110"/>
      <c r="BS110"/>
      <c r="BT110"/>
      <c r="BU110"/>
      <c r="BV110" s="35"/>
    </row>
    <row r="111" spans="1:74" ht="15.95" customHeight="1" x14ac:dyDescent="0.2">
      <c r="A111" t="s">
        <v>481</v>
      </c>
      <c r="B111" t="s">
        <v>126</v>
      </c>
      <c r="C111" t="s">
        <v>336</v>
      </c>
      <c r="D111">
        <v>18</v>
      </c>
      <c r="E111"/>
      <c r="F111">
        <v>5</v>
      </c>
      <c r="G111"/>
      <c r="H111"/>
      <c r="I111"/>
      <c r="J111">
        <v>2</v>
      </c>
      <c r="K111"/>
      <c r="L111">
        <v>1</v>
      </c>
      <c r="M111"/>
      <c r="N111">
        <v>1</v>
      </c>
      <c r="O111"/>
      <c r="P111">
        <v>1</v>
      </c>
      <c r="Q111">
        <v>2</v>
      </c>
      <c r="R111"/>
      <c r="S111">
        <v>4</v>
      </c>
      <c r="T111"/>
      <c r="U111"/>
      <c r="V111"/>
      <c r="W111"/>
      <c r="X111"/>
      <c r="Y111">
        <v>2</v>
      </c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>
        <v>28</v>
      </c>
      <c r="AP111"/>
      <c r="AQ111"/>
      <c r="AR111"/>
      <c r="AS111">
        <v>11</v>
      </c>
      <c r="AT111"/>
      <c r="AU111">
        <v>6</v>
      </c>
      <c r="AV111"/>
      <c r="AW111">
        <v>6</v>
      </c>
      <c r="AX111"/>
      <c r="AY111">
        <v>6</v>
      </c>
      <c r="AZ111">
        <v>11</v>
      </c>
      <c r="BA111"/>
      <c r="BB111">
        <v>22</v>
      </c>
      <c r="BC111"/>
      <c r="BD111"/>
      <c r="BE111"/>
      <c r="BF111"/>
      <c r="BG111"/>
      <c r="BH111">
        <v>11</v>
      </c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 s="35"/>
    </row>
    <row r="112" spans="1:74" ht="15.95" customHeight="1" x14ac:dyDescent="0.2">
      <c r="A112" t="s">
        <v>486</v>
      </c>
      <c r="B112" t="s">
        <v>240</v>
      </c>
      <c r="C112" t="s">
        <v>336</v>
      </c>
      <c r="D112">
        <v>18</v>
      </c>
      <c r="E112"/>
      <c r="F112"/>
      <c r="G112"/>
      <c r="H112"/>
      <c r="I112"/>
      <c r="J112"/>
      <c r="K112"/>
      <c r="L112"/>
      <c r="M112"/>
      <c r="N112">
        <v>9</v>
      </c>
      <c r="O112"/>
      <c r="P112"/>
      <c r="Q112">
        <v>1</v>
      </c>
      <c r="R112"/>
      <c r="S112">
        <v>3</v>
      </c>
      <c r="T112"/>
      <c r="U112">
        <v>3</v>
      </c>
      <c r="V112"/>
      <c r="W112"/>
      <c r="X112"/>
      <c r="Y112">
        <v>1</v>
      </c>
      <c r="Z112">
        <v>1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>
        <v>50</v>
      </c>
      <c r="AX112"/>
      <c r="AY112"/>
      <c r="AZ112">
        <v>6</v>
      </c>
      <c r="BA112"/>
      <c r="BB112">
        <v>17</v>
      </c>
      <c r="BC112"/>
      <c r="BD112">
        <v>17</v>
      </c>
      <c r="BE112"/>
      <c r="BF112"/>
      <c r="BG112"/>
      <c r="BH112">
        <v>6</v>
      </c>
      <c r="BI112">
        <v>6</v>
      </c>
      <c r="BJ112"/>
      <c r="BK112"/>
      <c r="BL112"/>
      <c r="BM112"/>
      <c r="BN112"/>
      <c r="BO112"/>
      <c r="BP112"/>
      <c r="BQ112"/>
      <c r="BR112"/>
      <c r="BS112"/>
      <c r="BT112"/>
      <c r="BU112"/>
      <c r="BV112" s="35"/>
    </row>
    <row r="113" spans="1:74" ht="15.95" customHeight="1" x14ac:dyDescent="0.2">
      <c r="A113" t="s">
        <v>452</v>
      </c>
      <c r="B113" t="s">
        <v>240</v>
      </c>
      <c r="C113" t="s">
        <v>336</v>
      </c>
      <c r="D113">
        <v>18</v>
      </c>
      <c r="E113"/>
      <c r="F113">
        <v>5</v>
      </c>
      <c r="G113"/>
      <c r="H113">
        <v>2</v>
      </c>
      <c r="I113"/>
      <c r="J113"/>
      <c r="K113"/>
      <c r="L113"/>
      <c r="M113"/>
      <c r="N113">
        <v>2</v>
      </c>
      <c r="O113"/>
      <c r="P113"/>
      <c r="Q113"/>
      <c r="R113"/>
      <c r="S113">
        <v>2</v>
      </c>
      <c r="T113"/>
      <c r="U113">
        <v>1</v>
      </c>
      <c r="V113"/>
      <c r="W113"/>
      <c r="X113"/>
      <c r="Y113">
        <v>4</v>
      </c>
      <c r="Z113">
        <v>1</v>
      </c>
      <c r="AA113"/>
      <c r="AB113">
        <v>1</v>
      </c>
      <c r="AC113"/>
      <c r="AD113"/>
      <c r="AE113"/>
      <c r="AF113"/>
      <c r="AG113"/>
      <c r="AH113"/>
      <c r="AI113"/>
      <c r="AJ113"/>
      <c r="AK113"/>
      <c r="AL113"/>
      <c r="AM113"/>
      <c r="AN113"/>
      <c r="AO113">
        <v>28</v>
      </c>
      <c r="AP113"/>
      <c r="AQ113">
        <v>11</v>
      </c>
      <c r="AR113"/>
      <c r="AS113"/>
      <c r="AT113"/>
      <c r="AU113"/>
      <c r="AV113"/>
      <c r="AW113">
        <v>11</v>
      </c>
      <c r="AX113"/>
      <c r="AY113"/>
      <c r="AZ113"/>
      <c r="BA113"/>
      <c r="BB113">
        <v>11</v>
      </c>
      <c r="BC113"/>
      <c r="BD113">
        <v>6</v>
      </c>
      <c r="BE113"/>
      <c r="BF113"/>
      <c r="BG113"/>
      <c r="BH113">
        <v>22</v>
      </c>
      <c r="BI113">
        <v>6</v>
      </c>
      <c r="BJ113"/>
      <c r="BK113">
        <v>6</v>
      </c>
      <c r="BL113"/>
      <c r="BM113"/>
      <c r="BN113"/>
      <c r="BO113"/>
      <c r="BP113"/>
      <c r="BQ113"/>
      <c r="BR113"/>
      <c r="BS113"/>
      <c r="BT113" s="35"/>
      <c r="BU113" s="35"/>
      <c r="BV113" s="35"/>
    </row>
    <row r="114" spans="1:74" ht="15.95" customHeight="1" x14ac:dyDescent="0.2">
      <c r="A114" t="s">
        <v>483</v>
      </c>
      <c r="B114" t="s">
        <v>419</v>
      </c>
      <c r="C114" t="s">
        <v>336</v>
      </c>
      <c r="D114">
        <v>17</v>
      </c>
      <c r="E114"/>
      <c r="F114">
        <v>2</v>
      </c>
      <c r="G114">
        <v>1</v>
      </c>
      <c r="H114">
        <v>1</v>
      </c>
      <c r="I114"/>
      <c r="J114">
        <v>1</v>
      </c>
      <c r="K114"/>
      <c r="L114"/>
      <c r="M114"/>
      <c r="N114">
        <v>1</v>
      </c>
      <c r="O114"/>
      <c r="P114">
        <v>1</v>
      </c>
      <c r="Q114"/>
      <c r="R114"/>
      <c r="S114">
        <v>2</v>
      </c>
      <c r="T114"/>
      <c r="U114">
        <v>2</v>
      </c>
      <c r="V114"/>
      <c r="W114"/>
      <c r="X114">
        <v>3</v>
      </c>
      <c r="Y114">
        <v>3</v>
      </c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>
        <v>12</v>
      </c>
      <c r="AP114">
        <v>6</v>
      </c>
      <c r="AQ114">
        <v>6</v>
      </c>
      <c r="AR114"/>
      <c r="AS114">
        <v>6</v>
      </c>
      <c r="AT114"/>
      <c r="AU114"/>
      <c r="AV114"/>
      <c r="AW114">
        <v>6</v>
      </c>
      <c r="AX114"/>
      <c r="AY114">
        <v>6</v>
      </c>
      <c r="AZ114"/>
      <c r="BA114"/>
      <c r="BB114">
        <v>12</v>
      </c>
      <c r="BC114"/>
      <c r="BD114">
        <v>12</v>
      </c>
      <c r="BE114"/>
      <c r="BF114"/>
      <c r="BG114">
        <v>18</v>
      </c>
      <c r="BH114">
        <v>18</v>
      </c>
      <c r="BI114"/>
      <c r="BJ114"/>
      <c r="BK114"/>
      <c r="BL114"/>
      <c r="BM114"/>
      <c r="BN114"/>
      <c r="BO114"/>
      <c r="BP114"/>
      <c r="BQ114"/>
      <c r="BR114"/>
      <c r="BS114"/>
      <c r="BT114" s="35"/>
      <c r="BU114" s="35"/>
      <c r="BV114" s="35"/>
    </row>
    <row r="115" spans="1:74" ht="15.95" customHeight="1" x14ac:dyDescent="0.2">
      <c r="A115" t="s">
        <v>469</v>
      </c>
      <c r="B115" t="s">
        <v>113</v>
      </c>
      <c r="C115" t="s">
        <v>355</v>
      </c>
      <c r="D115">
        <v>17</v>
      </c>
      <c r="E115">
        <v>1</v>
      </c>
      <c r="F115"/>
      <c r="G115"/>
      <c r="H115"/>
      <c r="I115"/>
      <c r="J115"/>
      <c r="K115"/>
      <c r="L115">
        <v>1</v>
      </c>
      <c r="M115"/>
      <c r="N115">
        <v>3</v>
      </c>
      <c r="O115"/>
      <c r="P115">
        <v>2</v>
      </c>
      <c r="Q115">
        <v>2</v>
      </c>
      <c r="R115"/>
      <c r="S115">
        <v>2</v>
      </c>
      <c r="T115"/>
      <c r="U115">
        <v>1</v>
      </c>
      <c r="V115">
        <v>2</v>
      </c>
      <c r="W115"/>
      <c r="X115"/>
      <c r="Y115"/>
      <c r="Z115">
        <v>1</v>
      </c>
      <c r="AA115"/>
      <c r="AB115"/>
      <c r="AC115"/>
      <c r="AD115"/>
      <c r="AE115"/>
      <c r="AF115"/>
      <c r="AG115"/>
      <c r="AH115"/>
      <c r="AI115"/>
      <c r="AJ115">
        <v>2</v>
      </c>
      <c r="AK115"/>
      <c r="AL115"/>
      <c r="AM115"/>
      <c r="AN115">
        <v>6</v>
      </c>
      <c r="AO115"/>
      <c r="AP115"/>
      <c r="AQ115"/>
      <c r="AR115"/>
      <c r="AS115"/>
      <c r="AT115"/>
      <c r="AU115">
        <v>6</v>
      </c>
      <c r="AV115"/>
      <c r="AW115">
        <v>18</v>
      </c>
      <c r="AX115"/>
      <c r="AY115">
        <v>12</v>
      </c>
      <c r="AZ115">
        <v>12</v>
      </c>
      <c r="BA115"/>
      <c r="BB115">
        <v>12</v>
      </c>
      <c r="BC115"/>
      <c r="BD115">
        <v>6</v>
      </c>
      <c r="BE115">
        <v>12</v>
      </c>
      <c r="BF115"/>
      <c r="BG115"/>
      <c r="BH115"/>
      <c r="BI115">
        <v>6</v>
      </c>
      <c r="BJ115"/>
      <c r="BK115"/>
      <c r="BL115"/>
      <c r="BM115"/>
      <c r="BN115"/>
      <c r="BO115"/>
      <c r="BP115"/>
      <c r="BQ115"/>
      <c r="BR115"/>
      <c r="BS115">
        <v>12</v>
      </c>
      <c r="BT115" s="35"/>
      <c r="BU115" s="35"/>
      <c r="BV115" s="35"/>
    </row>
    <row r="116" spans="1:74" ht="15.95" customHeight="1" x14ac:dyDescent="0.2">
      <c r="A116" t="s">
        <v>855</v>
      </c>
      <c r="B116" t="s">
        <v>404</v>
      </c>
      <c r="C116" t="s">
        <v>343</v>
      </c>
      <c r="D116">
        <v>17</v>
      </c>
      <c r="E116"/>
      <c r="F116">
        <v>2</v>
      </c>
      <c r="G116"/>
      <c r="H116"/>
      <c r="I116">
        <v>1</v>
      </c>
      <c r="J116"/>
      <c r="K116">
        <v>1</v>
      </c>
      <c r="L116">
        <v>1</v>
      </c>
      <c r="M116"/>
      <c r="N116">
        <v>1</v>
      </c>
      <c r="O116"/>
      <c r="P116"/>
      <c r="Q116"/>
      <c r="R116"/>
      <c r="S116">
        <v>2</v>
      </c>
      <c r="T116"/>
      <c r="U116">
        <v>1</v>
      </c>
      <c r="V116"/>
      <c r="W116">
        <v>4</v>
      </c>
      <c r="X116">
        <v>1</v>
      </c>
      <c r="Y116"/>
      <c r="Z116">
        <v>1</v>
      </c>
      <c r="AA116"/>
      <c r="AB116"/>
      <c r="AC116"/>
      <c r="AD116"/>
      <c r="AE116"/>
      <c r="AF116"/>
      <c r="AG116"/>
      <c r="AH116">
        <v>1</v>
      </c>
      <c r="AI116"/>
      <c r="AJ116"/>
      <c r="AK116"/>
      <c r="AL116">
        <v>1</v>
      </c>
      <c r="AM116"/>
      <c r="AN116"/>
      <c r="AO116">
        <v>12</v>
      </c>
      <c r="AP116"/>
      <c r="AQ116"/>
      <c r="AR116">
        <v>6</v>
      </c>
      <c r="AS116"/>
      <c r="AT116">
        <v>6</v>
      </c>
      <c r="AU116">
        <v>6</v>
      </c>
      <c r="AV116"/>
      <c r="AW116">
        <v>6</v>
      </c>
      <c r="AX116"/>
      <c r="AY116"/>
      <c r="AZ116"/>
      <c r="BA116"/>
      <c r="BB116">
        <v>12</v>
      </c>
      <c r="BC116"/>
      <c r="BD116">
        <v>6</v>
      </c>
      <c r="BE116"/>
      <c r="BF116">
        <v>24</v>
      </c>
      <c r="BG116">
        <v>6</v>
      </c>
      <c r="BH116"/>
      <c r="BI116">
        <v>6</v>
      </c>
      <c r="BJ116"/>
      <c r="BK116"/>
      <c r="BL116"/>
      <c r="BM116"/>
      <c r="BN116"/>
      <c r="BO116"/>
      <c r="BP116"/>
      <c r="BQ116">
        <v>6</v>
      </c>
      <c r="BR116"/>
      <c r="BS116"/>
      <c r="BT116" s="35"/>
      <c r="BU116" s="35">
        <v>6</v>
      </c>
      <c r="BV116" s="35"/>
    </row>
    <row r="117" spans="1:74" ht="15.95" customHeight="1" x14ac:dyDescent="0.2">
      <c r="A117" t="s">
        <v>504</v>
      </c>
      <c r="B117" t="s">
        <v>312</v>
      </c>
      <c r="C117" t="s">
        <v>351</v>
      </c>
      <c r="D117">
        <v>17</v>
      </c>
      <c r="E117"/>
      <c r="F117">
        <v>1</v>
      </c>
      <c r="G117"/>
      <c r="H117"/>
      <c r="I117"/>
      <c r="J117"/>
      <c r="K117"/>
      <c r="L117"/>
      <c r="M117"/>
      <c r="N117"/>
      <c r="O117"/>
      <c r="P117">
        <v>1</v>
      </c>
      <c r="Q117"/>
      <c r="R117"/>
      <c r="S117">
        <v>6</v>
      </c>
      <c r="T117">
        <v>6</v>
      </c>
      <c r="U117"/>
      <c r="V117">
        <v>1</v>
      </c>
      <c r="W117"/>
      <c r="X117"/>
      <c r="Y117">
        <v>1</v>
      </c>
      <c r="Z117"/>
      <c r="AA117"/>
      <c r="AB117"/>
      <c r="AC117">
        <v>1</v>
      </c>
      <c r="AD117"/>
      <c r="AE117"/>
      <c r="AF117"/>
      <c r="AG117"/>
      <c r="AH117"/>
      <c r="AI117"/>
      <c r="AJ117"/>
      <c r="AK117"/>
      <c r="AL117"/>
      <c r="AM117"/>
      <c r="AN117"/>
      <c r="AO117">
        <v>6</v>
      </c>
      <c r="AP117"/>
      <c r="AQ117"/>
      <c r="AR117"/>
      <c r="AS117"/>
      <c r="AT117"/>
      <c r="AU117"/>
      <c r="AV117"/>
      <c r="AW117"/>
      <c r="AX117"/>
      <c r="AY117">
        <v>6</v>
      </c>
      <c r="AZ117"/>
      <c r="BA117"/>
      <c r="BB117">
        <v>35</v>
      </c>
      <c r="BC117">
        <v>35</v>
      </c>
      <c r="BD117"/>
      <c r="BE117">
        <v>6</v>
      </c>
      <c r="BF117"/>
      <c r="BG117"/>
      <c r="BH117">
        <v>6</v>
      </c>
      <c r="BI117"/>
      <c r="BJ117"/>
      <c r="BK117"/>
      <c r="BL117">
        <v>6</v>
      </c>
      <c r="BM117"/>
      <c r="BN117"/>
      <c r="BO117"/>
      <c r="BP117"/>
      <c r="BQ117"/>
      <c r="BR117"/>
      <c r="BS117"/>
      <c r="BT117" s="35"/>
      <c r="BU117" s="35"/>
      <c r="BV117" s="35"/>
    </row>
    <row r="118" spans="1:74" ht="15.95" customHeight="1" x14ac:dyDescent="0.2">
      <c r="A118" t="s">
        <v>491</v>
      </c>
      <c r="B118" t="s">
        <v>310</v>
      </c>
      <c r="C118" t="s">
        <v>346</v>
      </c>
      <c r="D118">
        <v>17</v>
      </c>
      <c r="E118"/>
      <c r="F118">
        <v>2</v>
      </c>
      <c r="G118"/>
      <c r="H118"/>
      <c r="I118"/>
      <c r="J118"/>
      <c r="K118"/>
      <c r="L118"/>
      <c r="M118"/>
      <c r="N118"/>
      <c r="O118"/>
      <c r="P118"/>
      <c r="Q118"/>
      <c r="R118"/>
      <c r="S118">
        <v>9</v>
      </c>
      <c r="T118"/>
      <c r="U118">
        <v>1</v>
      </c>
      <c r="V118">
        <v>1</v>
      </c>
      <c r="W118"/>
      <c r="X118">
        <v>2</v>
      </c>
      <c r="Y118">
        <v>1</v>
      </c>
      <c r="Z118">
        <v>1</v>
      </c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>
        <v>12</v>
      </c>
      <c r="AP118"/>
      <c r="AQ118"/>
      <c r="AR118"/>
      <c r="AS118"/>
      <c r="AT118"/>
      <c r="AU118"/>
      <c r="AV118"/>
      <c r="AW118"/>
      <c r="AX118"/>
      <c r="AY118"/>
      <c r="AZ118"/>
      <c r="BA118"/>
      <c r="BB118">
        <v>53</v>
      </c>
      <c r="BC118"/>
      <c r="BD118">
        <v>6</v>
      </c>
      <c r="BE118">
        <v>6</v>
      </c>
      <c r="BF118"/>
      <c r="BG118">
        <v>12</v>
      </c>
      <c r="BH118">
        <v>6</v>
      </c>
      <c r="BI118">
        <v>6</v>
      </c>
      <c r="BJ118"/>
      <c r="BK118"/>
      <c r="BL118"/>
      <c r="BM118"/>
      <c r="BN118"/>
      <c r="BO118"/>
      <c r="BP118"/>
      <c r="BQ118"/>
      <c r="BR118"/>
      <c r="BS118"/>
      <c r="BT118" s="35"/>
      <c r="BU118" s="35"/>
      <c r="BV118" s="35"/>
    </row>
    <row r="119" spans="1:74" ht="15.95" customHeight="1" x14ac:dyDescent="0.2">
      <c r="A119" t="s">
        <v>561</v>
      </c>
      <c r="B119" t="s">
        <v>83</v>
      </c>
      <c r="C119" t="s">
        <v>338</v>
      </c>
      <c r="D119">
        <v>16</v>
      </c>
      <c r="E119"/>
      <c r="F119">
        <v>1</v>
      </c>
      <c r="G119"/>
      <c r="H119">
        <v>1</v>
      </c>
      <c r="I119"/>
      <c r="J119"/>
      <c r="K119"/>
      <c r="L119"/>
      <c r="M119"/>
      <c r="N119">
        <v>3</v>
      </c>
      <c r="O119"/>
      <c r="P119">
        <v>1</v>
      </c>
      <c r="Q119">
        <v>1</v>
      </c>
      <c r="R119"/>
      <c r="S119">
        <v>4</v>
      </c>
      <c r="T119"/>
      <c r="U119">
        <v>1</v>
      </c>
      <c r="V119">
        <v>1</v>
      </c>
      <c r="W119"/>
      <c r="X119">
        <v>1</v>
      </c>
      <c r="Y119">
        <v>2</v>
      </c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>
        <v>6</v>
      </c>
      <c r="AP119"/>
      <c r="AQ119">
        <v>6</v>
      </c>
      <c r="AR119"/>
      <c r="AS119"/>
      <c r="AT119"/>
      <c r="AU119"/>
      <c r="AV119"/>
      <c r="AW119">
        <v>19</v>
      </c>
      <c r="AX119"/>
      <c r="AY119">
        <v>6</v>
      </c>
      <c r="AZ119">
        <v>6</v>
      </c>
      <c r="BA119"/>
      <c r="BB119">
        <v>25</v>
      </c>
      <c r="BC119"/>
      <c r="BD119">
        <v>6</v>
      </c>
      <c r="BE119">
        <v>6</v>
      </c>
      <c r="BF119"/>
      <c r="BG119">
        <v>6</v>
      </c>
      <c r="BH119">
        <v>13</v>
      </c>
      <c r="BI119"/>
      <c r="BJ119"/>
      <c r="BK119"/>
      <c r="BL119"/>
      <c r="BM119"/>
      <c r="BN119"/>
      <c r="BO119"/>
      <c r="BP119"/>
      <c r="BQ119"/>
      <c r="BR119"/>
      <c r="BS119"/>
      <c r="BT119" s="35"/>
      <c r="BU119" s="35"/>
      <c r="BV119" s="35"/>
    </row>
    <row r="120" spans="1:74" ht="15.95" customHeight="1" x14ac:dyDescent="0.2">
      <c r="A120" t="s">
        <v>474</v>
      </c>
      <c r="B120" t="s">
        <v>475</v>
      </c>
      <c r="C120" t="s">
        <v>343</v>
      </c>
      <c r="D120">
        <v>16</v>
      </c>
      <c r="E120"/>
      <c r="F120">
        <v>1</v>
      </c>
      <c r="G120"/>
      <c r="H120"/>
      <c r="I120"/>
      <c r="J120"/>
      <c r="K120"/>
      <c r="L120">
        <v>1</v>
      </c>
      <c r="M120"/>
      <c r="N120">
        <v>1</v>
      </c>
      <c r="O120"/>
      <c r="P120">
        <v>1</v>
      </c>
      <c r="Q120"/>
      <c r="R120"/>
      <c r="S120">
        <v>1</v>
      </c>
      <c r="T120"/>
      <c r="U120">
        <v>1</v>
      </c>
      <c r="V120"/>
      <c r="W120"/>
      <c r="X120">
        <v>9</v>
      </c>
      <c r="Y120"/>
      <c r="Z120">
        <v>1</v>
      </c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>
        <v>6</v>
      </c>
      <c r="AP120"/>
      <c r="AQ120"/>
      <c r="AR120"/>
      <c r="AS120"/>
      <c r="AT120"/>
      <c r="AU120">
        <v>6</v>
      </c>
      <c r="AV120"/>
      <c r="AW120">
        <v>6</v>
      </c>
      <c r="AX120"/>
      <c r="AY120">
        <v>6</v>
      </c>
      <c r="AZ120"/>
      <c r="BA120"/>
      <c r="BB120">
        <v>6</v>
      </c>
      <c r="BC120"/>
      <c r="BD120">
        <v>6</v>
      </c>
      <c r="BE120"/>
      <c r="BF120"/>
      <c r="BG120">
        <v>56</v>
      </c>
      <c r="BH120"/>
      <c r="BI120">
        <v>6</v>
      </c>
      <c r="BJ120"/>
      <c r="BK120"/>
      <c r="BL120"/>
      <c r="BM120"/>
      <c r="BN120"/>
      <c r="BO120"/>
      <c r="BP120"/>
      <c r="BQ120"/>
      <c r="BR120"/>
      <c r="BS120"/>
      <c r="BT120" s="35"/>
      <c r="BU120" s="35"/>
      <c r="BV120" s="35"/>
    </row>
    <row r="121" spans="1:74" ht="15.95" customHeight="1" x14ac:dyDescent="0.2">
      <c r="A121" t="s">
        <v>582</v>
      </c>
      <c r="B121" t="s">
        <v>320</v>
      </c>
      <c r="C121" t="s">
        <v>351</v>
      </c>
      <c r="D121">
        <v>16</v>
      </c>
      <c r="E121"/>
      <c r="F121">
        <v>2</v>
      </c>
      <c r="G121"/>
      <c r="H121"/>
      <c r="I121"/>
      <c r="J121"/>
      <c r="K121">
        <v>1</v>
      </c>
      <c r="L121"/>
      <c r="M121"/>
      <c r="N121">
        <v>1</v>
      </c>
      <c r="O121"/>
      <c r="P121"/>
      <c r="Q121">
        <v>1</v>
      </c>
      <c r="R121"/>
      <c r="S121">
        <v>4</v>
      </c>
      <c r="T121"/>
      <c r="U121">
        <v>1</v>
      </c>
      <c r="V121">
        <v>1</v>
      </c>
      <c r="W121"/>
      <c r="X121"/>
      <c r="Y121">
        <v>4</v>
      </c>
      <c r="Z121"/>
      <c r="AA121"/>
      <c r="AB121"/>
      <c r="AC121"/>
      <c r="AD121"/>
      <c r="AE121"/>
      <c r="AF121"/>
      <c r="AG121"/>
      <c r="AH121"/>
      <c r="AI121"/>
      <c r="AJ121">
        <v>1</v>
      </c>
      <c r="AK121"/>
      <c r="AL121"/>
      <c r="AM121"/>
      <c r="AN121"/>
      <c r="AO121">
        <v>13</v>
      </c>
      <c r="AP121"/>
      <c r="AQ121"/>
      <c r="AR121"/>
      <c r="AS121"/>
      <c r="AT121">
        <v>6</v>
      </c>
      <c r="AU121"/>
      <c r="AV121"/>
      <c r="AW121">
        <v>6</v>
      </c>
      <c r="AX121"/>
      <c r="AY121"/>
      <c r="AZ121">
        <v>6</v>
      </c>
      <c r="BA121"/>
      <c r="BB121">
        <v>25</v>
      </c>
      <c r="BC121"/>
      <c r="BD121">
        <v>6</v>
      </c>
      <c r="BE121">
        <v>6</v>
      </c>
      <c r="BF121"/>
      <c r="BG121"/>
      <c r="BH121">
        <v>25</v>
      </c>
      <c r="BI121"/>
      <c r="BJ121"/>
      <c r="BK121"/>
      <c r="BL121"/>
      <c r="BM121"/>
      <c r="BN121"/>
      <c r="BO121"/>
      <c r="BP121"/>
      <c r="BQ121"/>
      <c r="BR121"/>
      <c r="BS121">
        <v>6</v>
      </c>
      <c r="BT121" s="35"/>
      <c r="BU121" s="35"/>
      <c r="BV121" s="35"/>
    </row>
    <row r="122" spans="1:74" ht="15.95" customHeight="1" x14ac:dyDescent="0.2">
      <c r="A122" t="s">
        <v>426</v>
      </c>
      <c r="B122" t="s">
        <v>36</v>
      </c>
      <c r="C122" t="s">
        <v>336</v>
      </c>
      <c r="D122">
        <v>16</v>
      </c>
      <c r="E122"/>
      <c r="F122">
        <v>4</v>
      </c>
      <c r="G122"/>
      <c r="H122"/>
      <c r="I122"/>
      <c r="J122"/>
      <c r="K122"/>
      <c r="L122"/>
      <c r="M122"/>
      <c r="N122">
        <v>1</v>
      </c>
      <c r="O122"/>
      <c r="P122"/>
      <c r="Q122"/>
      <c r="R122"/>
      <c r="S122"/>
      <c r="T122"/>
      <c r="U122">
        <v>2</v>
      </c>
      <c r="V122"/>
      <c r="W122"/>
      <c r="X122">
        <v>6</v>
      </c>
      <c r="Y122">
        <v>3</v>
      </c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>
        <v>25</v>
      </c>
      <c r="AP122"/>
      <c r="AQ122"/>
      <c r="AR122"/>
      <c r="AS122"/>
      <c r="AT122"/>
      <c r="AU122"/>
      <c r="AV122"/>
      <c r="AW122">
        <v>6</v>
      </c>
      <c r="AX122"/>
      <c r="AY122"/>
      <c r="AZ122"/>
      <c r="BA122"/>
      <c r="BB122"/>
      <c r="BC122"/>
      <c r="BD122">
        <v>13</v>
      </c>
      <c r="BE122"/>
      <c r="BF122"/>
      <c r="BG122">
        <v>38</v>
      </c>
      <c r="BH122">
        <v>19</v>
      </c>
      <c r="BI122"/>
      <c r="BJ122"/>
      <c r="BK122"/>
      <c r="BL122"/>
      <c r="BM122"/>
      <c r="BN122"/>
      <c r="BO122"/>
      <c r="BP122"/>
      <c r="BQ122"/>
      <c r="BR122"/>
      <c r="BS122"/>
      <c r="BT122" s="35"/>
      <c r="BU122" s="35"/>
      <c r="BV122" s="35"/>
    </row>
    <row r="123" spans="1:74" ht="15.95" customHeight="1" x14ac:dyDescent="0.2">
      <c r="A123" t="s">
        <v>482</v>
      </c>
      <c r="B123" t="s">
        <v>308</v>
      </c>
      <c r="C123" t="s">
        <v>363</v>
      </c>
      <c r="D123">
        <v>16</v>
      </c>
      <c r="E123">
        <v>1</v>
      </c>
      <c r="F123">
        <v>1</v>
      </c>
      <c r="G123"/>
      <c r="H123"/>
      <c r="I123"/>
      <c r="J123"/>
      <c r="K123">
        <v>3</v>
      </c>
      <c r="L123">
        <v>1</v>
      </c>
      <c r="M123"/>
      <c r="N123">
        <v>1</v>
      </c>
      <c r="O123"/>
      <c r="P123"/>
      <c r="Q123"/>
      <c r="R123"/>
      <c r="S123"/>
      <c r="T123"/>
      <c r="U123"/>
      <c r="V123"/>
      <c r="W123"/>
      <c r="X123">
        <v>1</v>
      </c>
      <c r="Y123">
        <v>5</v>
      </c>
      <c r="Z123">
        <v>2</v>
      </c>
      <c r="AA123"/>
      <c r="AB123"/>
      <c r="AC123"/>
      <c r="AD123"/>
      <c r="AE123"/>
      <c r="AF123"/>
      <c r="AG123"/>
      <c r="AH123"/>
      <c r="AI123"/>
      <c r="AJ123"/>
      <c r="AK123"/>
      <c r="AL123">
        <v>1</v>
      </c>
      <c r="AM123"/>
      <c r="AN123">
        <v>6</v>
      </c>
      <c r="AO123">
        <v>6</v>
      </c>
      <c r="AP123"/>
      <c r="AQ123"/>
      <c r="AR123"/>
      <c r="AS123"/>
      <c r="AT123">
        <v>19</v>
      </c>
      <c r="AU123">
        <v>6</v>
      </c>
      <c r="AV123"/>
      <c r="AW123">
        <v>6</v>
      </c>
      <c r="AX123"/>
      <c r="AY123"/>
      <c r="AZ123"/>
      <c r="BA123"/>
      <c r="BB123"/>
      <c r="BC123"/>
      <c r="BD123"/>
      <c r="BE123"/>
      <c r="BF123"/>
      <c r="BG123">
        <v>6</v>
      </c>
      <c r="BH123">
        <v>31</v>
      </c>
      <c r="BI123">
        <v>13</v>
      </c>
      <c r="BJ123"/>
      <c r="BK123"/>
      <c r="BL123"/>
      <c r="BM123"/>
      <c r="BN123"/>
      <c r="BO123"/>
      <c r="BP123"/>
      <c r="BQ123"/>
      <c r="BR123"/>
      <c r="BS123"/>
      <c r="BT123" s="35"/>
      <c r="BU123" s="35">
        <v>6</v>
      </c>
      <c r="BV123" s="35"/>
    </row>
    <row r="124" spans="1:74" ht="15.95" customHeight="1" x14ac:dyDescent="0.2">
      <c r="A124" t="s">
        <v>478</v>
      </c>
      <c r="B124" t="s">
        <v>302</v>
      </c>
      <c r="C124" t="s">
        <v>349</v>
      </c>
      <c r="D124">
        <v>15</v>
      </c>
      <c r="E124"/>
      <c r="F124">
        <v>2</v>
      </c>
      <c r="G124"/>
      <c r="H124"/>
      <c r="I124"/>
      <c r="J124"/>
      <c r="K124"/>
      <c r="L124"/>
      <c r="M124"/>
      <c r="N124"/>
      <c r="O124"/>
      <c r="P124">
        <v>1</v>
      </c>
      <c r="Q124">
        <v>1</v>
      </c>
      <c r="R124">
        <v>1</v>
      </c>
      <c r="S124">
        <v>4</v>
      </c>
      <c r="T124">
        <v>1</v>
      </c>
      <c r="U124">
        <v>2</v>
      </c>
      <c r="V124">
        <v>3</v>
      </c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>
        <v>13</v>
      </c>
      <c r="AP124"/>
      <c r="AQ124"/>
      <c r="AR124"/>
      <c r="AS124"/>
      <c r="AT124"/>
      <c r="AU124"/>
      <c r="AV124"/>
      <c r="AW124"/>
      <c r="AX124"/>
      <c r="AY124">
        <v>7</v>
      </c>
      <c r="AZ124">
        <v>7</v>
      </c>
      <c r="BA124">
        <v>7</v>
      </c>
      <c r="BB124">
        <v>27</v>
      </c>
      <c r="BC124">
        <v>7</v>
      </c>
      <c r="BD124">
        <v>13</v>
      </c>
      <c r="BE124">
        <v>20</v>
      </c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 s="35"/>
      <c r="BU124" s="35"/>
      <c r="BV124" s="35"/>
    </row>
    <row r="125" spans="1:74" ht="15.95" customHeight="1" x14ac:dyDescent="0.2">
      <c r="A125" t="s">
        <v>627</v>
      </c>
      <c r="B125" t="s">
        <v>526</v>
      </c>
      <c r="C125" t="s">
        <v>346</v>
      </c>
      <c r="D125">
        <v>15</v>
      </c>
      <c r="E125"/>
      <c r="F125">
        <v>1</v>
      </c>
      <c r="G125"/>
      <c r="H125"/>
      <c r="I125"/>
      <c r="J125"/>
      <c r="K125">
        <v>1</v>
      </c>
      <c r="L125"/>
      <c r="M125"/>
      <c r="N125">
        <v>2</v>
      </c>
      <c r="O125"/>
      <c r="P125">
        <v>1</v>
      </c>
      <c r="Q125"/>
      <c r="R125"/>
      <c r="S125">
        <v>7</v>
      </c>
      <c r="T125"/>
      <c r="U125">
        <v>1</v>
      </c>
      <c r="V125"/>
      <c r="W125"/>
      <c r="X125">
        <v>2</v>
      </c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>
        <v>7</v>
      </c>
      <c r="AP125"/>
      <c r="AQ125"/>
      <c r="AR125"/>
      <c r="AS125"/>
      <c r="AT125">
        <v>7</v>
      </c>
      <c r="AU125"/>
      <c r="AV125"/>
      <c r="AW125">
        <v>13</v>
      </c>
      <c r="AX125"/>
      <c r="AY125">
        <v>7</v>
      </c>
      <c r="AZ125"/>
      <c r="BA125"/>
      <c r="BB125">
        <v>47</v>
      </c>
      <c r="BC125"/>
      <c r="BD125">
        <v>7</v>
      </c>
      <c r="BE125"/>
      <c r="BF125"/>
      <c r="BG125">
        <v>13</v>
      </c>
      <c r="BH125"/>
      <c r="BI125"/>
      <c r="BJ125"/>
      <c r="BK125"/>
      <c r="BL125"/>
      <c r="BM125"/>
      <c r="BN125"/>
      <c r="BO125"/>
      <c r="BP125"/>
      <c r="BQ125"/>
      <c r="BR125"/>
      <c r="BS125"/>
      <c r="BT125" s="35"/>
      <c r="BU125" s="35"/>
      <c r="BV125" s="35"/>
    </row>
    <row r="126" spans="1:74" ht="15.95" customHeight="1" x14ac:dyDescent="0.2">
      <c r="A126" t="s">
        <v>433</v>
      </c>
      <c r="B126" t="s">
        <v>308</v>
      </c>
      <c r="C126" t="s">
        <v>363</v>
      </c>
      <c r="D126">
        <v>15</v>
      </c>
      <c r="E126"/>
      <c r="F126">
        <v>3</v>
      </c>
      <c r="G126"/>
      <c r="H126">
        <v>1</v>
      </c>
      <c r="I126"/>
      <c r="J126">
        <v>1</v>
      </c>
      <c r="K126"/>
      <c r="L126"/>
      <c r="M126"/>
      <c r="N126"/>
      <c r="O126"/>
      <c r="P126"/>
      <c r="Q126"/>
      <c r="R126"/>
      <c r="S126">
        <v>2</v>
      </c>
      <c r="T126"/>
      <c r="U126">
        <v>1</v>
      </c>
      <c r="V126"/>
      <c r="W126">
        <v>5</v>
      </c>
      <c r="X126">
        <v>1</v>
      </c>
      <c r="Y126"/>
      <c r="Z126"/>
      <c r="AA126"/>
      <c r="AB126"/>
      <c r="AC126"/>
      <c r="AD126"/>
      <c r="AE126"/>
      <c r="AF126"/>
      <c r="AG126"/>
      <c r="AH126">
        <v>1</v>
      </c>
      <c r="AI126"/>
      <c r="AJ126"/>
      <c r="AK126"/>
      <c r="AL126"/>
      <c r="AM126"/>
      <c r="AN126"/>
      <c r="AO126">
        <v>20</v>
      </c>
      <c r="AP126"/>
      <c r="AQ126">
        <v>7</v>
      </c>
      <c r="AR126"/>
      <c r="AS126">
        <v>7</v>
      </c>
      <c r="AT126"/>
      <c r="AU126"/>
      <c r="AV126"/>
      <c r="AW126"/>
      <c r="AX126"/>
      <c r="AY126"/>
      <c r="AZ126"/>
      <c r="BA126"/>
      <c r="BB126">
        <v>13</v>
      </c>
      <c r="BC126"/>
      <c r="BD126">
        <v>7</v>
      </c>
      <c r="BE126"/>
      <c r="BF126">
        <v>33</v>
      </c>
      <c r="BG126">
        <v>7</v>
      </c>
      <c r="BH126"/>
      <c r="BI126"/>
      <c r="BJ126"/>
      <c r="BK126"/>
      <c r="BL126"/>
      <c r="BM126"/>
      <c r="BN126"/>
      <c r="BO126"/>
      <c r="BP126"/>
      <c r="BQ126">
        <v>7</v>
      </c>
      <c r="BR126"/>
      <c r="BS126"/>
      <c r="BT126" s="35"/>
      <c r="BU126" s="35"/>
      <c r="BV126" s="35"/>
    </row>
    <row r="127" spans="1:74" ht="15.95" customHeight="1" x14ac:dyDescent="0.2">
      <c r="A127" t="s">
        <v>476</v>
      </c>
      <c r="B127" t="s">
        <v>460</v>
      </c>
      <c r="C127" t="s">
        <v>343</v>
      </c>
      <c r="D127">
        <v>15</v>
      </c>
      <c r="E127"/>
      <c r="F127">
        <v>2</v>
      </c>
      <c r="G127"/>
      <c r="H127"/>
      <c r="I127"/>
      <c r="J127"/>
      <c r="K127"/>
      <c r="L127"/>
      <c r="M127"/>
      <c r="N127"/>
      <c r="O127"/>
      <c r="P127">
        <v>2</v>
      </c>
      <c r="Q127">
        <v>2</v>
      </c>
      <c r="R127"/>
      <c r="S127">
        <v>3</v>
      </c>
      <c r="T127">
        <v>1</v>
      </c>
      <c r="U127">
        <v>1</v>
      </c>
      <c r="V127">
        <v>1</v>
      </c>
      <c r="W127">
        <v>1</v>
      </c>
      <c r="X127">
        <v>1</v>
      </c>
      <c r="Y127"/>
      <c r="Z127">
        <v>1</v>
      </c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>
        <v>13</v>
      </c>
      <c r="AP127"/>
      <c r="AQ127"/>
      <c r="AR127"/>
      <c r="AS127"/>
      <c r="AT127"/>
      <c r="AU127"/>
      <c r="AV127"/>
      <c r="AW127"/>
      <c r="AX127"/>
      <c r="AY127">
        <v>13</v>
      </c>
      <c r="AZ127">
        <v>13</v>
      </c>
      <c r="BA127"/>
      <c r="BB127">
        <v>20</v>
      </c>
      <c r="BC127">
        <v>7</v>
      </c>
      <c r="BD127">
        <v>7</v>
      </c>
      <c r="BE127">
        <v>7</v>
      </c>
      <c r="BF127">
        <v>7</v>
      </c>
      <c r="BG127">
        <v>7</v>
      </c>
      <c r="BH127"/>
      <c r="BI127">
        <v>7</v>
      </c>
      <c r="BJ127"/>
      <c r="BK127"/>
      <c r="BL127"/>
      <c r="BM127"/>
      <c r="BN127"/>
      <c r="BO127"/>
      <c r="BP127"/>
      <c r="BQ127"/>
      <c r="BR127"/>
      <c r="BS127"/>
      <c r="BT127" s="35"/>
      <c r="BU127" s="35"/>
      <c r="BV127" s="35"/>
    </row>
    <row r="128" spans="1:74" ht="15.95" customHeight="1" x14ac:dyDescent="0.2">
      <c r="A128" t="s">
        <v>410</v>
      </c>
      <c r="B128" t="s">
        <v>411</v>
      </c>
      <c r="C128" t="s">
        <v>336</v>
      </c>
      <c r="D128">
        <v>14</v>
      </c>
      <c r="E128"/>
      <c r="F128">
        <v>2</v>
      </c>
      <c r="G128"/>
      <c r="H128"/>
      <c r="I128"/>
      <c r="J128"/>
      <c r="K128"/>
      <c r="L128"/>
      <c r="M128"/>
      <c r="N128"/>
      <c r="O128"/>
      <c r="P128"/>
      <c r="Q128">
        <v>2</v>
      </c>
      <c r="R128"/>
      <c r="S128">
        <v>6</v>
      </c>
      <c r="T128"/>
      <c r="U128"/>
      <c r="V128"/>
      <c r="W128">
        <v>2</v>
      </c>
      <c r="X128">
        <v>1</v>
      </c>
      <c r="Y128">
        <v>1</v>
      </c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>
        <v>14</v>
      </c>
      <c r="AP128"/>
      <c r="AQ128"/>
      <c r="AR128"/>
      <c r="AS128"/>
      <c r="AT128"/>
      <c r="AU128"/>
      <c r="AV128"/>
      <c r="AW128"/>
      <c r="AX128"/>
      <c r="AY128"/>
      <c r="AZ128">
        <v>14</v>
      </c>
      <c r="BA128"/>
      <c r="BB128">
        <v>43</v>
      </c>
      <c r="BC128"/>
      <c r="BD128"/>
      <c r="BE128"/>
      <c r="BF128">
        <v>14</v>
      </c>
      <c r="BG128">
        <v>7</v>
      </c>
      <c r="BH128">
        <v>7</v>
      </c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</row>
    <row r="129" spans="1:74" ht="15.95" customHeight="1" x14ac:dyDescent="0.2">
      <c r="A129" t="s">
        <v>490</v>
      </c>
      <c r="B129" t="s">
        <v>467</v>
      </c>
      <c r="C129" t="s">
        <v>336</v>
      </c>
      <c r="D129">
        <v>14</v>
      </c>
      <c r="E129"/>
      <c r="F129"/>
      <c r="G129"/>
      <c r="H129"/>
      <c r="I129"/>
      <c r="J129"/>
      <c r="K129"/>
      <c r="L129"/>
      <c r="M129"/>
      <c r="N129"/>
      <c r="O129"/>
      <c r="P129"/>
      <c r="Q129"/>
      <c r="R129">
        <v>1</v>
      </c>
      <c r="S129">
        <v>6</v>
      </c>
      <c r="T129">
        <v>3</v>
      </c>
      <c r="U129">
        <v>2</v>
      </c>
      <c r="V129"/>
      <c r="W129"/>
      <c r="X129"/>
      <c r="Y129">
        <v>2</v>
      </c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>
        <v>7</v>
      </c>
      <c r="BB129">
        <v>43</v>
      </c>
      <c r="BC129">
        <v>21</v>
      </c>
      <c r="BD129">
        <v>14</v>
      </c>
      <c r="BE129"/>
      <c r="BF129"/>
      <c r="BG129"/>
      <c r="BH129">
        <v>14</v>
      </c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</row>
    <row r="130" spans="1:74" ht="15.95" customHeight="1" x14ac:dyDescent="0.2">
      <c r="A130" t="s">
        <v>455</v>
      </c>
      <c r="B130" t="s">
        <v>456</v>
      </c>
      <c r="C130" t="s">
        <v>346</v>
      </c>
      <c r="D130">
        <v>14</v>
      </c>
      <c r="E130"/>
      <c r="F130">
        <v>1</v>
      </c>
      <c r="G130"/>
      <c r="H130"/>
      <c r="I130"/>
      <c r="J130"/>
      <c r="K130"/>
      <c r="L130"/>
      <c r="M130"/>
      <c r="N130">
        <v>1</v>
      </c>
      <c r="O130"/>
      <c r="P130">
        <v>1</v>
      </c>
      <c r="Q130"/>
      <c r="R130"/>
      <c r="S130">
        <v>5</v>
      </c>
      <c r="T130"/>
      <c r="U130">
        <v>1</v>
      </c>
      <c r="V130"/>
      <c r="W130">
        <v>3</v>
      </c>
      <c r="X130">
        <v>1</v>
      </c>
      <c r="Y130"/>
      <c r="Z130"/>
      <c r="AA130"/>
      <c r="AB130"/>
      <c r="AC130"/>
      <c r="AD130"/>
      <c r="AE130"/>
      <c r="AF130"/>
      <c r="AG130"/>
      <c r="AH130"/>
      <c r="AI130"/>
      <c r="AJ130">
        <v>1</v>
      </c>
      <c r="AK130"/>
      <c r="AL130"/>
      <c r="AM130"/>
      <c r="AN130"/>
      <c r="AO130">
        <v>7</v>
      </c>
      <c r="AP130"/>
      <c r="AQ130"/>
      <c r="AR130"/>
      <c r="AS130"/>
      <c r="AT130"/>
      <c r="AU130"/>
      <c r="AV130"/>
      <c r="AW130">
        <v>7</v>
      </c>
      <c r="AX130"/>
      <c r="AY130">
        <v>7</v>
      </c>
      <c r="AZ130"/>
      <c r="BA130"/>
      <c r="BB130">
        <v>36</v>
      </c>
      <c r="BC130"/>
      <c r="BD130">
        <v>7</v>
      </c>
      <c r="BE130"/>
      <c r="BF130">
        <v>21</v>
      </c>
      <c r="BG130">
        <v>7</v>
      </c>
      <c r="BH130"/>
      <c r="BI130"/>
      <c r="BJ130"/>
      <c r="BK130"/>
      <c r="BL130"/>
      <c r="BM130"/>
      <c r="BN130"/>
      <c r="BO130"/>
      <c r="BP130"/>
      <c r="BQ130"/>
      <c r="BR130"/>
      <c r="BS130">
        <v>7</v>
      </c>
      <c r="BT130"/>
      <c r="BU130"/>
      <c r="BV130"/>
    </row>
    <row r="131" spans="1:74" ht="15.95" customHeight="1" x14ac:dyDescent="0.2">
      <c r="A131" t="s">
        <v>530</v>
      </c>
      <c r="B131" t="s">
        <v>67</v>
      </c>
      <c r="C131" t="s">
        <v>336</v>
      </c>
      <c r="D131">
        <v>14</v>
      </c>
      <c r="E131"/>
      <c r="F131"/>
      <c r="G131"/>
      <c r="H131"/>
      <c r="I131"/>
      <c r="J131"/>
      <c r="K131"/>
      <c r="L131"/>
      <c r="M131">
        <v>1</v>
      </c>
      <c r="N131">
        <v>2</v>
      </c>
      <c r="O131"/>
      <c r="P131"/>
      <c r="Q131"/>
      <c r="R131"/>
      <c r="S131">
        <v>6</v>
      </c>
      <c r="T131"/>
      <c r="U131"/>
      <c r="V131"/>
      <c r="W131">
        <v>1</v>
      </c>
      <c r="X131">
        <v>1</v>
      </c>
      <c r="Y131"/>
      <c r="Z131">
        <v>1</v>
      </c>
      <c r="AA131"/>
      <c r="AB131"/>
      <c r="AC131"/>
      <c r="AD131"/>
      <c r="AE131"/>
      <c r="AF131"/>
      <c r="AG131">
        <v>1</v>
      </c>
      <c r="AH131">
        <v>1</v>
      </c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>
        <v>7</v>
      </c>
      <c r="AW131">
        <v>14</v>
      </c>
      <c r="AX131"/>
      <c r="AY131"/>
      <c r="AZ131"/>
      <c r="BA131"/>
      <c r="BB131">
        <v>43</v>
      </c>
      <c r="BC131"/>
      <c r="BD131"/>
      <c r="BE131"/>
      <c r="BF131">
        <v>7</v>
      </c>
      <c r="BG131">
        <v>7</v>
      </c>
      <c r="BH131"/>
      <c r="BI131">
        <v>7</v>
      </c>
      <c r="BJ131"/>
      <c r="BK131"/>
      <c r="BL131"/>
      <c r="BM131"/>
      <c r="BN131"/>
      <c r="BO131"/>
      <c r="BP131">
        <v>7</v>
      </c>
      <c r="BQ131">
        <v>7</v>
      </c>
      <c r="BR131"/>
      <c r="BS131"/>
      <c r="BT131"/>
      <c r="BU131"/>
      <c r="BV131"/>
    </row>
    <row r="132" spans="1:74" ht="15.95" customHeight="1" x14ac:dyDescent="0.2">
      <c r="A132" t="s">
        <v>473</v>
      </c>
      <c r="B132" t="s">
        <v>74</v>
      </c>
      <c r="C132" t="s">
        <v>343</v>
      </c>
      <c r="D132">
        <v>14</v>
      </c>
      <c r="E132">
        <v>1</v>
      </c>
      <c r="F132">
        <v>1</v>
      </c>
      <c r="G132"/>
      <c r="H132"/>
      <c r="I132"/>
      <c r="J132"/>
      <c r="K132">
        <v>1</v>
      </c>
      <c r="L132"/>
      <c r="M132"/>
      <c r="N132">
        <v>4</v>
      </c>
      <c r="O132"/>
      <c r="P132"/>
      <c r="Q132"/>
      <c r="R132">
        <v>1</v>
      </c>
      <c r="S132">
        <v>3</v>
      </c>
      <c r="T132"/>
      <c r="U132">
        <v>1</v>
      </c>
      <c r="V132">
        <v>1</v>
      </c>
      <c r="W132"/>
      <c r="X132"/>
      <c r="Y132"/>
      <c r="Z132"/>
      <c r="AA132"/>
      <c r="AB132"/>
      <c r="AC132"/>
      <c r="AD132"/>
      <c r="AE132"/>
      <c r="AF132"/>
      <c r="AG132"/>
      <c r="AH132">
        <v>1</v>
      </c>
      <c r="AI132"/>
      <c r="AJ132"/>
      <c r="AK132"/>
      <c r="AL132"/>
      <c r="AM132"/>
      <c r="AN132">
        <v>7</v>
      </c>
      <c r="AO132">
        <v>7</v>
      </c>
      <c r="AP132"/>
      <c r="AQ132"/>
      <c r="AR132"/>
      <c r="AS132"/>
      <c r="AT132">
        <v>7</v>
      </c>
      <c r="AU132"/>
      <c r="AV132"/>
      <c r="AW132">
        <v>29</v>
      </c>
      <c r="AX132"/>
      <c r="AY132"/>
      <c r="AZ132"/>
      <c r="BA132">
        <v>7</v>
      </c>
      <c r="BB132">
        <v>21</v>
      </c>
      <c r="BC132"/>
      <c r="BD132">
        <v>7</v>
      </c>
      <c r="BE132">
        <v>7</v>
      </c>
      <c r="BF132"/>
      <c r="BG132"/>
      <c r="BH132"/>
      <c r="BI132"/>
      <c r="BJ132"/>
      <c r="BK132"/>
      <c r="BL132"/>
      <c r="BM132"/>
      <c r="BN132"/>
      <c r="BO132"/>
      <c r="BP132"/>
      <c r="BQ132">
        <v>7</v>
      </c>
      <c r="BR132"/>
      <c r="BS132"/>
      <c r="BT132"/>
      <c r="BU132"/>
      <c r="BV132"/>
    </row>
    <row r="133" spans="1:74" ht="15.95" customHeight="1" x14ac:dyDescent="0.2">
      <c r="A133" t="s">
        <v>575</v>
      </c>
      <c r="B133" t="s">
        <v>36</v>
      </c>
      <c r="C133" t="s">
        <v>336</v>
      </c>
      <c r="D133">
        <v>14</v>
      </c>
      <c r="E133"/>
      <c r="F133"/>
      <c r="G133"/>
      <c r="H133"/>
      <c r="I133"/>
      <c r="J133"/>
      <c r="K133"/>
      <c r="L133"/>
      <c r="M133"/>
      <c r="N133"/>
      <c r="O133"/>
      <c r="P133"/>
      <c r="Q133">
        <v>2</v>
      </c>
      <c r="R133"/>
      <c r="S133">
        <v>6</v>
      </c>
      <c r="T133">
        <v>1</v>
      </c>
      <c r="U133">
        <v>1</v>
      </c>
      <c r="V133"/>
      <c r="W133"/>
      <c r="X133">
        <v>4</v>
      </c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>
        <v>14</v>
      </c>
      <c r="BA133"/>
      <c r="BB133">
        <v>43</v>
      </c>
      <c r="BC133">
        <v>7</v>
      </c>
      <c r="BD133">
        <v>7</v>
      </c>
      <c r="BE133"/>
      <c r="BF133"/>
      <c r="BG133">
        <v>29</v>
      </c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</row>
    <row r="134" spans="1:74" ht="15.95" customHeight="1" x14ac:dyDescent="0.2">
      <c r="A134" t="s">
        <v>489</v>
      </c>
      <c r="B134" t="s">
        <v>126</v>
      </c>
      <c r="C134" t="s">
        <v>336</v>
      </c>
      <c r="D134">
        <v>14</v>
      </c>
      <c r="E134"/>
      <c r="F134"/>
      <c r="G134"/>
      <c r="H134"/>
      <c r="I134"/>
      <c r="J134"/>
      <c r="K134"/>
      <c r="L134"/>
      <c r="M134"/>
      <c r="N134">
        <v>1</v>
      </c>
      <c r="O134"/>
      <c r="P134"/>
      <c r="Q134"/>
      <c r="R134"/>
      <c r="S134">
        <v>1</v>
      </c>
      <c r="T134"/>
      <c r="U134">
        <v>1</v>
      </c>
      <c r="V134">
        <v>1</v>
      </c>
      <c r="W134"/>
      <c r="X134">
        <v>4</v>
      </c>
      <c r="Y134">
        <v>3</v>
      </c>
      <c r="Z134">
        <v>2</v>
      </c>
      <c r="AA134"/>
      <c r="AB134">
        <v>1</v>
      </c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>
        <v>7</v>
      </c>
      <c r="AX134"/>
      <c r="AY134"/>
      <c r="AZ134"/>
      <c r="BA134"/>
      <c r="BB134">
        <v>7</v>
      </c>
      <c r="BC134"/>
      <c r="BD134">
        <v>7</v>
      </c>
      <c r="BE134">
        <v>7</v>
      </c>
      <c r="BF134"/>
      <c r="BG134">
        <v>29</v>
      </c>
      <c r="BH134">
        <v>21</v>
      </c>
      <c r="BI134">
        <v>14</v>
      </c>
      <c r="BJ134"/>
      <c r="BK134">
        <v>7</v>
      </c>
      <c r="BL134"/>
      <c r="BM134"/>
      <c r="BN134"/>
      <c r="BO134"/>
      <c r="BP134"/>
      <c r="BQ134"/>
      <c r="BR134"/>
      <c r="BS134"/>
      <c r="BT134"/>
      <c r="BU134"/>
      <c r="BV134"/>
    </row>
    <row r="135" spans="1:74" ht="15.95" customHeight="1" x14ac:dyDescent="0.2">
      <c r="A135" t="s">
        <v>522</v>
      </c>
      <c r="B135" t="s">
        <v>374</v>
      </c>
      <c r="C135" t="s">
        <v>336</v>
      </c>
      <c r="D135">
        <v>14</v>
      </c>
      <c r="E135"/>
      <c r="F135"/>
      <c r="G135"/>
      <c r="H135"/>
      <c r="I135"/>
      <c r="J135"/>
      <c r="K135"/>
      <c r="L135"/>
      <c r="M135"/>
      <c r="N135"/>
      <c r="O135"/>
      <c r="P135"/>
      <c r="Q135">
        <v>1</v>
      </c>
      <c r="R135"/>
      <c r="S135">
        <v>3</v>
      </c>
      <c r="T135">
        <v>1</v>
      </c>
      <c r="U135">
        <v>4</v>
      </c>
      <c r="V135">
        <v>1</v>
      </c>
      <c r="W135">
        <v>1</v>
      </c>
      <c r="X135"/>
      <c r="Y135"/>
      <c r="Z135">
        <v>1</v>
      </c>
      <c r="AA135"/>
      <c r="AB135"/>
      <c r="AC135"/>
      <c r="AD135"/>
      <c r="AE135"/>
      <c r="AF135"/>
      <c r="AG135">
        <v>2</v>
      </c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>
        <v>7</v>
      </c>
      <c r="BA135"/>
      <c r="BB135">
        <v>21</v>
      </c>
      <c r="BC135">
        <v>7</v>
      </c>
      <c r="BD135">
        <v>29</v>
      </c>
      <c r="BE135">
        <v>7</v>
      </c>
      <c r="BF135">
        <v>7</v>
      </c>
      <c r="BG135"/>
      <c r="BH135"/>
      <c r="BI135">
        <v>7</v>
      </c>
      <c r="BJ135"/>
      <c r="BK135"/>
      <c r="BL135"/>
      <c r="BM135"/>
      <c r="BN135"/>
      <c r="BO135"/>
      <c r="BP135">
        <v>14</v>
      </c>
      <c r="BQ135"/>
      <c r="BR135"/>
      <c r="BS135"/>
      <c r="BT135"/>
      <c r="BU135"/>
      <c r="BV135"/>
    </row>
    <row r="136" spans="1:74" ht="15.95" customHeight="1" x14ac:dyDescent="0.2">
      <c r="A136" t="s">
        <v>505</v>
      </c>
      <c r="B136" t="s">
        <v>301</v>
      </c>
      <c r="C136" t="s">
        <v>338</v>
      </c>
      <c r="D136">
        <v>13</v>
      </c>
      <c r="E136"/>
      <c r="F136">
        <v>2</v>
      </c>
      <c r="G136"/>
      <c r="H136">
        <v>1</v>
      </c>
      <c r="I136"/>
      <c r="J136"/>
      <c r="K136"/>
      <c r="L136"/>
      <c r="M136"/>
      <c r="N136">
        <v>1</v>
      </c>
      <c r="O136"/>
      <c r="P136">
        <v>1</v>
      </c>
      <c r="Q136"/>
      <c r="R136"/>
      <c r="S136">
        <v>2</v>
      </c>
      <c r="T136">
        <v>2</v>
      </c>
      <c r="U136"/>
      <c r="V136"/>
      <c r="W136">
        <v>2</v>
      </c>
      <c r="X136"/>
      <c r="Y136">
        <v>2</v>
      </c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>
        <v>15</v>
      </c>
      <c r="AP136"/>
      <c r="AQ136">
        <v>8</v>
      </c>
      <c r="AR136"/>
      <c r="AS136"/>
      <c r="AT136"/>
      <c r="AU136"/>
      <c r="AV136"/>
      <c r="AW136">
        <v>8</v>
      </c>
      <c r="AX136"/>
      <c r="AY136">
        <v>8</v>
      </c>
      <c r="AZ136"/>
      <c r="BA136"/>
      <c r="BB136">
        <v>15</v>
      </c>
      <c r="BC136">
        <v>15</v>
      </c>
      <c r="BD136"/>
      <c r="BE136"/>
      <c r="BF136">
        <v>15</v>
      </c>
      <c r="BG136"/>
      <c r="BH136">
        <v>15</v>
      </c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</row>
    <row r="137" spans="1:74" ht="15.95" customHeight="1" x14ac:dyDescent="0.2">
      <c r="A137" t="s">
        <v>513</v>
      </c>
      <c r="B137" t="s">
        <v>36</v>
      </c>
      <c r="C137" t="s">
        <v>336</v>
      </c>
      <c r="D137">
        <v>13</v>
      </c>
      <c r="E137">
        <v>2</v>
      </c>
      <c r="F137"/>
      <c r="G137"/>
      <c r="H137"/>
      <c r="I137"/>
      <c r="J137">
        <v>1</v>
      </c>
      <c r="K137"/>
      <c r="L137"/>
      <c r="M137"/>
      <c r="N137"/>
      <c r="O137"/>
      <c r="P137">
        <v>1</v>
      </c>
      <c r="Q137">
        <v>1</v>
      </c>
      <c r="R137"/>
      <c r="S137">
        <v>2</v>
      </c>
      <c r="T137"/>
      <c r="U137"/>
      <c r="V137"/>
      <c r="W137"/>
      <c r="X137">
        <v>3</v>
      </c>
      <c r="Y137">
        <v>1</v>
      </c>
      <c r="Z137">
        <v>1</v>
      </c>
      <c r="AA137"/>
      <c r="AB137">
        <v>1</v>
      </c>
      <c r="AC137"/>
      <c r="AD137"/>
      <c r="AE137"/>
      <c r="AF137"/>
      <c r="AG137"/>
      <c r="AH137"/>
      <c r="AI137"/>
      <c r="AJ137"/>
      <c r="AK137"/>
      <c r="AL137"/>
      <c r="AM137"/>
      <c r="AN137">
        <v>15</v>
      </c>
      <c r="AO137"/>
      <c r="AP137"/>
      <c r="AQ137"/>
      <c r="AR137"/>
      <c r="AS137">
        <v>8</v>
      </c>
      <c r="AT137"/>
      <c r="AU137"/>
      <c r="AV137"/>
      <c r="AW137"/>
      <c r="AX137"/>
      <c r="AY137">
        <v>8</v>
      </c>
      <c r="AZ137">
        <v>8</v>
      </c>
      <c r="BA137"/>
      <c r="BB137">
        <v>15</v>
      </c>
      <c r="BC137"/>
      <c r="BD137"/>
      <c r="BE137"/>
      <c r="BF137"/>
      <c r="BG137">
        <v>23</v>
      </c>
      <c r="BH137">
        <v>8</v>
      </c>
      <c r="BI137">
        <v>8</v>
      </c>
      <c r="BJ137"/>
      <c r="BK137">
        <v>8</v>
      </c>
      <c r="BL137"/>
      <c r="BM137"/>
      <c r="BN137"/>
      <c r="BO137"/>
      <c r="BP137"/>
      <c r="BQ137"/>
      <c r="BR137"/>
      <c r="BS137"/>
      <c r="BT137"/>
      <c r="BU137"/>
      <c r="BV137"/>
    </row>
    <row r="138" spans="1:74" ht="15.95" customHeight="1" x14ac:dyDescent="0.2">
      <c r="A138" t="s">
        <v>592</v>
      </c>
      <c r="B138" t="s">
        <v>240</v>
      </c>
      <c r="C138" t="s">
        <v>336</v>
      </c>
      <c r="D138">
        <v>13</v>
      </c>
      <c r="E138"/>
      <c r="F138">
        <v>1</v>
      </c>
      <c r="G138">
        <v>2</v>
      </c>
      <c r="H138"/>
      <c r="I138"/>
      <c r="J138"/>
      <c r="K138"/>
      <c r="L138"/>
      <c r="M138"/>
      <c r="N138">
        <v>1</v>
      </c>
      <c r="O138"/>
      <c r="P138"/>
      <c r="Q138">
        <v>2</v>
      </c>
      <c r="R138"/>
      <c r="S138">
        <v>6</v>
      </c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>
        <v>1</v>
      </c>
      <c r="AK138"/>
      <c r="AL138"/>
      <c r="AM138"/>
      <c r="AN138"/>
      <c r="AO138">
        <v>8</v>
      </c>
      <c r="AP138">
        <v>15</v>
      </c>
      <c r="AQ138"/>
      <c r="AR138"/>
      <c r="AS138"/>
      <c r="AT138"/>
      <c r="AU138"/>
      <c r="AV138"/>
      <c r="AW138">
        <v>8</v>
      </c>
      <c r="AX138"/>
      <c r="AY138"/>
      <c r="AZ138">
        <v>15</v>
      </c>
      <c r="BA138"/>
      <c r="BB138">
        <v>46</v>
      </c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>
        <v>8</v>
      </c>
      <c r="BT138"/>
      <c r="BU138"/>
      <c r="BV138"/>
    </row>
    <row r="139" spans="1:74" ht="15.95" customHeight="1" x14ac:dyDescent="0.2">
      <c r="A139" t="s">
        <v>514</v>
      </c>
      <c r="B139" t="s">
        <v>67</v>
      </c>
      <c r="C139" t="s">
        <v>336</v>
      </c>
      <c r="D139">
        <v>13</v>
      </c>
      <c r="E139"/>
      <c r="F139">
        <v>1</v>
      </c>
      <c r="G139"/>
      <c r="H139"/>
      <c r="I139"/>
      <c r="J139"/>
      <c r="K139">
        <v>2</v>
      </c>
      <c r="L139">
        <v>1</v>
      </c>
      <c r="M139"/>
      <c r="N139"/>
      <c r="O139">
        <v>1</v>
      </c>
      <c r="P139"/>
      <c r="Q139"/>
      <c r="R139"/>
      <c r="S139">
        <v>3</v>
      </c>
      <c r="T139"/>
      <c r="U139">
        <v>1</v>
      </c>
      <c r="V139"/>
      <c r="W139"/>
      <c r="X139">
        <v>2</v>
      </c>
      <c r="Y139">
        <v>2</v>
      </c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>
        <v>8</v>
      </c>
      <c r="AP139"/>
      <c r="AQ139"/>
      <c r="AR139"/>
      <c r="AS139"/>
      <c r="AT139">
        <v>15</v>
      </c>
      <c r="AU139">
        <v>8</v>
      </c>
      <c r="AV139"/>
      <c r="AW139"/>
      <c r="AX139">
        <v>8</v>
      </c>
      <c r="AY139"/>
      <c r="AZ139"/>
      <c r="BA139"/>
      <c r="BB139">
        <v>23</v>
      </c>
      <c r="BC139"/>
      <c r="BD139">
        <v>8</v>
      </c>
      <c r="BE139"/>
      <c r="BF139"/>
      <c r="BG139">
        <v>15</v>
      </c>
      <c r="BH139">
        <v>15</v>
      </c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</row>
    <row r="140" spans="1:74" ht="15.95" customHeight="1" x14ac:dyDescent="0.2">
      <c r="A140" t="s">
        <v>465</v>
      </c>
      <c r="B140" t="s">
        <v>157</v>
      </c>
      <c r="C140" t="s">
        <v>349</v>
      </c>
      <c r="D140">
        <v>13</v>
      </c>
      <c r="E140"/>
      <c r="F140">
        <v>4</v>
      </c>
      <c r="G140"/>
      <c r="H140">
        <v>2</v>
      </c>
      <c r="I140"/>
      <c r="J140"/>
      <c r="K140"/>
      <c r="L140"/>
      <c r="M140"/>
      <c r="N140">
        <v>1</v>
      </c>
      <c r="O140"/>
      <c r="P140"/>
      <c r="Q140"/>
      <c r="R140"/>
      <c r="S140">
        <v>2</v>
      </c>
      <c r="T140"/>
      <c r="U140">
        <v>1</v>
      </c>
      <c r="V140"/>
      <c r="W140">
        <v>1</v>
      </c>
      <c r="X140"/>
      <c r="Y140">
        <v>1</v>
      </c>
      <c r="Z140"/>
      <c r="AA140">
        <v>1</v>
      </c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>
        <v>31</v>
      </c>
      <c r="AP140"/>
      <c r="AQ140">
        <v>15</v>
      </c>
      <c r="AR140"/>
      <c r="AS140"/>
      <c r="AT140"/>
      <c r="AU140"/>
      <c r="AV140"/>
      <c r="AW140">
        <v>8</v>
      </c>
      <c r="AX140"/>
      <c r="AY140"/>
      <c r="AZ140"/>
      <c r="BA140"/>
      <c r="BB140">
        <v>15</v>
      </c>
      <c r="BC140"/>
      <c r="BD140">
        <v>8</v>
      </c>
      <c r="BE140"/>
      <c r="BF140">
        <v>8</v>
      </c>
      <c r="BG140"/>
      <c r="BH140">
        <v>8</v>
      </c>
      <c r="BI140"/>
      <c r="BJ140">
        <v>8</v>
      </c>
      <c r="BK140"/>
      <c r="BL140"/>
      <c r="BM140"/>
      <c r="BN140"/>
      <c r="BO140"/>
      <c r="BP140"/>
      <c r="BQ140"/>
      <c r="BR140"/>
      <c r="BS140"/>
      <c r="BT140"/>
      <c r="BU140"/>
      <c r="BV140"/>
    </row>
    <row r="141" spans="1:74" ht="15.95" customHeight="1" x14ac:dyDescent="0.2">
      <c r="A141" t="s">
        <v>711</v>
      </c>
      <c r="B141" t="s">
        <v>83</v>
      </c>
      <c r="C141" t="s">
        <v>338</v>
      </c>
      <c r="D141">
        <v>12</v>
      </c>
      <c r="E141"/>
      <c r="F141">
        <v>4</v>
      </c>
      <c r="G141"/>
      <c r="H141"/>
      <c r="I141"/>
      <c r="J141">
        <v>2</v>
      </c>
      <c r="K141"/>
      <c r="L141">
        <v>1</v>
      </c>
      <c r="M141"/>
      <c r="N141">
        <v>1</v>
      </c>
      <c r="O141"/>
      <c r="P141"/>
      <c r="Q141"/>
      <c r="R141"/>
      <c r="S141">
        <v>1</v>
      </c>
      <c r="T141"/>
      <c r="U141">
        <v>1</v>
      </c>
      <c r="V141"/>
      <c r="W141"/>
      <c r="X141"/>
      <c r="Y141"/>
      <c r="Z141"/>
      <c r="AA141"/>
      <c r="AB141"/>
      <c r="AC141"/>
      <c r="AD141"/>
      <c r="AE141"/>
      <c r="AF141"/>
      <c r="AG141"/>
      <c r="AH141">
        <v>1</v>
      </c>
      <c r="AI141"/>
      <c r="AJ141"/>
      <c r="AK141">
        <v>1</v>
      </c>
      <c r="AL141"/>
      <c r="AM141"/>
      <c r="AN141"/>
      <c r="AO141">
        <v>33</v>
      </c>
      <c r="AP141"/>
      <c r="AQ141"/>
      <c r="AR141"/>
      <c r="AS141">
        <v>17</v>
      </c>
      <c r="AT141"/>
      <c r="AU141">
        <v>8</v>
      </c>
      <c r="AV141"/>
      <c r="AW141">
        <v>8</v>
      </c>
      <c r="AX141"/>
      <c r="AY141"/>
      <c r="AZ141"/>
      <c r="BA141"/>
      <c r="BB141">
        <v>8</v>
      </c>
      <c r="BC141"/>
      <c r="BD141">
        <v>8</v>
      </c>
      <c r="BE141"/>
      <c r="BF141"/>
      <c r="BG141"/>
      <c r="BH141"/>
      <c r="BI141"/>
      <c r="BJ141"/>
      <c r="BK141"/>
      <c r="BL141"/>
      <c r="BM141"/>
      <c r="BN141"/>
      <c r="BO141"/>
      <c r="BP141"/>
      <c r="BQ141">
        <v>8</v>
      </c>
      <c r="BR141"/>
      <c r="BS141"/>
      <c r="BT141">
        <v>8</v>
      </c>
      <c r="BU141"/>
      <c r="BV141"/>
    </row>
    <row r="142" spans="1:74" ht="15.95" customHeight="1" x14ac:dyDescent="0.2">
      <c r="A142" t="s">
        <v>466</v>
      </c>
      <c r="B142" t="s">
        <v>467</v>
      </c>
      <c r="C142" t="s">
        <v>336</v>
      </c>
      <c r="D142">
        <v>12</v>
      </c>
      <c r="E142"/>
      <c r="F142">
        <v>4</v>
      </c>
      <c r="G142"/>
      <c r="H142"/>
      <c r="I142"/>
      <c r="J142"/>
      <c r="K142">
        <v>1</v>
      </c>
      <c r="L142"/>
      <c r="M142"/>
      <c r="N142"/>
      <c r="O142"/>
      <c r="P142"/>
      <c r="Q142"/>
      <c r="R142"/>
      <c r="S142">
        <v>4</v>
      </c>
      <c r="T142"/>
      <c r="U142">
        <v>1</v>
      </c>
      <c r="V142"/>
      <c r="W142"/>
      <c r="X142"/>
      <c r="Y142">
        <v>1</v>
      </c>
      <c r="Z142"/>
      <c r="AA142"/>
      <c r="AB142"/>
      <c r="AC142"/>
      <c r="AD142"/>
      <c r="AE142"/>
      <c r="AF142"/>
      <c r="AG142"/>
      <c r="AH142">
        <v>1</v>
      </c>
      <c r="AI142"/>
      <c r="AJ142"/>
      <c r="AK142"/>
      <c r="AL142"/>
      <c r="AM142"/>
      <c r="AN142"/>
      <c r="AO142">
        <v>33</v>
      </c>
      <c r="AP142"/>
      <c r="AQ142"/>
      <c r="AR142"/>
      <c r="AS142"/>
      <c r="AT142">
        <v>8</v>
      </c>
      <c r="AU142"/>
      <c r="AV142"/>
      <c r="AW142"/>
      <c r="AX142"/>
      <c r="AY142"/>
      <c r="AZ142"/>
      <c r="BA142"/>
      <c r="BB142">
        <v>33</v>
      </c>
      <c r="BC142"/>
      <c r="BD142">
        <v>8</v>
      </c>
      <c r="BE142"/>
      <c r="BF142"/>
      <c r="BG142"/>
      <c r="BH142">
        <v>8</v>
      </c>
      <c r="BI142"/>
      <c r="BJ142"/>
      <c r="BK142"/>
      <c r="BL142"/>
      <c r="BM142"/>
      <c r="BN142"/>
      <c r="BO142"/>
      <c r="BP142"/>
      <c r="BQ142">
        <v>8</v>
      </c>
      <c r="BR142"/>
      <c r="BS142"/>
      <c r="BT142"/>
      <c r="BU142"/>
      <c r="BV142"/>
    </row>
    <row r="143" spans="1:74" ht="15.95" customHeight="1" x14ac:dyDescent="0.2">
      <c r="A143" t="s">
        <v>468</v>
      </c>
      <c r="B143" t="s">
        <v>374</v>
      </c>
      <c r="C143" t="s">
        <v>336</v>
      </c>
      <c r="D143">
        <v>12</v>
      </c>
      <c r="E143"/>
      <c r="F143"/>
      <c r="G143"/>
      <c r="H143"/>
      <c r="I143"/>
      <c r="J143"/>
      <c r="K143"/>
      <c r="L143">
        <v>2</v>
      </c>
      <c r="M143">
        <v>1</v>
      </c>
      <c r="N143">
        <v>1</v>
      </c>
      <c r="O143"/>
      <c r="P143"/>
      <c r="Q143"/>
      <c r="R143"/>
      <c r="S143">
        <v>1</v>
      </c>
      <c r="T143"/>
      <c r="U143"/>
      <c r="V143"/>
      <c r="W143"/>
      <c r="X143">
        <v>2</v>
      </c>
      <c r="Y143">
        <v>1</v>
      </c>
      <c r="Z143">
        <v>2</v>
      </c>
      <c r="AA143"/>
      <c r="AB143"/>
      <c r="AC143"/>
      <c r="AD143"/>
      <c r="AE143"/>
      <c r="AF143"/>
      <c r="AG143"/>
      <c r="AH143">
        <v>2</v>
      </c>
      <c r="AI143"/>
      <c r="AJ143"/>
      <c r="AK143"/>
      <c r="AL143"/>
      <c r="AM143"/>
      <c r="AN143"/>
      <c r="AO143"/>
      <c r="AP143"/>
      <c r="AQ143"/>
      <c r="AR143"/>
      <c r="AS143"/>
      <c r="AT143"/>
      <c r="AU143">
        <v>17</v>
      </c>
      <c r="AV143">
        <v>8</v>
      </c>
      <c r="AW143">
        <v>8</v>
      </c>
      <c r="AX143"/>
      <c r="AY143"/>
      <c r="AZ143"/>
      <c r="BA143"/>
      <c r="BB143">
        <v>8</v>
      </c>
      <c r="BC143"/>
      <c r="BD143"/>
      <c r="BE143"/>
      <c r="BF143"/>
      <c r="BG143">
        <v>17</v>
      </c>
      <c r="BH143">
        <v>8</v>
      </c>
      <c r="BI143">
        <v>17</v>
      </c>
      <c r="BJ143"/>
      <c r="BK143"/>
      <c r="BL143"/>
      <c r="BM143"/>
      <c r="BN143"/>
      <c r="BO143"/>
      <c r="BP143"/>
      <c r="BQ143">
        <v>17</v>
      </c>
      <c r="BR143"/>
      <c r="BS143"/>
      <c r="BT143"/>
      <c r="BU143"/>
      <c r="BV143"/>
    </row>
    <row r="144" spans="1:74" ht="15.95" customHeight="1" x14ac:dyDescent="0.2">
      <c r="A144" t="s">
        <v>454</v>
      </c>
      <c r="B144" t="s">
        <v>36</v>
      </c>
      <c r="C144" t="s">
        <v>336</v>
      </c>
      <c r="D144">
        <v>12</v>
      </c>
      <c r="E144"/>
      <c r="F144">
        <v>1</v>
      </c>
      <c r="G144"/>
      <c r="H144">
        <v>1</v>
      </c>
      <c r="I144"/>
      <c r="J144"/>
      <c r="K144"/>
      <c r="L144"/>
      <c r="M144"/>
      <c r="N144">
        <v>2</v>
      </c>
      <c r="O144"/>
      <c r="P144">
        <v>1</v>
      </c>
      <c r="Q144"/>
      <c r="R144"/>
      <c r="S144">
        <v>3</v>
      </c>
      <c r="T144"/>
      <c r="U144"/>
      <c r="V144"/>
      <c r="W144"/>
      <c r="X144">
        <v>1</v>
      </c>
      <c r="Y144">
        <v>1</v>
      </c>
      <c r="Z144">
        <v>2</v>
      </c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>
        <v>8</v>
      </c>
      <c r="AP144"/>
      <c r="AQ144">
        <v>8</v>
      </c>
      <c r="AR144"/>
      <c r="AS144"/>
      <c r="AT144"/>
      <c r="AU144"/>
      <c r="AV144"/>
      <c r="AW144">
        <v>17</v>
      </c>
      <c r="AX144"/>
      <c r="AY144">
        <v>8</v>
      </c>
      <c r="AZ144"/>
      <c r="BA144"/>
      <c r="BB144">
        <v>25</v>
      </c>
      <c r="BC144"/>
      <c r="BD144"/>
      <c r="BE144"/>
      <c r="BF144"/>
      <c r="BG144">
        <v>8</v>
      </c>
      <c r="BH144">
        <v>8</v>
      </c>
      <c r="BI144">
        <v>17</v>
      </c>
      <c r="BJ144"/>
      <c r="BK144"/>
      <c r="BL144"/>
      <c r="BM144"/>
      <c r="BN144"/>
      <c r="BO144"/>
      <c r="BP144"/>
      <c r="BQ144"/>
      <c r="BR144"/>
      <c r="BS144"/>
      <c r="BT144"/>
      <c r="BU144"/>
      <c r="BV144"/>
    </row>
    <row r="145" spans="1:74" ht="15.95" customHeight="1" x14ac:dyDescent="0.2">
      <c r="A145" t="s">
        <v>453</v>
      </c>
      <c r="B145" t="s">
        <v>275</v>
      </c>
      <c r="C145" t="s">
        <v>349</v>
      </c>
      <c r="D145">
        <v>12</v>
      </c>
      <c r="E145"/>
      <c r="F145">
        <v>1</v>
      </c>
      <c r="G145"/>
      <c r="H145"/>
      <c r="I145"/>
      <c r="J145"/>
      <c r="K145"/>
      <c r="L145"/>
      <c r="M145"/>
      <c r="N145">
        <v>2</v>
      </c>
      <c r="O145"/>
      <c r="P145"/>
      <c r="Q145">
        <v>3</v>
      </c>
      <c r="R145"/>
      <c r="S145">
        <v>1</v>
      </c>
      <c r="T145">
        <v>1</v>
      </c>
      <c r="U145">
        <v>1</v>
      </c>
      <c r="V145">
        <v>1</v>
      </c>
      <c r="W145"/>
      <c r="X145"/>
      <c r="Y145">
        <v>1</v>
      </c>
      <c r="Z145">
        <v>1</v>
      </c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>
        <v>8</v>
      </c>
      <c r="AP145"/>
      <c r="AQ145"/>
      <c r="AR145"/>
      <c r="AS145"/>
      <c r="AT145"/>
      <c r="AU145"/>
      <c r="AV145"/>
      <c r="AW145">
        <v>17</v>
      </c>
      <c r="AX145"/>
      <c r="AY145"/>
      <c r="AZ145">
        <v>25</v>
      </c>
      <c r="BA145"/>
      <c r="BB145">
        <v>8</v>
      </c>
      <c r="BC145">
        <v>8</v>
      </c>
      <c r="BD145">
        <v>8</v>
      </c>
      <c r="BE145">
        <v>8</v>
      </c>
      <c r="BF145"/>
      <c r="BG145"/>
      <c r="BH145">
        <v>8</v>
      </c>
      <c r="BI145">
        <v>8</v>
      </c>
      <c r="BJ145"/>
      <c r="BK145"/>
      <c r="BL145"/>
      <c r="BM145"/>
      <c r="BN145"/>
      <c r="BO145"/>
      <c r="BP145"/>
      <c r="BQ145"/>
      <c r="BR145"/>
      <c r="BS145"/>
      <c r="BT145"/>
      <c r="BU145"/>
      <c r="BV145"/>
    </row>
    <row r="146" spans="1:74" ht="15.95" customHeight="1" x14ac:dyDescent="0.2">
      <c r="A146" t="s">
        <v>488</v>
      </c>
      <c r="B146" t="s">
        <v>464</v>
      </c>
      <c r="C146" t="s">
        <v>338</v>
      </c>
      <c r="D146">
        <v>12</v>
      </c>
      <c r="E146"/>
      <c r="F146">
        <v>2</v>
      </c>
      <c r="G146"/>
      <c r="H146"/>
      <c r="I146"/>
      <c r="J146"/>
      <c r="K146"/>
      <c r="L146"/>
      <c r="M146"/>
      <c r="N146">
        <v>1</v>
      </c>
      <c r="O146"/>
      <c r="P146"/>
      <c r="Q146"/>
      <c r="R146"/>
      <c r="S146">
        <v>7</v>
      </c>
      <c r="T146"/>
      <c r="U146">
        <v>1</v>
      </c>
      <c r="V146"/>
      <c r="W146"/>
      <c r="X146"/>
      <c r="Y146">
        <v>1</v>
      </c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>
        <v>17</v>
      </c>
      <c r="AP146"/>
      <c r="AQ146"/>
      <c r="AR146"/>
      <c r="AS146"/>
      <c r="AT146"/>
      <c r="AU146"/>
      <c r="AV146"/>
      <c r="AW146">
        <v>8</v>
      </c>
      <c r="AX146"/>
      <c r="AY146"/>
      <c r="AZ146"/>
      <c r="BA146"/>
      <c r="BB146">
        <v>58</v>
      </c>
      <c r="BC146"/>
      <c r="BD146">
        <v>8</v>
      </c>
      <c r="BE146"/>
      <c r="BF146"/>
      <c r="BG146"/>
      <c r="BH146">
        <v>8</v>
      </c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</row>
    <row r="147" spans="1:74" ht="15.95" customHeight="1" x14ac:dyDescent="0.2">
      <c r="A147" t="s">
        <v>657</v>
      </c>
      <c r="B147" t="s">
        <v>475</v>
      </c>
      <c r="C147" t="s">
        <v>343</v>
      </c>
      <c r="D147">
        <v>12</v>
      </c>
      <c r="E147">
        <v>1</v>
      </c>
      <c r="F147">
        <v>1</v>
      </c>
      <c r="G147"/>
      <c r="H147"/>
      <c r="I147"/>
      <c r="J147"/>
      <c r="K147"/>
      <c r="L147"/>
      <c r="M147"/>
      <c r="N147"/>
      <c r="O147"/>
      <c r="P147"/>
      <c r="Q147"/>
      <c r="R147"/>
      <c r="S147">
        <v>1</v>
      </c>
      <c r="T147"/>
      <c r="U147">
        <v>1</v>
      </c>
      <c r="V147"/>
      <c r="W147"/>
      <c r="X147">
        <v>4</v>
      </c>
      <c r="Y147">
        <v>2</v>
      </c>
      <c r="Z147">
        <v>1</v>
      </c>
      <c r="AA147"/>
      <c r="AB147"/>
      <c r="AC147"/>
      <c r="AD147"/>
      <c r="AE147"/>
      <c r="AF147"/>
      <c r="AG147"/>
      <c r="AH147">
        <v>1</v>
      </c>
      <c r="AI147"/>
      <c r="AJ147"/>
      <c r="AK147"/>
      <c r="AL147"/>
      <c r="AM147"/>
      <c r="AN147">
        <v>8</v>
      </c>
      <c r="AO147">
        <v>8</v>
      </c>
      <c r="AP147"/>
      <c r="AQ147"/>
      <c r="AR147"/>
      <c r="AS147"/>
      <c r="AT147"/>
      <c r="AU147"/>
      <c r="AV147"/>
      <c r="AW147"/>
      <c r="AX147"/>
      <c r="AY147"/>
      <c r="AZ147"/>
      <c r="BA147"/>
      <c r="BB147">
        <v>8</v>
      </c>
      <c r="BC147"/>
      <c r="BD147">
        <v>8</v>
      </c>
      <c r="BE147"/>
      <c r="BF147"/>
      <c r="BG147">
        <v>33</v>
      </c>
      <c r="BH147">
        <v>17</v>
      </c>
      <c r="BI147">
        <v>8</v>
      </c>
      <c r="BJ147"/>
      <c r="BK147"/>
      <c r="BL147"/>
      <c r="BM147"/>
      <c r="BN147"/>
      <c r="BO147"/>
      <c r="BP147"/>
      <c r="BQ147">
        <v>8</v>
      </c>
      <c r="BR147"/>
      <c r="BS147"/>
      <c r="BT147"/>
      <c r="BU147"/>
      <c r="BV147"/>
    </row>
    <row r="148" spans="1:74" ht="15.95" customHeight="1" x14ac:dyDescent="0.2">
      <c r="A148" t="s">
        <v>811</v>
      </c>
      <c r="B148" t="s">
        <v>170</v>
      </c>
      <c r="C148" t="s">
        <v>336</v>
      </c>
      <c r="D148">
        <v>12</v>
      </c>
      <c r="E148"/>
      <c r="F148"/>
      <c r="G148"/>
      <c r="H148">
        <v>1</v>
      </c>
      <c r="I148"/>
      <c r="J148">
        <v>3</v>
      </c>
      <c r="K148"/>
      <c r="L148"/>
      <c r="M148"/>
      <c r="N148"/>
      <c r="O148"/>
      <c r="P148"/>
      <c r="Q148">
        <v>1</v>
      </c>
      <c r="R148"/>
      <c r="S148">
        <v>4</v>
      </c>
      <c r="T148"/>
      <c r="U148"/>
      <c r="V148"/>
      <c r="W148"/>
      <c r="X148"/>
      <c r="Y148">
        <v>2</v>
      </c>
      <c r="Z148">
        <v>1</v>
      </c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>
        <v>8</v>
      </c>
      <c r="AR148"/>
      <c r="AS148">
        <v>25</v>
      </c>
      <c r="AT148"/>
      <c r="AU148"/>
      <c r="AV148"/>
      <c r="AW148"/>
      <c r="AX148"/>
      <c r="AY148"/>
      <c r="AZ148">
        <v>8</v>
      </c>
      <c r="BA148"/>
      <c r="BB148">
        <v>33</v>
      </c>
      <c r="BC148"/>
      <c r="BD148"/>
      <c r="BE148"/>
      <c r="BF148"/>
      <c r="BG148"/>
      <c r="BH148">
        <v>17</v>
      </c>
      <c r="BI148">
        <v>8</v>
      </c>
      <c r="BJ148"/>
      <c r="BK148"/>
      <c r="BL148"/>
      <c r="BM148"/>
      <c r="BN148"/>
      <c r="BO148"/>
      <c r="BP148"/>
      <c r="BQ148"/>
      <c r="BR148"/>
      <c r="BS148"/>
      <c r="BT148"/>
      <c r="BU148"/>
      <c r="BV148"/>
    </row>
    <row r="149" spans="1:74" ht="15.95" customHeight="1" x14ac:dyDescent="0.2">
      <c r="A149" t="s">
        <v>548</v>
      </c>
      <c r="B149" t="s">
        <v>150</v>
      </c>
      <c r="C149" t="s">
        <v>372</v>
      </c>
      <c r="D149">
        <v>12</v>
      </c>
      <c r="E149"/>
      <c r="F149">
        <v>1</v>
      </c>
      <c r="G149">
        <v>1</v>
      </c>
      <c r="H149"/>
      <c r="I149"/>
      <c r="J149"/>
      <c r="K149"/>
      <c r="L149"/>
      <c r="M149"/>
      <c r="N149"/>
      <c r="O149"/>
      <c r="P149"/>
      <c r="Q149"/>
      <c r="R149"/>
      <c r="S149">
        <v>4</v>
      </c>
      <c r="T149">
        <v>2</v>
      </c>
      <c r="U149"/>
      <c r="V149">
        <v>4</v>
      </c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>
        <v>8</v>
      </c>
      <c r="AP149">
        <v>8</v>
      </c>
      <c r="AQ149"/>
      <c r="AR149"/>
      <c r="AS149"/>
      <c r="AT149"/>
      <c r="AU149"/>
      <c r="AV149"/>
      <c r="AW149"/>
      <c r="AX149"/>
      <c r="AY149"/>
      <c r="AZ149"/>
      <c r="BA149"/>
      <c r="BB149">
        <v>33</v>
      </c>
      <c r="BC149">
        <v>17</v>
      </c>
      <c r="BD149"/>
      <c r="BE149">
        <v>33</v>
      </c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</row>
    <row r="150" spans="1:74" ht="15.95" customHeight="1" x14ac:dyDescent="0.2">
      <c r="A150" t="s">
        <v>493</v>
      </c>
      <c r="B150" t="s">
        <v>404</v>
      </c>
      <c r="C150" t="s">
        <v>343</v>
      </c>
      <c r="D150">
        <v>12</v>
      </c>
      <c r="E150"/>
      <c r="F150"/>
      <c r="G150"/>
      <c r="H150"/>
      <c r="I150"/>
      <c r="J150"/>
      <c r="K150"/>
      <c r="L150">
        <v>2</v>
      </c>
      <c r="M150"/>
      <c r="N150">
        <v>1</v>
      </c>
      <c r="O150"/>
      <c r="P150">
        <v>1</v>
      </c>
      <c r="Q150">
        <v>1</v>
      </c>
      <c r="R150"/>
      <c r="S150">
        <v>2</v>
      </c>
      <c r="T150">
        <v>2</v>
      </c>
      <c r="U150">
        <v>1</v>
      </c>
      <c r="V150"/>
      <c r="W150"/>
      <c r="X150"/>
      <c r="Y150">
        <v>2</v>
      </c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>
        <v>17</v>
      </c>
      <c r="AV150"/>
      <c r="AW150">
        <v>8</v>
      </c>
      <c r="AX150"/>
      <c r="AY150">
        <v>8</v>
      </c>
      <c r="AZ150">
        <v>8</v>
      </c>
      <c r="BA150"/>
      <c r="BB150">
        <v>17</v>
      </c>
      <c r="BC150">
        <v>17</v>
      </c>
      <c r="BD150">
        <v>8</v>
      </c>
      <c r="BE150"/>
      <c r="BF150"/>
      <c r="BG150"/>
      <c r="BH150">
        <v>17</v>
      </c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</row>
    <row r="151" spans="1:74" ht="15.95" customHeight="1" x14ac:dyDescent="0.2">
      <c r="A151" t="s">
        <v>492</v>
      </c>
      <c r="B151" t="s">
        <v>157</v>
      </c>
      <c r="C151" t="s">
        <v>349</v>
      </c>
      <c r="D151">
        <v>11</v>
      </c>
      <c r="E151"/>
      <c r="F151">
        <v>3</v>
      </c>
      <c r="G151"/>
      <c r="H151"/>
      <c r="I151"/>
      <c r="J151"/>
      <c r="K151"/>
      <c r="L151"/>
      <c r="M151"/>
      <c r="N151">
        <v>2</v>
      </c>
      <c r="O151"/>
      <c r="P151"/>
      <c r="Q151"/>
      <c r="R151"/>
      <c r="S151">
        <v>2</v>
      </c>
      <c r="T151"/>
      <c r="U151"/>
      <c r="V151">
        <v>1</v>
      </c>
      <c r="W151"/>
      <c r="X151">
        <v>1</v>
      </c>
      <c r="Y151">
        <v>2</v>
      </c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>
        <v>27</v>
      </c>
      <c r="AP151"/>
      <c r="AQ151"/>
      <c r="AR151"/>
      <c r="AS151"/>
      <c r="AT151"/>
      <c r="AU151"/>
      <c r="AV151"/>
      <c r="AW151">
        <v>18</v>
      </c>
      <c r="AX151"/>
      <c r="AY151"/>
      <c r="AZ151"/>
      <c r="BA151"/>
      <c r="BB151">
        <v>18</v>
      </c>
      <c r="BC151"/>
      <c r="BD151"/>
      <c r="BE151">
        <v>9</v>
      </c>
      <c r="BF151"/>
      <c r="BG151">
        <v>9</v>
      </c>
      <c r="BH151">
        <v>18</v>
      </c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</row>
    <row r="152" spans="1:74" ht="15.95" customHeight="1" x14ac:dyDescent="0.2">
      <c r="A152" t="s">
        <v>511</v>
      </c>
      <c r="B152" t="s">
        <v>310</v>
      </c>
      <c r="C152" t="s">
        <v>346</v>
      </c>
      <c r="D152">
        <v>11</v>
      </c>
      <c r="E152"/>
      <c r="F152">
        <v>2</v>
      </c>
      <c r="G152"/>
      <c r="H152"/>
      <c r="I152"/>
      <c r="J152"/>
      <c r="K152"/>
      <c r="L152"/>
      <c r="M152"/>
      <c r="N152"/>
      <c r="O152"/>
      <c r="P152">
        <v>1</v>
      </c>
      <c r="Q152"/>
      <c r="R152">
        <v>1</v>
      </c>
      <c r="S152">
        <v>1</v>
      </c>
      <c r="T152">
        <v>2</v>
      </c>
      <c r="U152">
        <v>2</v>
      </c>
      <c r="V152"/>
      <c r="W152">
        <v>1</v>
      </c>
      <c r="X152">
        <v>1</v>
      </c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>
        <v>18</v>
      </c>
      <c r="AP152"/>
      <c r="AQ152"/>
      <c r="AR152"/>
      <c r="AS152"/>
      <c r="AT152"/>
      <c r="AU152"/>
      <c r="AV152"/>
      <c r="AW152"/>
      <c r="AX152"/>
      <c r="AY152">
        <v>9</v>
      </c>
      <c r="AZ152"/>
      <c r="BA152">
        <v>9</v>
      </c>
      <c r="BB152">
        <v>9</v>
      </c>
      <c r="BC152">
        <v>18</v>
      </c>
      <c r="BD152">
        <v>18</v>
      </c>
      <c r="BE152"/>
      <c r="BF152">
        <v>9</v>
      </c>
      <c r="BG152">
        <v>9</v>
      </c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</row>
    <row r="153" spans="1:74" ht="15.95" customHeight="1" x14ac:dyDescent="0.2">
      <c r="A153" t="s">
        <v>667</v>
      </c>
      <c r="B153" t="s">
        <v>475</v>
      </c>
      <c r="C153" t="s">
        <v>343</v>
      </c>
      <c r="D153">
        <v>11</v>
      </c>
      <c r="E153"/>
      <c r="F153">
        <v>1</v>
      </c>
      <c r="G153"/>
      <c r="H153">
        <v>1</v>
      </c>
      <c r="I153"/>
      <c r="J153"/>
      <c r="K153"/>
      <c r="L153">
        <v>1</v>
      </c>
      <c r="M153"/>
      <c r="N153">
        <v>2</v>
      </c>
      <c r="O153"/>
      <c r="P153"/>
      <c r="Q153">
        <v>1</v>
      </c>
      <c r="R153"/>
      <c r="S153">
        <v>3</v>
      </c>
      <c r="T153"/>
      <c r="U153">
        <v>1</v>
      </c>
      <c r="V153"/>
      <c r="W153"/>
      <c r="X153">
        <v>1</v>
      </c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>
        <v>9</v>
      </c>
      <c r="AP153"/>
      <c r="AQ153">
        <v>9</v>
      </c>
      <c r="AR153"/>
      <c r="AS153"/>
      <c r="AT153"/>
      <c r="AU153">
        <v>9</v>
      </c>
      <c r="AV153"/>
      <c r="AW153">
        <v>18</v>
      </c>
      <c r="AX153"/>
      <c r="AY153"/>
      <c r="AZ153">
        <v>9</v>
      </c>
      <c r="BA153"/>
      <c r="BB153">
        <v>27</v>
      </c>
      <c r="BC153"/>
      <c r="BD153">
        <v>9</v>
      </c>
      <c r="BE153"/>
      <c r="BF153"/>
      <c r="BG153">
        <v>9</v>
      </c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</row>
    <row r="154" spans="1:74" ht="15.95" customHeight="1" x14ac:dyDescent="0.2">
      <c r="A154" t="s">
        <v>599</v>
      </c>
      <c r="B154" t="s">
        <v>177</v>
      </c>
      <c r="C154" t="s">
        <v>345</v>
      </c>
      <c r="D154">
        <v>11</v>
      </c>
      <c r="E154">
        <v>1</v>
      </c>
      <c r="F154">
        <v>1</v>
      </c>
      <c r="G154"/>
      <c r="H154"/>
      <c r="I154">
        <v>1</v>
      </c>
      <c r="J154"/>
      <c r="K154">
        <v>1</v>
      </c>
      <c r="L154"/>
      <c r="M154"/>
      <c r="N154">
        <v>5</v>
      </c>
      <c r="O154">
        <v>1</v>
      </c>
      <c r="P154"/>
      <c r="Q154">
        <v>1</v>
      </c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>
        <v>9</v>
      </c>
      <c r="AO154">
        <v>9</v>
      </c>
      <c r="AP154"/>
      <c r="AQ154"/>
      <c r="AR154">
        <v>9</v>
      </c>
      <c r="AS154"/>
      <c r="AT154">
        <v>9</v>
      </c>
      <c r="AU154"/>
      <c r="AV154"/>
      <c r="AW154">
        <v>45</v>
      </c>
      <c r="AX154">
        <v>9</v>
      </c>
      <c r="AY154"/>
      <c r="AZ154">
        <v>9</v>
      </c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</row>
    <row r="155" spans="1:74" ht="15.95" customHeight="1" x14ac:dyDescent="0.2">
      <c r="A155" t="s">
        <v>532</v>
      </c>
      <c r="B155" t="s">
        <v>258</v>
      </c>
      <c r="C155" t="s">
        <v>345</v>
      </c>
      <c r="D155">
        <v>11</v>
      </c>
      <c r="E155"/>
      <c r="F155">
        <v>2</v>
      </c>
      <c r="G155">
        <v>1</v>
      </c>
      <c r="H155"/>
      <c r="I155"/>
      <c r="J155"/>
      <c r="K155">
        <v>2</v>
      </c>
      <c r="L155"/>
      <c r="M155"/>
      <c r="N155">
        <v>1</v>
      </c>
      <c r="O155"/>
      <c r="P155"/>
      <c r="Q155">
        <v>1</v>
      </c>
      <c r="R155"/>
      <c r="S155"/>
      <c r="T155"/>
      <c r="U155"/>
      <c r="V155"/>
      <c r="W155"/>
      <c r="X155">
        <v>1</v>
      </c>
      <c r="Y155">
        <v>2</v>
      </c>
      <c r="Z155"/>
      <c r="AA155"/>
      <c r="AB155"/>
      <c r="AC155"/>
      <c r="AD155"/>
      <c r="AE155"/>
      <c r="AF155"/>
      <c r="AG155"/>
      <c r="AH155">
        <v>1</v>
      </c>
      <c r="AI155"/>
      <c r="AJ155"/>
      <c r="AK155"/>
      <c r="AL155"/>
      <c r="AM155"/>
      <c r="AN155"/>
      <c r="AO155">
        <v>18</v>
      </c>
      <c r="AP155">
        <v>9</v>
      </c>
      <c r="AQ155"/>
      <c r="AR155"/>
      <c r="AS155"/>
      <c r="AT155">
        <v>18</v>
      </c>
      <c r="AU155"/>
      <c r="AV155"/>
      <c r="AW155">
        <v>9</v>
      </c>
      <c r="AX155"/>
      <c r="AY155"/>
      <c r="AZ155">
        <v>9</v>
      </c>
      <c r="BA155"/>
      <c r="BB155"/>
      <c r="BC155"/>
      <c r="BD155"/>
      <c r="BE155"/>
      <c r="BF155"/>
      <c r="BG155">
        <v>9</v>
      </c>
      <c r="BH155">
        <v>18</v>
      </c>
      <c r="BI155"/>
      <c r="BJ155"/>
      <c r="BK155"/>
      <c r="BL155"/>
      <c r="BM155"/>
      <c r="BN155"/>
      <c r="BO155"/>
      <c r="BP155"/>
      <c r="BQ155">
        <v>9</v>
      </c>
      <c r="BR155"/>
      <c r="BS155"/>
      <c r="BT155"/>
      <c r="BU155"/>
      <c r="BV155"/>
    </row>
    <row r="156" spans="1:74" ht="15.95" customHeight="1" x14ac:dyDescent="0.2">
      <c r="A156" t="s">
        <v>581</v>
      </c>
      <c r="B156" t="s">
        <v>404</v>
      </c>
      <c r="C156" t="s">
        <v>343</v>
      </c>
      <c r="D156">
        <v>11</v>
      </c>
      <c r="E156"/>
      <c r="F156">
        <v>4</v>
      </c>
      <c r="G156"/>
      <c r="H156"/>
      <c r="I156"/>
      <c r="J156">
        <v>1</v>
      </c>
      <c r="K156"/>
      <c r="L156"/>
      <c r="M156">
        <v>1</v>
      </c>
      <c r="N156">
        <v>3</v>
      </c>
      <c r="O156"/>
      <c r="P156"/>
      <c r="Q156"/>
      <c r="R156"/>
      <c r="S156"/>
      <c r="T156"/>
      <c r="U156">
        <v>1</v>
      </c>
      <c r="V156"/>
      <c r="W156"/>
      <c r="X156"/>
      <c r="Y156"/>
      <c r="Z156"/>
      <c r="AA156"/>
      <c r="AB156"/>
      <c r="AC156"/>
      <c r="AD156"/>
      <c r="AE156"/>
      <c r="AF156"/>
      <c r="AG156"/>
      <c r="AH156">
        <v>1</v>
      </c>
      <c r="AI156"/>
      <c r="AJ156"/>
      <c r="AK156"/>
      <c r="AL156"/>
      <c r="AM156"/>
      <c r="AN156"/>
      <c r="AO156">
        <v>36</v>
      </c>
      <c r="AP156"/>
      <c r="AQ156"/>
      <c r="AR156"/>
      <c r="AS156">
        <v>9</v>
      </c>
      <c r="AT156"/>
      <c r="AU156"/>
      <c r="AV156">
        <v>9</v>
      </c>
      <c r="AW156">
        <v>27</v>
      </c>
      <c r="AX156"/>
      <c r="AY156"/>
      <c r="AZ156"/>
      <c r="BA156"/>
      <c r="BB156"/>
      <c r="BC156"/>
      <c r="BD156">
        <v>9</v>
      </c>
      <c r="BE156"/>
      <c r="BF156"/>
      <c r="BG156"/>
      <c r="BH156"/>
      <c r="BI156"/>
      <c r="BJ156"/>
      <c r="BK156"/>
      <c r="BL156"/>
      <c r="BM156"/>
      <c r="BN156"/>
      <c r="BO156"/>
      <c r="BP156"/>
      <c r="BQ156">
        <v>9</v>
      </c>
      <c r="BR156"/>
      <c r="BS156"/>
      <c r="BT156"/>
      <c r="BU156"/>
      <c r="BV156"/>
    </row>
    <row r="157" spans="1:74" ht="15.95" customHeight="1" x14ac:dyDescent="0.2">
      <c r="A157" t="s">
        <v>541</v>
      </c>
      <c r="B157" t="s">
        <v>113</v>
      </c>
      <c r="C157" t="s">
        <v>355</v>
      </c>
      <c r="D157">
        <v>11</v>
      </c>
      <c r="E157"/>
      <c r="F157">
        <v>1</v>
      </c>
      <c r="G157"/>
      <c r="H157"/>
      <c r="I157"/>
      <c r="J157"/>
      <c r="K157">
        <v>1</v>
      </c>
      <c r="L157"/>
      <c r="M157"/>
      <c r="N157">
        <v>2</v>
      </c>
      <c r="O157"/>
      <c r="P157">
        <v>1</v>
      </c>
      <c r="Q157">
        <v>2</v>
      </c>
      <c r="R157"/>
      <c r="S157">
        <v>2</v>
      </c>
      <c r="T157">
        <v>1</v>
      </c>
      <c r="U157"/>
      <c r="V157">
        <v>1</v>
      </c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>
        <v>9</v>
      </c>
      <c r="AP157"/>
      <c r="AQ157"/>
      <c r="AR157"/>
      <c r="AS157"/>
      <c r="AT157">
        <v>9</v>
      </c>
      <c r="AU157"/>
      <c r="AV157"/>
      <c r="AW157">
        <v>18</v>
      </c>
      <c r="AX157"/>
      <c r="AY157">
        <v>9</v>
      </c>
      <c r="AZ157">
        <v>18</v>
      </c>
      <c r="BA157"/>
      <c r="BB157">
        <v>18</v>
      </c>
      <c r="BC157">
        <v>9</v>
      </c>
      <c r="BD157"/>
      <c r="BE157">
        <v>9</v>
      </c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</row>
    <row r="158" spans="1:74" ht="15.95" customHeight="1" x14ac:dyDescent="0.2">
      <c r="A158" t="s">
        <v>519</v>
      </c>
      <c r="B158" t="s">
        <v>36</v>
      </c>
      <c r="C158" t="s">
        <v>336</v>
      </c>
      <c r="D158">
        <v>11</v>
      </c>
      <c r="E158"/>
      <c r="F158"/>
      <c r="G158"/>
      <c r="H158"/>
      <c r="I158"/>
      <c r="J158">
        <v>1</v>
      </c>
      <c r="K158">
        <v>1</v>
      </c>
      <c r="L158">
        <v>1</v>
      </c>
      <c r="M158"/>
      <c r="N158">
        <v>2</v>
      </c>
      <c r="O158"/>
      <c r="P158">
        <v>1</v>
      </c>
      <c r="Q158"/>
      <c r="R158"/>
      <c r="S158"/>
      <c r="T158"/>
      <c r="U158"/>
      <c r="V158"/>
      <c r="W158"/>
      <c r="X158">
        <v>5</v>
      </c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>
        <v>9</v>
      </c>
      <c r="AT158">
        <v>9</v>
      </c>
      <c r="AU158">
        <v>9</v>
      </c>
      <c r="AV158"/>
      <c r="AW158">
        <v>18</v>
      </c>
      <c r="AX158"/>
      <c r="AY158">
        <v>9</v>
      </c>
      <c r="AZ158"/>
      <c r="BA158"/>
      <c r="BB158"/>
      <c r="BC158"/>
      <c r="BD158"/>
      <c r="BE158"/>
      <c r="BF158"/>
      <c r="BG158">
        <v>45</v>
      </c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</row>
    <row r="159" spans="1:74" ht="15.95" customHeight="1" x14ac:dyDescent="0.2">
      <c r="A159" t="s">
        <v>450</v>
      </c>
      <c r="B159" t="s">
        <v>172</v>
      </c>
      <c r="C159" t="s">
        <v>364</v>
      </c>
      <c r="D159">
        <v>11</v>
      </c>
      <c r="E159"/>
      <c r="F159">
        <v>2</v>
      </c>
      <c r="G159"/>
      <c r="H159"/>
      <c r="I159"/>
      <c r="J159"/>
      <c r="K159"/>
      <c r="L159">
        <v>2</v>
      </c>
      <c r="M159"/>
      <c r="N159">
        <v>1</v>
      </c>
      <c r="O159"/>
      <c r="P159"/>
      <c r="Q159"/>
      <c r="R159"/>
      <c r="S159"/>
      <c r="T159">
        <v>1</v>
      </c>
      <c r="U159"/>
      <c r="V159"/>
      <c r="W159">
        <v>4</v>
      </c>
      <c r="X159"/>
      <c r="Y159">
        <v>1</v>
      </c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>
        <v>18</v>
      </c>
      <c r="AP159"/>
      <c r="AQ159"/>
      <c r="AR159"/>
      <c r="AS159"/>
      <c r="AT159"/>
      <c r="AU159">
        <v>18</v>
      </c>
      <c r="AV159"/>
      <c r="AW159">
        <v>9</v>
      </c>
      <c r="AX159"/>
      <c r="AY159"/>
      <c r="AZ159"/>
      <c r="BA159"/>
      <c r="BB159"/>
      <c r="BC159">
        <v>9</v>
      </c>
      <c r="BD159"/>
      <c r="BE159"/>
      <c r="BF159">
        <v>36</v>
      </c>
      <c r="BG159"/>
      <c r="BH159">
        <v>9</v>
      </c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</row>
    <row r="160" spans="1:74" ht="15.95" customHeight="1" x14ac:dyDescent="0.2">
      <c r="A160" t="s">
        <v>434</v>
      </c>
      <c r="B160" t="s">
        <v>126</v>
      </c>
      <c r="C160" t="s">
        <v>336</v>
      </c>
      <c r="D160">
        <v>11</v>
      </c>
      <c r="E160"/>
      <c r="F160">
        <v>4</v>
      </c>
      <c r="G160"/>
      <c r="H160"/>
      <c r="I160"/>
      <c r="J160"/>
      <c r="K160"/>
      <c r="L160"/>
      <c r="M160"/>
      <c r="N160"/>
      <c r="O160"/>
      <c r="P160"/>
      <c r="Q160">
        <v>1</v>
      </c>
      <c r="R160"/>
      <c r="S160">
        <v>2</v>
      </c>
      <c r="T160"/>
      <c r="U160"/>
      <c r="V160">
        <v>1</v>
      </c>
      <c r="W160"/>
      <c r="X160">
        <v>1</v>
      </c>
      <c r="Y160">
        <v>1</v>
      </c>
      <c r="Z160"/>
      <c r="AA160"/>
      <c r="AB160">
        <v>1</v>
      </c>
      <c r="AC160"/>
      <c r="AD160"/>
      <c r="AE160"/>
      <c r="AF160"/>
      <c r="AG160"/>
      <c r="AH160"/>
      <c r="AI160"/>
      <c r="AJ160"/>
      <c r="AK160"/>
      <c r="AL160"/>
      <c r="AM160"/>
      <c r="AN160"/>
      <c r="AO160">
        <v>36</v>
      </c>
      <c r="AP160"/>
      <c r="AQ160"/>
      <c r="AR160"/>
      <c r="AS160"/>
      <c r="AT160"/>
      <c r="AU160"/>
      <c r="AV160"/>
      <c r="AW160"/>
      <c r="AX160"/>
      <c r="AY160"/>
      <c r="AZ160">
        <v>9</v>
      </c>
      <c r="BA160"/>
      <c r="BB160">
        <v>18</v>
      </c>
      <c r="BC160"/>
      <c r="BD160"/>
      <c r="BE160">
        <v>9</v>
      </c>
      <c r="BF160"/>
      <c r="BG160">
        <v>9</v>
      </c>
      <c r="BH160">
        <v>9</v>
      </c>
      <c r="BI160"/>
      <c r="BJ160"/>
      <c r="BK160">
        <v>9</v>
      </c>
      <c r="BL160"/>
      <c r="BM160"/>
      <c r="BN160"/>
      <c r="BO160"/>
      <c r="BP160"/>
      <c r="BQ160"/>
      <c r="BR160"/>
      <c r="BS160"/>
    </row>
    <row r="161" spans="1:74" ht="15.95" customHeight="1" x14ac:dyDescent="0.2">
      <c r="A161" t="s">
        <v>531</v>
      </c>
      <c r="B161" t="s">
        <v>106</v>
      </c>
      <c r="C161" t="s">
        <v>345</v>
      </c>
      <c r="D161">
        <v>11</v>
      </c>
      <c r="E161"/>
      <c r="F161">
        <v>5</v>
      </c>
      <c r="G161"/>
      <c r="H161"/>
      <c r="I161"/>
      <c r="J161"/>
      <c r="K161"/>
      <c r="L161"/>
      <c r="M161"/>
      <c r="N161">
        <v>2</v>
      </c>
      <c r="O161"/>
      <c r="P161"/>
      <c r="Q161"/>
      <c r="R161"/>
      <c r="S161">
        <v>1</v>
      </c>
      <c r="T161"/>
      <c r="U161">
        <v>1</v>
      </c>
      <c r="V161"/>
      <c r="W161"/>
      <c r="X161">
        <v>1</v>
      </c>
      <c r="Y161"/>
      <c r="Z161">
        <v>1</v>
      </c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>
        <v>45</v>
      </c>
      <c r="AP161"/>
      <c r="AQ161"/>
      <c r="AR161"/>
      <c r="AS161"/>
      <c r="AT161"/>
      <c r="AU161"/>
      <c r="AV161"/>
      <c r="AW161">
        <v>18</v>
      </c>
      <c r="AX161"/>
      <c r="AY161"/>
      <c r="AZ161"/>
      <c r="BA161"/>
      <c r="BB161">
        <v>9</v>
      </c>
      <c r="BC161"/>
      <c r="BD161">
        <v>9</v>
      </c>
      <c r="BE161"/>
      <c r="BF161"/>
      <c r="BG161">
        <v>9</v>
      </c>
      <c r="BH161"/>
      <c r="BI161">
        <v>9</v>
      </c>
      <c r="BJ161"/>
      <c r="BK161"/>
      <c r="BL161"/>
      <c r="BM161"/>
      <c r="BN161"/>
      <c r="BO161"/>
      <c r="BP161"/>
      <c r="BQ161"/>
      <c r="BR161"/>
      <c r="BS161"/>
      <c r="BT161"/>
      <c r="BU161"/>
      <c r="BV161"/>
    </row>
    <row r="162" spans="1:74" ht="15.95" customHeight="1" x14ac:dyDescent="0.2">
      <c r="A162" t="s">
        <v>566</v>
      </c>
      <c r="B162" t="s">
        <v>36</v>
      </c>
      <c r="C162" t="s">
        <v>336</v>
      </c>
      <c r="D162">
        <v>11</v>
      </c>
      <c r="E162"/>
      <c r="F162"/>
      <c r="G162"/>
      <c r="H162"/>
      <c r="I162"/>
      <c r="J162"/>
      <c r="K162">
        <v>1</v>
      </c>
      <c r="L162">
        <v>1</v>
      </c>
      <c r="M162"/>
      <c r="N162">
        <v>1</v>
      </c>
      <c r="O162"/>
      <c r="P162">
        <v>1</v>
      </c>
      <c r="Q162"/>
      <c r="R162"/>
      <c r="S162">
        <v>3</v>
      </c>
      <c r="T162"/>
      <c r="U162">
        <v>1</v>
      </c>
      <c r="V162"/>
      <c r="W162"/>
      <c r="X162">
        <v>2</v>
      </c>
      <c r="Y162">
        <v>1</v>
      </c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>
        <v>9</v>
      </c>
      <c r="AU162">
        <v>9</v>
      </c>
      <c r="AV162"/>
      <c r="AW162">
        <v>9</v>
      </c>
      <c r="AX162"/>
      <c r="AY162">
        <v>9</v>
      </c>
      <c r="AZ162"/>
      <c r="BA162"/>
      <c r="BB162">
        <v>27</v>
      </c>
      <c r="BC162"/>
      <c r="BD162">
        <v>9</v>
      </c>
      <c r="BE162"/>
      <c r="BF162"/>
      <c r="BG162">
        <v>18</v>
      </c>
      <c r="BH162">
        <v>9</v>
      </c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</row>
    <row r="163" spans="1:74" ht="15.95" customHeight="1" x14ac:dyDescent="0.2">
      <c r="A163" t="s">
        <v>679</v>
      </c>
      <c r="B163" t="s">
        <v>311</v>
      </c>
      <c r="C163" t="s">
        <v>387</v>
      </c>
      <c r="D163">
        <v>10</v>
      </c>
      <c r="E163"/>
      <c r="F163">
        <v>1</v>
      </c>
      <c r="G163"/>
      <c r="H163"/>
      <c r="I163"/>
      <c r="J163"/>
      <c r="K163"/>
      <c r="L163"/>
      <c r="M163"/>
      <c r="N163"/>
      <c r="O163"/>
      <c r="P163"/>
      <c r="Q163">
        <v>1</v>
      </c>
      <c r="R163"/>
      <c r="S163">
        <v>4</v>
      </c>
      <c r="T163">
        <v>1</v>
      </c>
      <c r="U163">
        <v>2</v>
      </c>
      <c r="V163">
        <v>1</v>
      </c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>
        <v>10</v>
      </c>
      <c r="AP163"/>
      <c r="AQ163"/>
      <c r="AR163"/>
      <c r="AS163"/>
      <c r="AT163"/>
      <c r="AU163"/>
      <c r="AV163"/>
      <c r="AW163"/>
      <c r="AX163"/>
      <c r="AY163"/>
      <c r="AZ163">
        <v>10</v>
      </c>
      <c r="BA163"/>
      <c r="BB163">
        <v>40</v>
      </c>
      <c r="BC163">
        <v>10</v>
      </c>
      <c r="BD163">
        <v>20</v>
      </c>
      <c r="BE163">
        <v>10</v>
      </c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</row>
    <row r="164" spans="1:74" ht="15.95" customHeight="1" x14ac:dyDescent="0.2">
      <c r="A164" t="s">
        <v>524</v>
      </c>
      <c r="B164" t="s">
        <v>50</v>
      </c>
      <c r="C164" t="s">
        <v>338</v>
      </c>
      <c r="D164">
        <v>10</v>
      </c>
      <c r="E164"/>
      <c r="F164">
        <v>3</v>
      </c>
      <c r="G164"/>
      <c r="H164"/>
      <c r="I164"/>
      <c r="J164"/>
      <c r="K164"/>
      <c r="L164"/>
      <c r="M164"/>
      <c r="N164">
        <v>2</v>
      </c>
      <c r="O164"/>
      <c r="P164"/>
      <c r="Q164"/>
      <c r="R164"/>
      <c r="S164">
        <v>4</v>
      </c>
      <c r="T164"/>
      <c r="U164"/>
      <c r="V164"/>
      <c r="W164"/>
      <c r="X164">
        <v>1</v>
      </c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>
        <v>30</v>
      </c>
      <c r="AP164"/>
      <c r="AQ164"/>
      <c r="AR164"/>
      <c r="AS164"/>
      <c r="AT164"/>
      <c r="AU164"/>
      <c r="AV164"/>
      <c r="AW164">
        <v>20</v>
      </c>
      <c r="AX164"/>
      <c r="AY164"/>
      <c r="AZ164"/>
      <c r="BA164"/>
      <c r="BB164">
        <v>40</v>
      </c>
      <c r="BC164"/>
      <c r="BD164"/>
      <c r="BE164"/>
      <c r="BF164"/>
      <c r="BG164">
        <v>10</v>
      </c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</row>
    <row r="165" spans="1:74" ht="15.95" customHeight="1" x14ac:dyDescent="0.2">
      <c r="A165" t="s">
        <v>508</v>
      </c>
      <c r="B165" t="s">
        <v>170</v>
      </c>
      <c r="C165" t="s">
        <v>336</v>
      </c>
      <c r="D165">
        <v>10</v>
      </c>
      <c r="E165"/>
      <c r="F165">
        <v>1</v>
      </c>
      <c r="G165"/>
      <c r="H165"/>
      <c r="I165"/>
      <c r="J165"/>
      <c r="K165"/>
      <c r="L165"/>
      <c r="M165">
        <v>1</v>
      </c>
      <c r="N165">
        <v>1</v>
      </c>
      <c r="O165"/>
      <c r="P165"/>
      <c r="Q165"/>
      <c r="R165"/>
      <c r="S165">
        <v>1</v>
      </c>
      <c r="T165">
        <v>1</v>
      </c>
      <c r="U165">
        <v>1</v>
      </c>
      <c r="V165"/>
      <c r="W165"/>
      <c r="X165"/>
      <c r="Y165">
        <v>3</v>
      </c>
      <c r="Z165"/>
      <c r="AA165"/>
      <c r="AB165"/>
      <c r="AC165"/>
      <c r="AD165"/>
      <c r="AE165"/>
      <c r="AF165"/>
      <c r="AG165"/>
      <c r="AH165"/>
      <c r="AI165"/>
      <c r="AJ165">
        <v>1</v>
      </c>
      <c r="AK165"/>
      <c r="AL165"/>
      <c r="AM165"/>
      <c r="AN165"/>
      <c r="AO165">
        <v>10</v>
      </c>
      <c r="AP165"/>
      <c r="AQ165"/>
      <c r="AR165"/>
      <c r="AS165"/>
      <c r="AT165"/>
      <c r="AU165"/>
      <c r="AV165">
        <v>10</v>
      </c>
      <c r="AW165">
        <v>10</v>
      </c>
      <c r="AX165"/>
      <c r="AY165"/>
      <c r="AZ165"/>
      <c r="BA165"/>
      <c r="BB165">
        <v>10</v>
      </c>
      <c r="BC165">
        <v>10</v>
      </c>
      <c r="BD165">
        <v>10</v>
      </c>
      <c r="BE165"/>
      <c r="BF165"/>
      <c r="BG165"/>
      <c r="BH165">
        <v>30</v>
      </c>
      <c r="BI165"/>
      <c r="BJ165"/>
      <c r="BK165"/>
      <c r="BL165"/>
      <c r="BM165"/>
      <c r="BN165"/>
      <c r="BO165"/>
      <c r="BP165"/>
      <c r="BQ165"/>
      <c r="BR165"/>
      <c r="BS165">
        <v>10</v>
      </c>
      <c r="BT165"/>
      <c r="BU165"/>
      <c r="BV165"/>
    </row>
    <row r="166" spans="1:74" ht="15.95" customHeight="1" x14ac:dyDescent="0.2">
      <c r="A166" t="s">
        <v>503</v>
      </c>
      <c r="B166" t="s">
        <v>50</v>
      </c>
      <c r="C166" t="s">
        <v>338</v>
      </c>
      <c r="D166">
        <v>10</v>
      </c>
      <c r="E166"/>
      <c r="F166"/>
      <c r="G166"/>
      <c r="H166"/>
      <c r="I166"/>
      <c r="J166"/>
      <c r="K166"/>
      <c r="L166">
        <v>1</v>
      </c>
      <c r="M166">
        <v>1</v>
      </c>
      <c r="N166">
        <v>3</v>
      </c>
      <c r="O166"/>
      <c r="P166"/>
      <c r="Q166">
        <v>1</v>
      </c>
      <c r="R166"/>
      <c r="S166"/>
      <c r="T166"/>
      <c r="U166"/>
      <c r="V166">
        <v>1</v>
      </c>
      <c r="W166"/>
      <c r="X166">
        <v>1</v>
      </c>
      <c r="Y166">
        <v>1</v>
      </c>
      <c r="Z166">
        <v>1</v>
      </c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>
        <v>10</v>
      </c>
      <c r="AV166">
        <v>10</v>
      </c>
      <c r="AW166">
        <v>30</v>
      </c>
      <c r="AX166"/>
      <c r="AY166"/>
      <c r="AZ166">
        <v>10</v>
      </c>
      <c r="BA166"/>
      <c r="BB166"/>
      <c r="BC166"/>
      <c r="BD166"/>
      <c r="BE166">
        <v>10</v>
      </c>
      <c r="BF166"/>
      <c r="BG166">
        <v>10</v>
      </c>
      <c r="BH166">
        <v>10</v>
      </c>
      <c r="BI166">
        <v>10</v>
      </c>
      <c r="BJ166"/>
      <c r="BK166"/>
      <c r="BL166"/>
      <c r="BM166"/>
      <c r="BN166"/>
      <c r="BO166"/>
      <c r="BP166"/>
      <c r="BQ166"/>
      <c r="BR166"/>
      <c r="BS166"/>
      <c r="BT166"/>
      <c r="BU166"/>
      <c r="BV166"/>
    </row>
    <row r="167" spans="1:74" ht="15.95" customHeight="1" x14ac:dyDescent="0.2">
      <c r="A167" t="s">
        <v>615</v>
      </c>
      <c r="B167" t="s">
        <v>310</v>
      </c>
      <c r="C167" t="s">
        <v>346</v>
      </c>
      <c r="D167">
        <v>10</v>
      </c>
      <c r="E167"/>
      <c r="F167">
        <v>4</v>
      </c>
      <c r="G167"/>
      <c r="H167">
        <v>1</v>
      </c>
      <c r="I167"/>
      <c r="J167"/>
      <c r="K167"/>
      <c r="L167">
        <v>1</v>
      </c>
      <c r="M167"/>
      <c r="N167"/>
      <c r="O167"/>
      <c r="P167"/>
      <c r="Q167">
        <v>1</v>
      </c>
      <c r="R167"/>
      <c r="S167">
        <v>2</v>
      </c>
      <c r="T167"/>
      <c r="U167"/>
      <c r="V167"/>
      <c r="W167">
        <v>1</v>
      </c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>
        <v>40</v>
      </c>
      <c r="AP167"/>
      <c r="AQ167">
        <v>10</v>
      </c>
      <c r="AR167"/>
      <c r="AS167"/>
      <c r="AT167"/>
      <c r="AU167">
        <v>10</v>
      </c>
      <c r="AV167"/>
      <c r="AW167"/>
      <c r="AX167"/>
      <c r="AY167"/>
      <c r="AZ167">
        <v>10</v>
      </c>
      <c r="BA167"/>
      <c r="BB167">
        <v>20</v>
      </c>
      <c r="BC167"/>
      <c r="BD167"/>
      <c r="BE167"/>
      <c r="BF167">
        <v>10</v>
      </c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</row>
    <row r="168" spans="1:74" ht="15.95" customHeight="1" x14ac:dyDescent="0.2">
      <c r="A168" t="s">
        <v>546</v>
      </c>
      <c r="B168" t="s">
        <v>547</v>
      </c>
      <c r="C168" t="s">
        <v>338</v>
      </c>
      <c r="D168">
        <v>10</v>
      </c>
      <c r="E168"/>
      <c r="F168">
        <v>2</v>
      </c>
      <c r="G168"/>
      <c r="H168"/>
      <c r="I168"/>
      <c r="J168"/>
      <c r="K168"/>
      <c r="L168"/>
      <c r="M168"/>
      <c r="N168"/>
      <c r="O168"/>
      <c r="P168"/>
      <c r="Q168"/>
      <c r="R168"/>
      <c r="S168">
        <v>3</v>
      </c>
      <c r="T168"/>
      <c r="U168">
        <v>1</v>
      </c>
      <c r="V168">
        <v>1</v>
      </c>
      <c r="W168"/>
      <c r="X168">
        <v>1</v>
      </c>
      <c r="Y168">
        <v>1</v>
      </c>
      <c r="Z168"/>
      <c r="AA168"/>
      <c r="AB168"/>
      <c r="AC168"/>
      <c r="AD168"/>
      <c r="AE168"/>
      <c r="AF168"/>
      <c r="AG168"/>
      <c r="AH168"/>
      <c r="AI168"/>
      <c r="AJ168">
        <v>1</v>
      </c>
      <c r="AK168"/>
      <c r="AL168"/>
      <c r="AM168"/>
      <c r="AN168"/>
      <c r="AO168">
        <v>20</v>
      </c>
      <c r="AP168"/>
      <c r="AQ168"/>
      <c r="AR168"/>
      <c r="AS168"/>
      <c r="AT168"/>
      <c r="AU168"/>
      <c r="AV168"/>
      <c r="AW168"/>
      <c r="AX168"/>
      <c r="AY168"/>
      <c r="AZ168"/>
      <c r="BA168"/>
      <c r="BB168">
        <v>30</v>
      </c>
      <c r="BC168"/>
      <c r="BD168">
        <v>10</v>
      </c>
      <c r="BE168">
        <v>10</v>
      </c>
      <c r="BF168"/>
      <c r="BG168">
        <v>10</v>
      </c>
      <c r="BH168">
        <v>10</v>
      </c>
      <c r="BI168"/>
      <c r="BJ168"/>
      <c r="BK168"/>
      <c r="BL168"/>
      <c r="BM168"/>
      <c r="BN168"/>
      <c r="BO168"/>
      <c r="BP168"/>
      <c r="BQ168"/>
      <c r="BR168"/>
      <c r="BS168">
        <v>10</v>
      </c>
      <c r="BT168"/>
      <c r="BU168"/>
      <c r="BV168"/>
    </row>
    <row r="169" spans="1:74" ht="15.95" customHeight="1" x14ac:dyDescent="0.2">
      <c r="A169" t="s">
        <v>457</v>
      </c>
      <c r="B169" t="s">
        <v>240</v>
      </c>
      <c r="C169" t="s">
        <v>336</v>
      </c>
      <c r="D169">
        <v>10</v>
      </c>
      <c r="E169">
        <v>1</v>
      </c>
      <c r="F169">
        <v>1</v>
      </c>
      <c r="G169"/>
      <c r="H169"/>
      <c r="I169"/>
      <c r="J169"/>
      <c r="K169">
        <v>1</v>
      </c>
      <c r="L169">
        <v>1</v>
      </c>
      <c r="M169">
        <v>1</v>
      </c>
      <c r="N169"/>
      <c r="O169"/>
      <c r="P169">
        <v>1</v>
      </c>
      <c r="Q169"/>
      <c r="R169"/>
      <c r="S169">
        <v>2</v>
      </c>
      <c r="T169"/>
      <c r="U169"/>
      <c r="V169"/>
      <c r="W169"/>
      <c r="X169"/>
      <c r="Y169">
        <v>1</v>
      </c>
      <c r="Z169">
        <v>1</v>
      </c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>
        <v>10</v>
      </c>
      <c r="AO169">
        <v>10</v>
      </c>
      <c r="AP169"/>
      <c r="AQ169"/>
      <c r="AR169"/>
      <c r="AS169"/>
      <c r="AT169">
        <v>10</v>
      </c>
      <c r="AU169">
        <v>10</v>
      </c>
      <c r="AV169">
        <v>10</v>
      </c>
      <c r="AW169"/>
      <c r="AX169"/>
      <c r="AY169">
        <v>10</v>
      </c>
      <c r="AZ169"/>
      <c r="BA169"/>
      <c r="BB169">
        <v>20</v>
      </c>
      <c r="BC169"/>
      <c r="BD169"/>
      <c r="BE169"/>
      <c r="BF169"/>
      <c r="BG169"/>
      <c r="BH169">
        <v>10</v>
      </c>
      <c r="BI169">
        <v>10</v>
      </c>
      <c r="BJ169"/>
      <c r="BK169"/>
      <c r="BL169"/>
      <c r="BM169"/>
      <c r="BN169"/>
      <c r="BO169"/>
      <c r="BP169"/>
      <c r="BQ169"/>
      <c r="BR169"/>
      <c r="BS169"/>
      <c r="BT169"/>
      <c r="BU169"/>
      <c r="BV169"/>
    </row>
    <row r="170" spans="1:74" ht="15.95" customHeight="1" x14ac:dyDescent="0.2">
      <c r="A170" t="s">
        <v>494</v>
      </c>
      <c r="B170" t="s">
        <v>50</v>
      </c>
      <c r="C170" t="s">
        <v>338</v>
      </c>
      <c r="D170">
        <v>10</v>
      </c>
      <c r="E170">
        <v>1</v>
      </c>
      <c r="F170">
        <v>1</v>
      </c>
      <c r="G170"/>
      <c r="H170"/>
      <c r="I170"/>
      <c r="J170"/>
      <c r="K170"/>
      <c r="L170"/>
      <c r="M170"/>
      <c r="N170"/>
      <c r="O170"/>
      <c r="P170"/>
      <c r="Q170">
        <v>1</v>
      </c>
      <c r="R170"/>
      <c r="S170">
        <v>3</v>
      </c>
      <c r="T170">
        <v>1</v>
      </c>
      <c r="U170"/>
      <c r="V170"/>
      <c r="W170"/>
      <c r="X170"/>
      <c r="Y170"/>
      <c r="Z170"/>
      <c r="AA170"/>
      <c r="AB170">
        <v>1</v>
      </c>
      <c r="AC170"/>
      <c r="AD170"/>
      <c r="AE170"/>
      <c r="AF170"/>
      <c r="AG170"/>
      <c r="AH170"/>
      <c r="AI170"/>
      <c r="AJ170">
        <v>2</v>
      </c>
      <c r="AK170"/>
      <c r="AL170"/>
      <c r="AM170"/>
      <c r="AN170">
        <v>10</v>
      </c>
      <c r="AO170">
        <v>10</v>
      </c>
      <c r="AP170"/>
      <c r="AQ170"/>
      <c r="AR170"/>
      <c r="AS170"/>
      <c r="AT170"/>
      <c r="AU170"/>
      <c r="AV170"/>
      <c r="AW170"/>
      <c r="AX170"/>
      <c r="AY170"/>
      <c r="AZ170">
        <v>10</v>
      </c>
      <c r="BA170"/>
      <c r="BB170">
        <v>30</v>
      </c>
      <c r="BC170">
        <v>10</v>
      </c>
      <c r="BD170"/>
      <c r="BE170"/>
      <c r="BF170"/>
      <c r="BG170"/>
      <c r="BH170"/>
      <c r="BI170"/>
      <c r="BJ170"/>
      <c r="BK170">
        <v>10</v>
      </c>
      <c r="BL170"/>
      <c r="BM170"/>
      <c r="BN170"/>
      <c r="BO170"/>
      <c r="BP170"/>
      <c r="BQ170"/>
      <c r="BR170"/>
      <c r="BS170">
        <v>20</v>
      </c>
      <c r="BT170"/>
      <c r="BU170"/>
      <c r="BV170"/>
    </row>
    <row r="171" spans="1:74" ht="15.95" customHeight="1" x14ac:dyDescent="0.2">
      <c r="A171" t="s">
        <v>502</v>
      </c>
      <c r="B171" t="s">
        <v>67</v>
      </c>
      <c r="C171" t="s">
        <v>336</v>
      </c>
      <c r="D171">
        <v>10</v>
      </c>
      <c r="E171"/>
      <c r="F171">
        <v>1</v>
      </c>
      <c r="G171">
        <v>1</v>
      </c>
      <c r="H171"/>
      <c r="I171"/>
      <c r="J171"/>
      <c r="K171"/>
      <c r="L171">
        <v>1</v>
      </c>
      <c r="M171">
        <v>1</v>
      </c>
      <c r="N171"/>
      <c r="O171"/>
      <c r="P171"/>
      <c r="Q171"/>
      <c r="R171"/>
      <c r="S171"/>
      <c r="T171"/>
      <c r="U171"/>
      <c r="V171"/>
      <c r="W171">
        <v>1</v>
      </c>
      <c r="X171">
        <v>5</v>
      </c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>
        <v>10</v>
      </c>
      <c r="AP171">
        <v>10</v>
      </c>
      <c r="AQ171"/>
      <c r="AR171"/>
      <c r="AS171"/>
      <c r="AT171"/>
      <c r="AU171">
        <v>10</v>
      </c>
      <c r="AV171">
        <v>10</v>
      </c>
      <c r="AW171"/>
      <c r="AX171"/>
      <c r="AY171"/>
      <c r="AZ171"/>
      <c r="BA171"/>
      <c r="BB171"/>
      <c r="BC171"/>
      <c r="BD171"/>
      <c r="BE171"/>
      <c r="BF171">
        <v>10</v>
      </c>
      <c r="BG171">
        <v>50</v>
      </c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</row>
    <row r="172" spans="1:74" ht="15.95" customHeight="1" x14ac:dyDescent="0.2">
      <c r="A172" t="s">
        <v>572</v>
      </c>
      <c r="B172" t="s">
        <v>444</v>
      </c>
      <c r="C172" t="s">
        <v>343</v>
      </c>
      <c r="D172">
        <v>10</v>
      </c>
      <c r="E172"/>
      <c r="F172">
        <v>2</v>
      </c>
      <c r="G172"/>
      <c r="H172"/>
      <c r="I172"/>
      <c r="J172">
        <v>1</v>
      </c>
      <c r="K172"/>
      <c r="L172"/>
      <c r="M172"/>
      <c r="N172">
        <v>1</v>
      </c>
      <c r="O172"/>
      <c r="P172"/>
      <c r="Q172"/>
      <c r="R172"/>
      <c r="S172">
        <v>3</v>
      </c>
      <c r="T172"/>
      <c r="U172">
        <v>1</v>
      </c>
      <c r="V172">
        <v>1</v>
      </c>
      <c r="W172"/>
      <c r="X172"/>
      <c r="Y172">
        <v>1</v>
      </c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>
        <v>20</v>
      </c>
      <c r="AP172"/>
      <c r="AQ172"/>
      <c r="AR172"/>
      <c r="AS172">
        <v>10</v>
      </c>
      <c r="AT172"/>
      <c r="AU172"/>
      <c r="AV172"/>
      <c r="AW172">
        <v>10</v>
      </c>
      <c r="AX172"/>
      <c r="AY172"/>
      <c r="AZ172"/>
      <c r="BA172"/>
      <c r="BB172">
        <v>30</v>
      </c>
      <c r="BC172"/>
      <c r="BD172">
        <v>10</v>
      </c>
      <c r="BE172">
        <v>10</v>
      </c>
      <c r="BF172"/>
      <c r="BG172"/>
      <c r="BH172">
        <v>10</v>
      </c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</row>
    <row r="173" spans="1:74" ht="15.95" customHeight="1" x14ac:dyDescent="0.2">
      <c r="A173" t="s">
        <v>545</v>
      </c>
      <c r="B173" t="s">
        <v>130</v>
      </c>
      <c r="C173" t="s">
        <v>361</v>
      </c>
      <c r="D173">
        <v>10</v>
      </c>
      <c r="E173"/>
      <c r="F173"/>
      <c r="G173"/>
      <c r="H173"/>
      <c r="I173"/>
      <c r="J173"/>
      <c r="K173"/>
      <c r="L173"/>
      <c r="M173"/>
      <c r="N173">
        <v>1</v>
      </c>
      <c r="O173"/>
      <c r="P173">
        <v>2</v>
      </c>
      <c r="Q173"/>
      <c r="R173"/>
      <c r="S173"/>
      <c r="T173">
        <v>1</v>
      </c>
      <c r="U173">
        <v>1</v>
      </c>
      <c r="V173">
        <v>4</v>
      </c>
      <c r="W173"/>
      <c r="X173"/>
      <c r="Y173"/>
      <c r="Z173">
        <v>1</v>
      </c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>
        <v>10</v>
      </c>
      <c r="AX173"/>
      <c r="AY173">
        <v>20</v>
      </c>
      <c r="AZ173"/>
      <c r="BA173"/>
      <c r="BB173"/>
      <c r="BC173">
        <v>10</v>
      </c>
      <c r="BD173">
        <v>10</v>
      </c>
      <c r="BE173">
        <v>40</v>
      </c>
      <c r="BF173"/>
      <c r="BG173"/>
      <c r="BH173"/>
      <c r="BI173">
        <v>10</v>
      </c>
      <c r="BJ173"/>
      <c r="BK173"/>
      <c r="BL173"/>
      <c r="BM173"/>
      <c r="BN173"/>
      <c r="BO173"/>
      <c r="BP173"/>
      <c r="BQ173"/>
      <c r="BR173"/>
      <c r="BS173"/>
      <c r="BT173"/>
      <c r="BU173"/>
      <c r="BV173"/>
    </row>
    <row r="174" spans="1:74" ht="15.95" customHeight="1" x14ac:dyDescent="0.2">
      <c r="A174" t="s">
        <v>516</v>
      </c>
      <c r="B174" t="s">
        <v>170</v>
      </c>
      <c r="C174" t="s">
        <v>336</v>
      </c>
      <c r="D174">
        <v>10</v>
      </c>
      <c r="E174"/>
      <c r="F174">
        <v>1</v>
      </c>
      <c r="G174"/>
      <c r="H174"/>
      <c r="I174"/>
      <c r="J174">
        <v>1</v>
      </c>
      <c r="K174"/>
      <c r="L174"/>
      <c r="M174"/>
      <c r="N174"/>
      <c r="O174">
        <v>1</v>
      </c>
      <c r="P174"/>
      <c r="Q174"/>
      <c r="R174"/>
      <c r="S174">
        <v>1</v>
      </c>
      <c r="T174"/>
      <c r="U174">
        <v>1</v>
      </c>
      <c r="V174"/>
      <c r="W174">
        <v>2</v>
      </c>
      <c r="X174">
        <v>2</v>
      </c>
      <c r="Y174"/>
      <c r="Z174"/>
      <c r="AA174"/>
      <c r="AB174"/>
      <c r="AC174"/>
      <c r="AD174">
        <v>1</v>
      </c>
      <c r="AE174"/>
      <c r="AF174"/>
      <c r="AG174"/>
      <c r="AH174"/>
      <c r="AI174"/>
      <c r="AJ174"/>
      <c r="AK174"/>
      <c r="AL174"/>
      <c r="AM174"/>
      <c r="AN174"/>
      <c r="AO174">
        <v>10</v>
      </c>
      <c r="AP174"/>
      <c r="AQ174"/>
      <c r="AR174"/>
      <c r="AS174">
        <v>10</v>
      </c>
      <c r="AT174"/>
      <c r="AU174"/>
      <c r="AV174"/>
      <c r="AW174"/>
      <c r="AX174">
        <v>10</v>
      </c>
      <c r="AY174"/>
      <c r="AZ174"/>
      <c r="BA174"/>
      <c r="BB174">
        <v>10</v>
      </c>
      <c r="BC174"/>
      <c r="BD174">
        <v>10</v>
      </c>
      <c r="BE174"/>
      <c r="BF174">
        <v>20</v>
      </c>
      <c r="BG174">
        <v>20</v>
      </c>
      <c r="BH174"/>
      <c r="BI174"/>
      <c r="BJ174"/>
      <c r="BK174"/>
      <c r="BL174"/>
      <c r="BM174">
        <v>10</v>
      </c>
      <c r="BN174"/>
      <c r="BO174"/>
      <c r="BP174"/>
      <c r="BQ174"/>
      <c r="BR174"/>
      <c r="BS174"/>
      <c r="BT174"/>
      <c r="BU174"/>
      <c r="BV174"/>
    </row>
    <row r="175" spans="1:74" ht="15.95" customHeight="1" x14ac:dyDescent="0.2">
      <c r="A175" t="s">
        <v>525</v>
      </c>
      <c r="B175" t="s">
        <v>526</v>
      </c>
      <c r="C175" t="s">
        <v>346</v>
      </c>
      <c r="D175">
        <v>10</v>
      </c>
      <c r="E175"/>
      <c r="F175">
        <v>6</v>
      </c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>
        <v>2</v>
      </c>
      <c r="V175">
        <v>1</v>
      </c>
      <c r="W175"/>
      <c r="X175"/>
      <c r="Y175">
        <v>1</v>
      </c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>
        <v>60</v>
      </c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>
        <v>20</v>
      </c>
      <c r="BE175">
        <v>10</v>
      </c>
      <c r="BF175"/>
      <c r="BG175"/>
      <c r="BH175">
        <v>10</v>
      </c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</row>
    <row r="176" spans="1:74" ht="15.95" customHeight="1" x14ac:dyDescent="0.2">
      <c r="A176" t="s">
        <v>417</v>
      </c>
      <c r="B176" t="s">
        <v>307</v>
      </c>
      <c r="C176" t="s">
        <v>338</v>
      </c>
      <c r="D176">
        <v>10</v>
      </c>
      <c r="E176"/>
      <c r="F176">
        <v>4</v>
      </c>
      <c r="G176"/>
      <c r="H176"/>
      <c r="I176"/>
      <c r="J176"/>
      <c r="K176"/>
      <c r="L176"/>
      <c r="M176"/>
      <c r="N176">
        <v>2</v>
      </c>
      <c r="O176"/>
      <c r="P176"/>
      <c r="Q176"/>
      <c r="R176"/>
      <c r="S176">
        <v>4</v>
      </c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>
        <v>40</v>
      </c>
      <c r="AP176"/>
      <c r="AQ176"/>
      <c r="AR176"/>
      <c r="AS176"/>
      <c r="AT176"/>
      <c r="AU176"/>
      <c r="AV176"/>
      <c r="AW176">
        <v>20</v>
      </c>
      <c r="AX176"/>
      <c r="AY176"/>
      <c r="AZ176"/>
      <c r="BA176"/>
      <c r="BB176">
        <v>40</v>
      </c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</row>
    <row r="177" spans="1:73" ht="15.95" customHeight="1" x14ac:dyDescent="0.2">
      <c r="A177" t="s">
        <v>512</v>
      </c>
      <c r="B177" t="s">
        <v>106</v>
      </c>
      <c r="C177" t="s">
        <v>345</v>
      </c>
      <c r="D177">
        <v>10</v>
      </c>
      <c r="E177"/>
      <c r="F177">
        <v>1</v>
      </c>
      <c r="G177"/>
      <c r="H177"/>
      <c r="I177"/>
      <c r="J177"/>
      <c r="K177"/>
      <c r="L177"/>
      <c r="M177">
        <v>1</v>
      </c>
      <c r="N177">
        <v>1</v>
      </c>
      <c r="O177"/>
      <c r="P177">
        <v>1</v>
      </c>
      <c r="Q177"/>
      <c r="R177"/>
      <c r="S177"/>
      <c r="T177"/>
      <c r="U177">
        <v>1</v>
      </c>
      <c r="V177"/>
      <c r="W177"/>
      <c r="X177">
        <v>4</v>
      </c>
      <c r="Y177">
        <v>1</v>
      </c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>
        <v>10</v>
      </c>
      <c r="AP177"/>
      <c r="AQ177"/>
      <c r="AR177"/>
      <c r="AS177"/>
      <c r="AT177"/>
      <c r="AU177"/>
      <c r="AV177">
        <v>10</v>
      </c>
      <c r="AW177">
        <v>10</v>
      </c>
      <c r="AX177"/>
      <c r="AY177">
        <v>10</v>
      </c>
      <c r="AZ177"/>
      <c r="BA177"/>
      <c r="BB177"/>
      <c r="BC177"/>
      <c r="BD177">
        <v>10</v>
      </c>
      <c r="BE177"/>
      <c r="BF177"/>
      <c r="BG177">
        <v>40</v>
      </c>
      <c r="BH177">
        <v>10</v>
      </c>
      <c r="BI177"/>
      <c r="BJ177"/>
      <c r="BK177"/>
      <c r="BL177"/>
      <c r="BM177"/>
      <c r="BN177"/>
      <c r="BO177"/>
      <c r="BP177"/>
      <c r="BQ177"/>
      <c r="BR177"/>
      <c r="BS177"/>
      <c r="BT177"/>
      <c r="BU177"/>
    </row>
    <row r="178" spans="1:73" ht="15.95" customHeight="1" x14ac:dyDescent="0.2">
      <c r="A178" t="s">
        <v>578</v>
      </c>
      <c r="B178" t="s">
        <v>126</v>
      </c>
      <c r="C178" t="s">
        <v>336</v>
      </c>
      <c r="D178">
        <v>10</v>
      </c>
      <c r="E178"/>
      <c r="F178">
        <v>2</v>
      </c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>
        <v>3</v>
      </c>
      <c r="V178">
        <v>1</v>
      </c>
      <c r="W178"/>
      <c r="X178">
        <v>1</v>
      </c>
      <c r="Y178"/>
      <c r="Z178"/>
      <c r="AA178"/>
      <c r="AB178"/>
      <c r="AC178"/>
      <c r="AD178"/>
      <c r="AE178"/>
      <c r="AF178"/>
      <c r="AG178">
        <v>1</v>
      </c>
      <c r="AH178">
        <v>1</v>
      </c>
      <c r="AI178"/>
      <c r="AJ178">
        <v>1</v>
      </c>
      <c r="AK178"/>
      <c r="AL178"/>
      <c r="AM178"/>
      <c r="AN178"/>
      <c r="AO178">
        <v>20</v>
      </c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>
        <v>30</v>
      </c>
      <c r="BE178">
        <v>10</v>
      </c>
      <c r="BF178"/>
      <c r="BG178">
        <v>10</v>
      </c>
      <c r="BH178"/>
      <c r="BI178"/>
      <c r="BJ178"/>
      <c r="BK178"/>
      <c r="BL178"/>
      <c r="BM178"/>
      <c r="BN178"/>
      <c r="BO178"/>
      <c r="BP178">
        <v>10</v>
      </c>
      <c r="BQ178">
        <v>10</v>
      </c>
      <c r="BR178"/>
      <c r="BS178">
        <v>10</v>
      </c>
      <c r="BT178"/>
      <c r="BU178"/>
    </row>
    <row r="179" spans="1:73" ht="15.95" customHeight="1" x14ac:dyDescent="0.2">
      <c r="A179" t="s">
        <v>652</v>
      </c>
      <c r="B179" t="s">
        <v>301</v>
      </c>
      <c r="C179" t="s">
        <v>338</v>
      </c>
      <c r="D179">
        <v>10</v>
      </c>
      <c r="E179"/>
      <c r="F179">
        <v>1</v>
      </c>
      <c r="G179"/>
      <c r="H179"/>
      <c r="I179"/>
      <c r="J179"/>
      <c r="K179"/>
      <c r="L179"/>
      <c r="M179"/>
      <c r="N179">
        <v>1</v>
      </c>
      <c r="O179"/>
      <c r="P179"/>
      <c r="Q179">
        <v>2</v>
      </c>
      <c r="R179"/>
      <c r="S179"/>
      <c r="T179"/>
      <c r="U179">
        <v>2</v>
      </c>
      <c r="V179"/>
      <c r="W179">
        <v>2</v>
      </c>
      <c r="X179">
        <v>1</v>
      </c>
      <c r="Y179"/>
      <c r="Z179"/>
      <c r="AA179"/>
      <c r="AB179"/>
      <c r="AC179"/>
      <c r="AD179"/>
      <c r="AE179"/>
      <c r="AF179"/>
      <c r="AG179"/>
      <c r="AH179"/>
      <c r="AI179"/>
      <c r="AJ179">
        <v>1</v>
      </c>
      <c r="AK179"/>
      <c r="AL179"/>
      <c r="AM179"/>
      <c r="AN179"/>
      <c r="AO179">
        <v>10</v>
      </c>
      <c r="AP179"/>
      <c r="AQ179"/>
      <c r="AR179"/>
      <c r="AS179"/>
      <c r="AT179"/>
      <c r="AU179"/>
      <c r="AV179"/>
      <c r="AW179">
        <v>10</v>
      </c>
      <c r="AX179"/>
      <c r="AY179"/>
      <c r="AZ179">
        <v>20</v>
      </c>
      <c r="BA179"/>
      <c r="BB179"/>
      <c r="BC179"/>
      <c r="BD179">
        <v>20</v>
      </c>
      <c r="BE179"/>
      <c r="BF179">
        <v>20</v>
      </c>
      <c r="BG179">
        <v>10</v>
      </c>
      <c r="BH179"/>
      <c r="BI179"/>
      <c r="BJ179"/>
      <c r="BK179"/>
      <c r="BL179"/>
      <c r="BM179"/>
      <c r="BN179"/>
      <c r="BO179"/>
      <c r="BP179"/>
      <c r="BQ179"/>
      <c r="BR179"/>
      <c r="BS179">
        <v>10</v>
      </c>
      <c r="BT179"/>
      <c r="BU179"/>
    </row>
    <row r="180" spans="1:73" ht="15.95" customHeight="1" x14ac:dyDescent="0.2">
      <c r="A180" t="s">
        <v>670</v>
      </c>
      <c r="B180" t="s">
        <v>313</v>
      </c>
      <c r="C180" t="s">
        <v>336</v>
      </c>
      <c r="D180">
        <v>9</v>
      </c>
      <c r="E180"/>
      <c r="F180"/>
      <c r="G180"/>
      <c r="H180"/>
      <c r="I180"/>
      <c r="J180"/>
      <c r="K180"/>
      <c r="L180"/>
      <c r="M180"/>
      <c r="N180">
        <v>1</v>
      </c>
      <c r="O180"/>
      <c r="P180"/>
      <c r="Q180">
        <v>2</v>
      </c>
      <c r="R180"/>
      <c r="S180">
        <v>1</v>
      </c>
      <c r="T180">
        <v>2</v>
      </c>
      <c r="U180">
        <v>1</v>
      </c>
      <c r="V180"/>
      <c r="W180"/>
      <c r="X180">
        <v>1</v>
      </c>
      <c r="Y180"/>
      <c r="Z180">
        <v>1</v>
      </c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>
        <v>11</v>
      </c>
      <c r="AX180"/>
      <c r="AY180"/>
      <c r="AZ180">
        <v>22</v>
      </c>
      <c r="BA180"/>
      <c r="BB180">
        <v>11</v>
      </c>
      <c r="BC180">
        <v>22</v>
      </c>
      <c r="BD180">
        <v>11</v>
      </c>
      <c r="BE180"/>
      <c r="BF180"/>
      <c r="BG180">
        <v>11</v>
      </c>
      <c r="BH180"/>
      <c r="BI180">
        <v>11</v>
      </c>
      <c r="BJ180"/>
      <c r="BK180"/>
      <c r="BL180"/>
      <c r="BM180"/>
      <c r="BN180"/>
      <c r="BO180"/>
      <c r="BP180"/>
      <c r="BQ180"/>
      <c r="BR180"/>
      <c r="BS180"/>
      <c r="BT180"/>
      <c r="BU180"/>
    </row>
    <row r="181" spans="1:73" ht="15.95" customHeight="1" x14ac:dyDescent="0.2">
      <c r="A181" t="s">
        <v>533</v>
      </c>
      <c r="B181" t="s">
        <v>534</v>
      </c>
      <c r="C181" t="s">
        <v>345</v>
      </c>
      <c r="D181">
        <v>9</v>
      </c>
      <c r="E181"/>
      <c r="F181"/>
      <c r="G181"/>
      <c r="H181"/>
      <c r="I181"/>
      <c r="J181"/>
      <c r="K181"/>
      <c r="L181"/>
      <c r="M181">
        <v>1</v>
      </c>
      <c r="N181"/>
      <c r="O181"/>
      <c r="P181">
        <v>1</v>
      </c>
      <c r="Q181">
        <v>1</v>
      </c>
      <c r="R181"/>
      <c r="S181"/>
      <c r="T181">
        <v>1</v>
      </c>
      <c r="U181"/>
      <c r="V181"/>
      <c r="W181">
        <v>1</v>
      </c>
      <c r="X181">
        <v>2</v>
      </c>
      <c r="Y181"/>
      <c r="Z181">
        <v>1</v>
      </c>
      <c r="AA181"/>
      <c r="AB181"/>
      <c r="AC181"/>
      <c r="AD181"/>
      <c r="AE181"/>
      <c r="AF181"/>
      <c r="AG181"/>
      <c r="AH181">
        <v>1</v>
      </c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>
        <v>11</v>
      </c>
      <c r="AW181"/>
      <c r="AX181"/>
      <c r="AY181">
        <v>11</v>
      </c>
      <c r="AZ181">
        <v>11</v>
      </c>
      <c r="BA181"/>
      <c r="BB181"/>
      <c r="BC181">
        <v>11</v>
      </c>
      <c r="BD181"/>
      <c r="BE181"/>
      <c r="BF181">
        <v>11</v>
      </c>
      <c r="BG181">
        <v>22</v>
      </c>
      <c r="BH181"/>
      <c r="BI181">
        <v>11</v>
      </c>
      <c r="BJ181"/>
      <c r="BK181"/>
      <c r="BL181"/>
      <c r="BM181"/>
      <c r="BN181"/>
      <c r="BO181"/>
      <c r="BP181"/>
      <c r="BQ181">
        <v>11</v>
      </c>
      <c r="BR181"/>
      <c r="BS181"/>
      <c r="BT181"/>
      <c r="BU181"/>
    </row>
    <row r="182" spans="1:73" ht="15.95" customHeight="1" x14ac:dyDescent="0.2">
      <c r="A182" t="s">
        <v>1986</v>
      </c>
      <c r="B182" t="s">
        <v>310</v>
      </c>
      <c r="C182" t="s">
        <v>346</v>
      </c>
      <c r="D182">
        <v>9</v>
      </c>
      <c r="E182"/>
      <c r="F182">
        <v>1</v>
      </c>
      <c r="G182">
        <v>1</v>
      </c>
      <c r="H182"/>
      <c r="I182"/>
      <c r="J182"/>
      <c r="K182"/>
      <c r="L182"/>
      <c r="M182"/>
      <c r="N182"/>
      <c r="O182"/>
      <c r="P182"/>
      <c r="Q182"/>
      <c r="R182"/>
      <c r="S182">
        <v>2</v>
      </c>
      <c r="T182"/>
      <c r="U182"/>
      <c r="V182"/>
      <c r="W182"/>
      <c r="X182">
        <v>2</v>
      </c>
      <c r="Y182">
        <v>1</v>
      </c>
      <c r="Z182">
        <v>1</v>
      </c>
      <c r="AA182"/>
      <c r="AB182">
        <v>1</v>
      </c>
      <c r="AC182"/>
      <c r="AD182"/>
      <c r="AE182"/>
      <c r="AF182"/>
      <c r="AG182"/>
      <c r="AH182"/>
      <c r="AI182"/>
      <c r="AJ182"/>
      <c r="AK182"/>
      <c r="AL182"/>
      <c r="AM182"/>
      <c r="AN182"/>
      <c r="AO182">
        <v>11</v>
      </c>
      <c r="AP182">
        <v>11</v>
      </c>
      <c r="AQ182"/>
      <c r="AR182"/>
      <c r="AS182"/>
      <c r="AT182"/>
      <c r="AU182"/>
      <c r="AV182"/>
      <c r="AW182"/>
      <c r="AX182"/>
      <c r="AY182"/>
      <c r="AZ182"/>
      <c r="BA182"/>
      <c r="BB182">
        <v>22</v>
      </c>
      <c r="BC182"/>
      <c r="BD182"/>
      <c r="BE182"/>
      <c r="BF182"/>
      <c r="BG182">
        <v>22</v>
      </c>
      <c r="BH182">
        <v>11</v>
      </c>
      <c r="BI182">
        <v>11</v>
      </c>
      <c r="BJ182"/>
      <c r="BK182">
        <v>11</v>
      </c>
      <c r="BL182"/>
      <c r="BM182"/>
      <c r="BN182"/>
      <c r="BO182"/>
      <c r="BP182"/>
      <c r="BQ182"/>
      <c r="BR182"/>
      <c r="BS182"/>
      <c r="BT182"/>
      <c r="BU182"/>
    </row>
    <row r="183" spans="1:73" ht="15.95" customHeight="1" x14ac:dyDescent="0.2">
      <c r="A183" t="s">
        <v>485</v>
      </c>
      <c r="B183" t="s">
        <v>173</v>
      </c>
      <c r="C183" t="s">
        <v>378</v>
      </c>
      <c r="D183">
        <v>9</v>
      </c>
      <c r="E183"/>
      <c r="F183">
        <v>1</v>
      </c>
      <c r="G183"/>
      <c r="H183"/>
      <c r="I183"/>
      <c r="J183"/>
      <c r="K183"/>
      <c r="L183"/>
      <c r="M183"/>
      <c r="N183">
        <v>1</v>
      </c>
      <c r="O183"/>
      <c r="P183">
        <v>1</v>
      </c>
      <c r="Q183">
        <v>2</v>
      </c>
      <c r="R183"/>
      <c r="S183">
        <v>2</v>
      </c>
      <c r="T183"/>
      <c r="U183"/>
      <c r="V183"/>
      <c r="W183">
        <v>1</v>
      </c>
      <c r="X183"/>
      <c r="Y183"/>
      <c r="Z183">
        <v>1</v>
      </c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>
        <v>11</v>
      </c>
      <c r="AP183"/>
      <c r="AQ183"/>
      <c r="AR183"/>
      <c r="AS183"/>
      <c r="AT183"/>
      <c r="AU183"/>
      <c r="AV183"/>
      <c r="AW183">
        <v>11</v>
      </c>
      <c r="AX183"/>
      <c r="AY183">
        <v>11</v>
      </c>
      <c r="AZ183">
        <v>22</v>
      </c>
      <c r="BA183"/>
      <c r="BB183">
        <v>22</v>
      </c>
      <c r="BC183"/>
      <c r="BD183"/>
      <c r="BE183"/>
      <c r="BF183">
        <v>11</v>
      </c>
      <c r="BG183"/>
      <c r="BH183"/>
      <c r="BI183">
        <v>11</v>
      </c>
      <c r="BJ183"/>
      <c r="BK183"/>
      <c r="BL183"/>
      <c r="BM183"/>
      <c r="BN183"/>
      <c r="BO183"/>
      <c r="BP183"/>
      <c r="BQ183"/>
      <c r="BR183"/>
      <c r="BS183"/>
      <c r="BT183"/>
      <c r="BU183"/>
    </row>
    <row r="184" spans="1:73" ht="15.95" customHeight="1" x14ac:dyDescent="0.2">
      <c r="A184" t="s">
        <v>443</v>
      </c>
      <c r="B184" t="s">
        <v>444</v>
      </c>
      <c r="C184" t="s">
        <v>343</v>
      </c>
      <c r="D184">
        <v>9</v>
      </c>
      <c r="E184"/>
      <c r="F184"/>
      <c r="G184"/>
      <c r="H184"/>
      <c r="I184"/>
      <c r="J184"/>
      <c r="K184"/>
      <c r="L184"/>
      <c r="M184"/>
      <c r="N184"/>
      <c r="O184"/>
      <c r="P184">
        <v>2</v>
      </c>
      <c r="Q184"/>
      <c r="R184"/>
      <c r="S184">
        <v>1</v>
      </c>
      <c r="T184"/>
      <c r="U184"/>
      <c r="V184">
        <v>1</v>
      </c>
      <c r="W184"/>
      <c r="X184">
        <v>2</v>
      </c>
      <c r="Y184">
        <v>1</v>
      </c>
      <c r="Z184"/>
      <c r="AA184"/>
      <c r="AB184"/>
      <c r="AC184"/>
      <c r="AD184"/>
      <c r="AE184"/>
      <c r="AF184"/>
      <c r="AG184"/>
      <c r="AH184"/>
      <c r="AI184"/>
      <c r="AJ184">
        <v>2</v>
      </c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>
        <v>22</v>
      </c>
      <c r="AZ184"/>
      <c r="BA184"/>
      <c r="BB184">
        <v>11</v>
      </c>
      <c r="BC184"/>
      <c r="BD184"/>
      <c r="BE184">
        <v>11</v>
      </c>
      <c r="BF184"/>
      <c r="BG184">
        <v>22</v>
      </c>
      <c r="BH184">
        <v>11</v>
      </c>
      <c r="BI184"/>
      <c r="BJ184"/>
      <c r="BK184"/>
      <c r="BL184"/>
      <c r="BM184"/>
      <c r="BN184"/>
      <c r="BO184"/>
      <c r="BP184"/>
      <c r="BQ184"/>
      <c r="BR184"/>
      <c r="BS184">
        <v>22</v>
      </c>
      <c r="BT184"/>
      <c r="BU184"/>
    </row>
    <row r="185" spans="1:73" ht="15.95" customHeight="1" x14ac:dyDescent="0.2">
      <c r="A185" t="s">
        <v>543</v>
      </c>
      <c r="B185" t="s">
        <v>313</v>
      </c>
      <c r="C185" t="s">
        <v>336</v>
      </c>
      <c r="D185">
        <v>9</v>
      </c>
      <c r="E185"/>
      <c r="F185">
        <v>2</v>
      </c>
      <c r="G185"/>
      <c r="H185"/>
      <c r="I185"/>
      <c r="J185"/>
      <c r="K185"/>
      <c r="L185"/>
      <c r="M185"/>
      <c r="N185"/>
      <c r="O185"/>
      <c r="P185"/>
      <c r="Q185"/>
      <c r="R185"/>
      <c r="S185">
        <v>3</v>
      </c>
      <c r="T185"/>
      <c r="U185">
        <v>3</v>
      </c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>
        <v>1</v>
      </c>
      <c r="AL185"/>
      <c r="AM185"/>
      <c r="AN185"/>
      <c r="AO185">
        <v>22</v>
      </c>
      <c r="AP185"/>
      <c r="AQ185"/>
      <c r="AR185"/>
      <c r="AS185"/>
      <c r="AT185"/>
      <c r="AU185"/>
      <c r="AV185"/>
      <c r="AW185"/>
      <c r="AX185"/>
      <c r="AY185"/>
      <c r="AZ185"/>
      <c r="BA185"/>
      <c r="BB185">
        <v>33</v>
      </c>
      <c r="BC185"/>
      <c r="BD185">
        <v>33</v>
      </c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>
        <v>11</v>
      </c>
      <c r="BU185"/>
    </row>
    <row r="186" spans="1:73" ht="15.95" customHeight="1" x14ac:dyDescent="0.2">
      <c r="A186" t="s">
        <v>613</v>
      </c>
      <c r="B186" t="s">
        <v>83</v>
      </c>
      <c r="C186" t="s">
        <v>338</v>
      </c>
      <c r="D186">
        <v>9</v>
      </c>
      <c r="E186">
        <v>1</v>
      </c>
      <c r="F186">
        <v>2</v>
      </c>
      <c r="G186"/>
      <c r="H186"/>
      <c r="I186"/>
      <c r="J186"/>
      <c r="K186"/>
      <c r="L186">
        <v>1</v>
      </c>
      <c r="M186"/>
      <c r="N186"/>
      <c r="O186">
        <v>1</v>
      </c>
      <c r="P186"/>
      <c r="Q186"/>
      <c r="R186"/>
      <c r="S186">
        <v>1</v>
      </c>
      <c r="T186"/>
      <c r="U186"/>
      <c r="V186">
        <v>1</v>
      </c>
      <c r="W186"/>
      <c r="X186"/>
      <c r="Y186"/>
      <c r="Z186">
        <v>1</v>
      </c>
      <c r="AA186"/>
      <c r="AB186"/>
      <c r="AC186"/>
      <c r="AD186"/>
      <c r="AE186"/>
      <c r="AF186"/>
      <c r="AG186"/>
      <c r="AH186">
        <v>1</v>
      </c>
      <c r="AI186"/>
      <c r="AJ186"/>
      <c r="AK186"/>
      <c r="AL186"/>
      <c r="AM186"/>
      <c r="AN186">
        <v>11</v>
      </c>
      <c r="AO186">
        <v>22</v>
      </c>
      <c r="AP186"/>
      <c r="AQ186"/>
      <c r="AR186"/>
      <c r="AS186"/>
      <c r="AT186"/>
      <c r="AU186">
        <v>11</v>
      </c>
      <c r="AV186"/>
      <c r="AW186"/>
      <c r="AX186">
        <v>11</v>
      </c>
      <c r="AY186"/>
      <c r="AZ186"/>
      <c r="BA186"/>
      <c r="BB186">
        <v>11</v>
      </c>
      <c r="BC186"/>
      <c r="BD186"/>
      <c r="BE186">
        <v>11</v>
      </c>
      <c r="BF186"/>
      <c r="BG186"/>
      <c r="BH186"/>
      <c r="BI186">
        <v>11</v>
      </c>
      <c r="BJ186"/>
      <c r="BK186"/>
      <c r="BL186"/>
      <c r="BM186"/>
      <c r="BN186"/>
      <c r="BO186"/>
      <c r="BP186"/>
      <c r="BQ186">
        <v>11</v>
      </c>
      <c r="BR186"/>
      <c r="BS186"/>
      <c r="BT186"/>
      <c r="BU186"/>
    </row>
    <row r="187" spans="1:73" ht="15.95" customHeight="1" x14ac:dyDescent="0.2">
      <c r="A187" t="s">
        <v>690</v>
      </c>
      <c r="B187" t="s">
        <v>179</v>
      </c>
      <c r="C187" t="s">
        <v>372</v>
      </c>
      <c r="D187">
        <v>9</v>
      </c>
      <c r="E187"/>
      <c r="F187">
        <v>3</v>
      </c>
      <c r="G187"/>
      <c r="H187"/>
      <c r="I187"/>
      <c r="J187"/>
      <c r="K187"/>
      <c r="L187">
        <v>1</v>
      </c>
      <c r="M187"/>
      <c r="N187">
        <v>1</v>
      </c>
      <c r="O187"/>
      <c r="P187"/>
      <c r="Q187"/>
      <c r="R187"/>
      <c r="S187"/>
      <c r="T187"/>
      <c r="U187">
        <v>1</v>
      </c>
      <c r="V187"/>
      <c r="W187"/>
      <c r="X187">
        <v>2</v>
      </c>
      <c r="Y187"/>
      <c r="Z187"/>
      <c r="AA187"/>
      <c r="AB187"/>
      <c r="AC187"/>
      <c r="AD187"/>
      <c r="AE187"/>
      <c r="AF187"/>
      <c r="AG187">
        <v>1</v>
      </c>
      <c r="AH187"/>
      <c r="AI187"/>
      <c r="AJ187"/>
      <c r="AK187"/>
      <c r="AL187"/>
      <c r="AM187"/>
      <c r="AN187"/>
      <c r="AO187">
        <v>33</v>
      </c>
      <c r="AP187"/>
      <c r="AQ187"/>
      <c r="AR187"/>
      <c r="AS187"/>
      <c r="AT187"/>
      <c r="AU187">
        <v>11</v>
      </c>
      <c r="AV187"/>
      <c r="AW187">
        <v>11</v>
      </c>
      <c r="AX187"/>
      <c r="AY187"/>
      <c r="AZ187"/>
      <c r="BA187"/>
      <c r="BB187"/>
      <c r="BC187"/>
      <c r="BD187">
        <v>11</v>
      </c>
      <c r="BE187"/>
      <c r="BF187"/>
      <c r="BG187">
        <v>22</v>
      </c>
      <c r="BH187"/>
      <c r="BI187"/>
      <c r="BJ187"/>
      <c r="BK187"/>
      <c r="BL187"/>
      <c r="BM187"/>
      <c r="BN187"/>
      <c r="BO187"/>
      <c r="BP187">
        <v>11</v>
      </c>
      <c r="BQ187"/>
      <c r="BR187"/>
      <c r="BS187"/>
      <c r="BT187"/>
      <c r="BU187"/>
    </row>
    <row r="188" spans="1:73" ht="15.95" customHeight="1" x14ac:dyDescent="0.2">
      <c r="A188" t="s">
        <v>509</v>
      </c>
      <c r="B188" t="s">
        <v>170</v>
      </c>
      <c r="C188" t="s">
        <v>336</v>
      </c>
      <c r="D188">
        <v>9</v>
      </c>
      <c r="E188"/>
      <c r="F188">
        <v>1</v>
      </c>
      <c r="G188"/>
      <c r="H188"/>
      <c r="I188"/>
      <c r="J188"/>
      <c r="K188"/>
      <c r="L188"/>
      <c r="M188"/>
      <c r="N188">
        <v>5</v>
      </c>
      <c r="O188"/>
      <c r="P188"/>
      <c r="Q188"/>
      <c r="R188"/>
      <c r="S188">
        <v>2</v>
      </c>
      <c r="T188"/>
      <c r="U188"/>
      <c r="V188"/>
      <c r="W188"/>
      <c r="X188"/>
      <c r="Y188">
        <v>1</v>
      </c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>
        <v>11</v>
      </c>
      <c r="AP188"/>
      <c r="AQ188"/>
      <c r="AR188"/>
      <c r="AS188"/>
      <c r="AT188"/>
      <c r="AU188"/>
      <c r="AV188"/>
      <c r="AW188">
        <v>56</v>
      </c>
      <c r="AX188"/>
      <c r="AY188"/>
      <c r="AZ188"/>
      <c r="BA188"/>
      <c r="BB188">
        <v>22</v>
      </c>
      <c r="BC188"/>
      <c r="BD188"/>
      <c r="BE188"/>
      <c r="BF188"/>
      <c r="BG188"/>
      <c r="BH188">
        <v>11</v>
      </c>
      <c r="BI188"/>
      <c r="BJ188"/>
      <c r="BK188"/>
      <c r="BL188"/>
      <c r="BM188"/>
      <c r="BN188"/>
      <c r="BO188"/>
      <c r="BP188"/>
      <c r="BQ188"/>
      <c r="BR188"/>
      <c r="BS188"/>
      <c r="BT188"/>
      <c r="BU188"/>
    </row>
    <row r="189" spans="1:73" ht="15.95" customHeight="1" x14ac:dyDescent="0.2">
      <c r="A189" t="s">
        <v>802</v>
      </c>
      <c r="B189" t="s">
        <v>310</v>
      </c>
      <c r="C189" t="s">
        <v>346</v>
      </c>
      <c r="D189">
        <v>9</v>
      </c>
      <c r="E189"/>
      <c r="F189">
        <v>2</v>
      </c>
      <c r="G189"/>
      <c r="H189"/>
      <c r="I189"/>
      <c r="J189"/>
      <c r="K189"/>
      <c r="L189"/>
      <c r="M189"/>
      <c r="N189">
        <v>2</v>
      </c>
      <c r="O189"/>
      <c r="P189">
        <v>1</v>
      </c>
      <c r="Q189"/>
      <c r="R189"/>
      <c r="S189">
        <v>1</v>
      </c>
      <c r="T189"/>
      <c r="U189"/>
      <c r="V189"/>
      <c r="W189"/>
      <c r="X189">
        <v>2</v>
      </c>
      <c r="Y189"/>
      <c r="Z189">
        <v>1</v>
      </c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>
        <v>22</v>
      </c>
      <c r="AP189"/>
      <c r="AQ189"/>
      <c r="AR189"/>
      <c r="AS189"/>
      <c r="AT189"/>
      <c r="AU189"/>
      <c r="AV189"/>
      <c r="AW189">
        <v>22</v>
      </c>
      <c r="AX189"/>
      <c r="AY189">
        <v>11</v>
      </c>
      <c r="AZ189"/>
      <c r="BA189"/>
      <c r="BB189">
        <v>11</v>
      </c>
      <c r="BC189"/>
      <c r="BD189"/>
      <c r="BE189"/>
      <c r="BF189"/>
      <c r="BG189">
        <v>22</v>
      </c>
      <c r="BH189"/>
      <c r="BI189">
        <v>11</v>
      </c>
      <c r="BJ189"/>
      <c r="BK189"/>
      <c r="BL189"/>
      <c r="BM189"/>
      <c r="BN189"/>
      <c r="BO189"/>
      <c r="BP189"/>
      <c r="BQ189"/>
      <c r="BR189"/>
      <c r="BS189"/>
      <c r="BT189"/>
      <c r="BU189"/>
    </row>
    <row r="190" spans="1:73" ht="15.95" customHeight="1" x14ac:dyDescent="0.2">
      <c r="A190" t="s">
        <v>600</v>
      </c>
      <c r="B190" t="s">
        <v>446</v>
      </c>
      <c r="C190" t="s">
        <v>372</v>
      </c>
      <c r="D190">
        <v>9</v>
      </c>
      <c r="E190"/>
      <c r="F190">
        <v>1</v>
      </c>
      <c r="G190"/>
      <c r="H190"/>
      <c r="I190"/>
      <c r="J190"/>
      <c r="K190"/>
      <c r="L190"/>
      <c r="M190"/>
      <c r="N190"/>
      <c r="O190">
        <v>1</v>
      </c>
      <c r="P190">
        <v>1</v>
      </c>
      <c r="Q190">
        <v>1</v>
      </c>
      <c r="R190"/>
      <c r="S190">
        <v>1</v>
      </c>
      <c r="T190">
        <v>3</v>
      </c>
      <c r="U190">
        <v>1</v>
      </c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>
        <v>11</v>
      </c>
      <c r="AP190"/>
      <c r="AQ190"/>
      <c r="AR190"/>
      <c r="AS190"/>
      <c r="AT190"/>
      <c r="AU190"/>
      <c r="AV190"/>
      <c r="AW190"/>
      <c r="AX190">
        <v>11</v>
      </c>
      <c r="AY190">
        <v>11</v>
      </c>
      <c r="AZ190">
        <v>11</v>
      </c>
      <c r="BA190"/>
      <c r="BB190">
        <v>11</v>
      </c>
      <c r="BC190">
        <v>33</v>
      </c>
      <c r="BD190">
        <v>11</v>
      </c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</row>
    <row r="191" spans="1:73" ht="15.95" customHeight="1" x14ac:dyDescent="0.2">
      <c r="A191" t="s">
        <v>487</v>
      </c>
      <c r="B191" t="s">
        <v>36</v>
      </c>
      <c r="C191" t="s">
        <v>336</v>
      </c>
      <c r="D191">
        <v>9</v>
      </c>
      <c r="E191"/>
      <c r="F191"/>
      <c r="G191"/>
      <c r="H191"/>
      <c r="I191"/>
      <c r="J191"/>
      <c r="K191"/>
      <c r="L191"/>
      <c r="M191"/>
      <c r="N191">
        <v>1</v>
      </c>
      <c r="O191"/>
      <c r="P191"/>
      <c r="Q191"/>
      <c r="R191"/>
      <c r="S191">
        <v>2</v>
      </c>
      <c r="T191"/>
      <c r="U191"/>
      <c r="V191"/>
      <c r="W191"/>
      <c r="X191">
        <v>5</v>
      </c>
      <c r="Y191"/>
      <c r="Z191"/>
      <c r="AA191"/>
      <c r="AB191"/>
      <c r="AC191"/>
      <c r="AD191"/>
      <c r="AE191"/>
      <c r="AF191"/>
      <c r="AG191"/>
      <c r="AH191">
        <v>1</v>
      </c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>
        <v>11</v>
      </c>
      <c r="AX191"/>
      <c r="AY191"/>
      <c r="AZ191"/>
      <c r="BA191"/>
      <c r="BB191">
        <v>22</v>
      </c>
      <c r="BC191"/>
      <c r="BD191"/>
      <c r="BE191"/>
      <c r="BF191"/>
      <c r="BG191">
        <v>56</v>
      </c>
      <c r="BH191"/>
      <c r="BI191"/>
      <c r="BJ191"/>
      <c r="BK191"/>
      <c r="BL191"/>
      <c r="BM191"/>
      <c r="BN191"/>
      <c r="BO191"/>
      <c r="BP191"/>
      <c r="BQ191">
        <v>11</v>
      </c>
      <c r="BR191"/>
      <c r="BS191"/>
      <c r="BT191"/>
      <c r="BU191"/>
    </row>
    <row r="192" spans="1:73" ht="15.95" customHeight="1" x14ac:dyDescent="0.2">
      <c r="A192" t="s">
        <v>731</v>
      </c>
      <c r="B192" t="s">
        <v>74</v>
      </c>
      <c r="C192" t="s">
        <v>343</v>
      </c>
      <c r="D192">
        <v>9</v>
      </c>
      <c r="E192"/>
      <c r="F192"/>
      <c r="G192"/>
      <c r="H192">
        <v>1</v>
      </c>
      <c r="I192"/>
      <c r="J192">
        <v>1</v>
      </c>
      <c r="K192"/>
      <c r="L192"/>
      <c r="M192"/>
      <c r="N192">
        <v>1</v>
      </c>
      <c r="O192"/>
      <c r="P192">
        <v>1</v>
      </c>
      <c r="Q192"/>
      <c r="R192"/>
      <c r="S192">
        <v>2</v>
      </c>
      <c r="T192"/>
      <c r="U192"/>
      <c r="V192">
        <v>1</v>
      </c>
      <c r="W192"/>
      <c r="X192">
        <v>1</v>
      </c>
      <c r="Y192"/>
      <c r="Z192"/>
      <c r="AA192"/>
      <c r="AB192"/>
      <c r="AC192"/>
      <c r="AD192"/>
      <c r="AE192"/>
      <c r="AF192"/>
      <c r="AG192"/>
      <c r="AH192"/>
      <c r="AI192"/>
      <c r="AJ192"/>
      <c r="AK192">
        <v>1</v>
      </c>
      <c r="AL192"/>
      <c r="AM192"/>
      <c r="AN192"/>
      <c r="AO192"/>
      <c r="AP192"/>
      <c r="AQ192">
        <v>11</v>
      </c>
      <c r="AR192"/>
      <c r="AS192">
        <v>11</v>
      </c>
      <c r="AT192"/>
      <c r="AU192"/>
      <c r="AV192"/>
      <c r="AW192">
        <v>11</v>
      </c>
      <c r="AX192"/>
      <c r="AY192">
        <v>11</v>
      </c>
      <c r="AZ192"/>
      <c r="BA192"/>
      <c r="BB192">
        <v>22</v>
      </c>
      <c r="BC192"/>
      <c r="BD192"/>
      <c r="BE192">
        <v>11</v>
      </c>
      <c r="BF192"/>
      <c r="BG192">
        <v>11</v>
      </c>
      <c r="BH192"/>
      <c r="BI192"/>
      <c r="BJ192"/>
      <c r="BK192"/>
      <c r="BL192"/>
      <c r="BM192"/>
      <c r="BN192"/>
      <c r="BO192"/>
      <c r="BP192"/>
      <c r="BQ192"/>
      <c r="BR192"/>
      <c r="BS192"/>
      <c r="BT192">
        <v>11</v>
      </c>
    </row>
    <row r="193" spans="1:73" ht="15.95" customHeight="1" x14ac:dyDescent="0.2">
      <c r="A193" t="s">
        <v>564</v>
      </c>
      <c r="B193" t="s">
        <v>67</v>
      </c>
      <c r="C193" t="s">
        <v>336</v>
      </c>
      <c r="D193">
        <v>9</v>
      </c>
      <c r="E193"/>
      <c r="F193"/>
      <c r="G193"/>
      <c r="H193"/>
      <c r="I193"/>
      <c r="J193"/>
      <c r="K193"/>
      <c r="L193"/>
      <c r="M193"/>
      <c r="N193">
        <v>1</v>
      </c>
      <c r="O193"/>
      <c r="P193">
        <v>1</v>
      </c>
      <c r="Q193"/>
      <c r="R193"/>
      <c r="S193">
        <v>1</v>
      </c>
      <c r="T193"/>
      <c r="U193">
        <v>2</v>
      </c>
      <c r="V193"/>
      <c r="W193"/>
      <c r="X193">
        <v>1</v>
      </c>
      <c r="Y193">
        <v>1</v>
      </c>
      <c r="Z193">
        <v>1</v>
      </c>
      <c r="AA193"/>
      <c r="AB193"/>
      <c r="AC193"/>
      <c r="AD193"/>
      <c r="AE193">
        <v>1</v>
      </c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>
        <v>11</v>
      </c>
      <c r="AX193"/>
      <c r="AY193">
        <v>11</v>
      </c>
      <c r="AZ193"/>
      <c r="BA193"/>
      <c r="BB193">
        <v>11</v>
      </c>
      <c r="BC193"/>
      <c r="BD193">
        <v>22</v>
      </c>
      <c r="BE193"/>
      <c r="BF193"/>
      <c r="BG193">
        <v>11</v>
      </c>
      <c r="BH193">
        <v>11</v>
      </c>
      <c r="BI193">
        <v>11</v>
      </c>
      <c r="BJ193"/>
      <c r="BK193"/>
      <c r="BL193"/>
      <c r="BM193"/>
      <c r="BN193">
        <v>11</v>
      </c>
      <c r="BO193"/>
      <c r="BP193"/>
      <c r="BQ193"/>
      <c r="BR193"/>
      <c r="BS193"/>
      <c r="BT193"/>
      <c r="BU193"/>
    </row>
    <row r="194" spans="1:73" ht="15.95" customHeight="1" x14ac:dyDescent="0.2">
      <c r="A194" t="s">
        <v>1041</v>
      </c>
      <c r="B194" t="s">
        <v>67</v>
      </c>
      <c r="C194" t="s">
        <v>336</v>
      </c>
      <c r="D194">
        <v>9</v>
      </c>
      <c r="E194"/>
      <c r="F194"/>
      <c r="G194"/>
      <c r="H194"/>
      <c r="I194"/>
      <c r="J194"/>
      <c r="K194"/>
      <c r="L194">
        <v>1</v>
      </c>
      <c r="M194"/>
      <c r="N194"/>
      <c r="O194"/>
      <c r="P194"/>
      <c r="Q194"/>
      <c r="R194"/>
      <c r="S194"/>
      <c r="T194"/>
      <c r="U194"/>
      <c r="V194"/>
      <c r="W194"/>
      <c r="X194">
        <v>6</v>
      </c>
      <c r="Y194">
        <v>1</v>
      </c>
      <c r="Z194"/>
      <c r="AA194"/>
      <c r="AB194"/>
      <c r="AC194"/>
      <c r="AD194"/>
      <c r="AE194"/>
      <c r="AF194"/>
      <c r="AG194"/>
      <c r="AH194">
        <v>1</v>
      </c>
      <c r="AI194"/>
      <c r="AJ194"/>
      <c r="AK194"/>
      <c r="AL194"/>
      <c r="AM194"/>
      <c r="AN194"/>
      <c r="AO194"/>
      <c r="AP194"/>
      <c r="AQ194"/>
      <c r="AR194"/>
      <c r="AS194"/>
      <c r="AT194"/>
      <c r="AU194">
        <v>11</v>
      </c>
      <c r="AV194"/>
      <c r="AW194"/>
      <c r="AX194"/>
      <c r="AY194"/>
      <c r="AZ194"/>
      <c r="BA194"/>
      <c r="BB194"/>
      <c r="BC194"/>
      <c r="BD194"/>
      <c r="BE194"/>
      <c r="BF194"/>
      <c r="BG194">
        <v>67</v>
      </c>
      <c r="BH194">
        <v>11</v>
      </c>
      <c r="BI194"/>
      <c r="BJ194"/>
      <c r="BK194"/>
      <c r="BL194"/>
      <c r="BM194"/>
      <c r="BN194"/>
      <c r="BO194"/>
      <c r="BP194"/>
      <c r="BQ194">
        <v>11</v>
      </c>
      <c r="BR194"/>
      <c r="BS194"/>
      <c r="BT194"/>
      <c r="BU194"/>
    </row>
    <row r="195" spans="1:73" ht="15.95" customHeight="1" x14ac:dyDescent="0.2">
      <c r="A195" t="s">
        <v>635</v>
      </c>
      <c r="B195" t="s">
        <v>636</v>
      </c>
      <c r="C195" t="s">
        <v>351</v>
      </c>
      <c r="D195">
        <v>9</v>
      </c>
      <c r="E195"/>
      <c r="F195">
        <v>1</v>
      </c>
      <c r="G195"/>
      <c r="H195"/>
      <c r="I195"/>
      <c r="J195"/>
      <c r="K195"/>
      <c r="L195"/>
      <c r="M195"/>
      <c r="N195"/>
      <c r="O195"/>
      <c r="P195"/>
      <c r="Q195"/>
      <c r="R195"/>
      <c r="S195">
        <v>2</v>
      </c>
      <c r="T195"/>
      <c r="U195">
        <v>1</v>
      </c>
      <c r="V195"/>
      <c r="W195"/>
      <c r="X195">
        <v>1</v>
      </c>
      <c r="Y195">
        <v>3</v>
      </c>
      <c r="Z195"/>
      <c r="AA195"/>
      <c r="AB195"/>
      <c r="AC195"/>
      <c r="AD195"/>
      <c r="AE195">
        <v>1</v>
      </c>
      <c r="AF195"/>
      <c r="AG195"/>
      <c r="AH195"/>
      <c r="AI195"/>
      <c r="AJ195"/>
      <c r="AK195"/>
      <c r="AL195"/>
      <c r="AM195"/>
      <c r="AN195"/>
      <c r="AO195">
        <v>11</v>
      </c>
      <c r="AP195"/>
      <c r="AQ195"/>
      <c r="AR195"/>
      <c r="AS195"/>
      <c r="AT195"/>
      <c r="AU195"/>
      <c r="AV195"/>
      <c r="AW195"/>
      <c r="AX195"/>
      <c r="AY195"/>
      <c r="AZ195"/>
      <c r="BA195"/>
      <c r="BB195">
        <v>22</v>
      </c>
      <c r="BC195"/>
      <c r="BD195">
        <v>11</v>
      </c>
      <c r="BE195"/>
      <c r="BF195"/>
      <c r="BG195">
        <v>11</v>
      </c>
      <c r="BH195">
        <v>33</v>
      </c>
      <c r="BI195"/>
      <c r="BJ195"/>
      <c r="BK195"/>
      <c r="BL195"/>
      <c r="BM195"/>
      <c r="BN195">
        <v>11</v>
      </c>
      <c r="BO195"/>
      <c r="BP195"/>
      <c r="BQ195"/>
      <c r="BR195"/>
      <c r="BS195"/>
      <c r="BT195"/>
      <c r="BU195"/>
    </row>
    <row r="196" spans="1:73" ht="15.95" customHeight="1" x14ac:dyDescent="0.2">
      <c r="A196" t="s">
        <v>552</v>
      </c>
      <c r="B196" t="s">
        <v>424</v>
      </c>
      <c r="C196" t="s">
        <v>364</v>
      </c>
      <c r="D196">
        <v>9</v>
      </c>
      <c r="E196"/>
      <c r="F196">
        <v>2</v>
      </c>
      <c r="G196"/>
      <c r="H196"/>
      <c r="I196"/>
      <c r="J196"/>
      <c r="K196"/>
      <c r="L196"/>
      <c r="M196"/>
      <c r="N196">
        <v>1</v>
      </c>
      <c r="O196"/>
      <c r="P196"/>
      <c r="Q196">
        <v>1</v>
      </c>
      <c r="R196">
        <v>1</v>
      </c>
      <c r="S196">
        <v>2</v>
      </c>
      <c r="T196"/>
      <c r="U196">
        <v>1</v>
      </c>
      <c r="V196"/>
      <c r="W196"/>
      <c r="X196">
        <v>1</v>
      </c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>
        <v>22</v>
      </c>
      <c r="AP196"/>
      <c r="AQ196"/>
      <c r="AR196"/>
      <c r="AS196"/>
      <c r="AT196"/>
      <c r="AU196"/>
      <c r="AV196"/>
      <c r="AW196">
        <v>11</v>
      </c>
      <c r="AX196"/>
      <c r="AY196"/>
      <c r="AZ196">
        <v>11</v>
      </c>
      <c r="BA196">
        <v>11</v>
      </c>
      <c r="BB196">
        <v>22</v>
      </c>
      <c r="BC196"/>
      <c r="BD196">
        <v>11</v>
      </c>
      <c r="BE196"/>
      <c r="BF196"/>
      <c r="BG196">
        <v>11</v>
      </c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</row>
    <row r="197" spans="1:73" ht="15.95" customHeight="1" x14ac:dyDescent="0.2">
      <c r="A197" t="s">
        <v>523</v>
      </c>
      <c r="B197" t="s">
        <v>374</v>
      </c>
      <c r="C197" t="s">
        <v>336</v>
      </c>
      <c r="D197">
        <v>9</v>
      </c>
      <c r="E197"/>
      <c r="F197">
        <v>1</v>
      </c>
      <c r="G197"/>
      <c r="H197"/>
      <c r="I197"/>
      <c r="J197">
        <v>1</v>
      </c>
      <c r="K197"/>
      <c r="L197"/>
      <c r="M197"/>
      <c r="N197"/>
      <c r="O197"/>
      <c r="P197"/>
      <c r="Q197"/>
      <c r="R197"/>
      <c r="S197"/>
      <c r="T197"/>
      <c r="U197"/>
      <c r="V197"/>
      <c r="W197"/>
      <c r="X197">
        <v>6</v>
      </c>
      <c r="Y197"/>
      <c r="Z197">
        <v>1</v>
      </c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>
        <v>11</v>
      </c>
      <c r="AP197"/>
      <c r="AQ197"/>
      <c r="AR197"/>
      <c r="AS197">
        <v>11</v>
      </c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>
        <v>67</v>
      </c>
      <c r="BH197"/>
      <c r="BI197">
        <v>11</v>
      </c>
      <c r="BJ197"/>
      <c r="BK197"/>
      <c r="BL197"/>
      <c r="BM197"/>
      <c r="BN197"/>
      <c r="BO197"/>
      <c r="BP197"/>
      <c r="BQ197"/>
      <c r="BR197"/>
      <c r="BS197"/>
      <c r="BT197"/>
      <c r="BU197"/>
    </row>
    <row r="198" spans="1:73" ht="15.95" customHeight="1" x14ac:dyDescent="0.2">
      <c r="A198" t="s">
        <v>569</v>
      </c>
      <c r="B198" t="s">
        <v>374</v>
      </c>
      <c r="C198" t="s">
        <v>336</v>
      </c>
      <c r="D198">
        <v>8</v>
      </c>
      <c r="E198">
        <v>1</v>
      </c>
      <c r="F198">
        <v>1</v>
      </c>
      <c r="G198"/>
      <c r="H198"/>
      <c r="I198"/>
      <c r="J198"/>
      <c r="K198"/>
      <c r="L198">
        <v>1</v>
      </c>
      <c r="M198"/>
      <c r="N198"/>
      <c r="O198"/>
      <c r="P198"/>
      <c r="Q198"/>
      <c r="R198"/>
      <c r="S198"/>
      <c r="T198"/>
      <c r="U198">
        <v>1</v>
      </c>
      <c r="V198"/>
      <c r="W198"/>
      <c r="X198">
        <v>2</v>
      </c>
      <c r="Y198"/>
      <c r="Z198"/>
      <c r="AA198"/>
      <c r="AB198"/>
      <c r="AC198"/>
      <c r="AD198"/>
      <c r="AE198"/>
      <c r="AF198"/>
      <c r="AG198"/>
      <c r="AH198">
        <v>2</v>
      </c>
      <c r="AI198"/>
      <c r="AJ198"/>
      <c r="AK198"/>
      <c r="AL198"/>
      <c r="AM198"/>
      <c r="AN198">
        <v>13</v>
      </c>
      <c r="AO198">
        <v>13</v>
      </c>
      <c r="AP198"/>
      <c r="AQ198"/>
      <c r="AR198"/>
      <c r="AS198"/>
      <c r="AT198"/>
      <c r="AU198">
        <v>13</v>
      </c>
      <c r="AV198"/>
      <c r="AW198"/>
      <c r="AX198"/>
      <c r="AY198"/>
      <c r="AZ198"/>
      <c r="BA198"/>
      <c r="BB198"/>
      <c r="BC198"/>
      <c r="BD198">
        <v>13</v>
      </c>
      <c r="BE198"/>
      <c r="BF198"/>
      <c r="BG198">
        <v>25</v>
      </c>
      <c r="BH198"/>
      <c r="BI198"/>
      <c r="BJ198"/>
      <c r="BK198"/>
      <c r="BL198"/>
      <c r="BM198"/>
      <c r="BN198"/>
      <c r="BO198"/>
      <c r="BP198"/>
      <c r="BQ198">
        <v>25</v>
      </c>
      <c r="BR198"/>
      <c r="BS198"/>
      <c r="BT198"/>
      <c r="BU198"/>
    </row>
    <row r="199" spans="1:73" ht="15.95" customHeight="1" x14ac:dyDescent="0.2">
      <c r="A199" t="s">
        <v>662</v>
      </c>
      <c r="B199" t="s">
        <v>398</v>
      </c>
      <c r="C199" t="s">
        <v>345</v>
      </c>
      <c r="D199">
        <v>8</v>
      </c>
      <c r="E199"/>
      <c r="F199">
        <v>2</v>
      </c>
      <c r="G199"/>
      <c r="H199">
        <v>1</v>
      </c>
      <c r="I199"/>
      <c r="J199"/>
      <c r="K199"/>
      <c r="L199"/>
      <c r="M199"/>
      <c r="N199"/>
      <c r="O199"/>
      <c r="P199"/>
      <c r="Q199"/>
      <c r="R199"/>
      <c r="S199">
        <v>3</v>
      </c>
      <c r="T199"/>
      <c r="U199">
        <v>1</v>
      </c>
      <c r="V199"/>
      <c r="W199"/>
      <c r="X199">
        <v>1</v>
      </c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>
        <v>25</v>
      </c>
      <c r="AP199"/>
      <c r="AQ199">
        <v>13</v>
      </c>
      <c r="AR199"/>
      <c r="AS199"/>
      <c r="AT199"/>
      <c r="AU199"/>
      <c r="AV199"/>
      <c r="AW199"/>
      <c r="AX199"/>
      <c r="AY199"/>
      <c r="AZ199"/>
      <c r="BA199"/>
      <c r="BB199">
        <v>38</v>
      </c>
      <c r="BC199"/>
      <c r="BD199">
        <v>13</v>
      </c>
      <c r="BE199"/>
      <c r="BF199"/>
      <c r="BG199">
        <v>13</v>
      </c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</row>
    <row r="200" spans="1:73" ht="15.95" customHeight="1" x14ac:dyDescent="0.2">
      <c r="A200" t="s">
        <v>500</v>
      </c>
      <c r="B200" t="s">
        <v>501</v>
      </c>
      <c r="C200" t="s">
        <v>349</v>
      </c>
      <c r="D200">
        <v>8</v>
      </c>
      <c r="E200"/>
      <c r="F200">
        <v>1</v>
      </c>
      <c r="G200"/>
      <c r="H200"/>
      <c r="I200"/>
      <c r="J200"/>
      <c r="K200"/>
      <c r="L200"/>
      <c r="M200"/>
      <c r="N200"/>
      <c r="O200"/>
      <c r="P200">
        <v>1</v>
      </c>
      <c r="Q200"/>
      <c r="R200">
        <v>1</v>
      </c>
      <c r="S200">
        <v>2</v>
      </c>
      <c r="T200"/>
      <c r="U200">
        <v>1</v>
      </c>
      <c r="V200"/>
      <c r="W200"/>
      <c r="X200"/>
      <c r="Y200">
        <v>2</v>
      </c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>
        <v>13</v>
      </c>
      <c r="AP200"/>
      <c r="AQ200"/>
      <c r="AR200"/>
      <c r="AS200"/>
      <c r="AT200"/>
      <c r="AU200"/>
      <c r="AV200"/>
      <c r="AW200"/>
      <c r="AX200"/>
      <c r="AY200">
        <v>13</v>
      </c>
      <c r="AZ200"/>
      <c r="BA200">
        <v>13</v>
      </c>
      <c r="BB200">
        <v>25</v>
      </c>
      <c r="BC200"/>
      <c r="BD200">
        <v>13</v>
      </c>
      <c r="BE200"/>
      <c r="BF200"/>
      <c r="BG200"/>
      <c r="BH200">
        <v>25</v>
      </c>
      <c r="BI200"/>
      <c r="BJ200"/>
      <c r="BK200"/>
      <c r="BL200"/>
      <c r="BM200"/>
      <c r="BN200"/>
      <c r="BO200"/>
      <c r="BP200"/>
      <c r="BQ200"/>
      <c r="BR200"/>
      <c r="BS200"/>
      <c r="BT200"/>
      <c r="BU200"/>
    </row>
    <row r="201" spans="1:73" ht="15.95" customHeight="1" x14ac:dyDescent="0.2">
      <c r="A201" t="s">
        <v>709</v>
      </c>
      <c r="B201" t="s">
        <v>36</v>
      </c>
      <c r="C201" t="s">
        <v>336</v>
      </c>
      <c r="D201">
        <v>8</v>
      </c>
      <c r="E201"/>
      <c r="F201"/>
      <c r="G201"/>
      <c r="H201"/>
      <c r="I201"/>
      <c r="J201"/>
      <c r="K201">
        <v>1</v>
      </c>
      <c r="L201"/>
      <c r="M201"/>
      <c r="N201">
        <v>1</v>
      </c>
      <c r="O201"/>
      <c r="P201"/>
      <c r="Q201"/>
      <c r="R201"/>
      <c r="S201">
        <v>1</v>
      </c>
      <c r="T201"/>
      <c r="U201"/>
      <c r="V201"/>
      <c r="W201"/>
      <c r="X201">
        <v>4</v>
      </c>
      <c r="Y201"/>
      <c r="Z201"/>
      <c r="AA201"/>
      <c r="AB201"/>
      <c r="AC201"/>
      <c r="AD201"/>
      <c r="AE201"/>
      <c r="AF201"/>
      <c r="AG201">
        <v>1</v>
      </c>
      <c r="AH201"/>
      <c r="AI201"/>
      <c r="AJ201"/>
      <c r="AK201"/>
      <c r="AL201"/>
      <c r="AM201"/>
      <c r="AN201"/>
      <c r="AO201"/>
      <c r="AP201"/>
      <c r="AQ201"/>
      <c r="AR201"/>
      <c r="AS201"/>
      <c r="AT201">
        <v>13</v>
      </c>
      <c r="AU201"/>
      <c r="AV201"/>
      <c r="AW201">
        <v>13</v>
      </c>
      <c r="AX201"/>
      <c r="AY201"/>
      <c r="AZ201"/>
      <c r="BA201"/>
      <c r="BB201">
        <v>13</v>
      </c>
      <c r="BC201"/>
      <c r="BD201"/>
      <c r="BE201"/>
      <c r="BF201"/>
      <c r="BG201">
        <v>50</v>
      </c>
      <c r="BH201"/>
      <c r="BI201"/>
      <c r="BJ201"/>
      <c r="BK201"/>
      <c r="BL201"/>
      <c r="BM201"/>
      <c r="BN201"/>
      <c r="BO201"/>
      <c r="BP201">
        <v>13</v>
      </c>
      <c r="BQ201"/>
      <c r="BR201"/>
      <c r="BS201"/>
      <c r="BT201"/>
      <c r="BU201"/>
    </row>
    <row r="202" spans="1:73" ht="15.95" customHeight="1" x14ac:dyDescent="0.2">
      <c r="A202" t="s">
        <v>609</v>
      </c>
      <c r="B202" t="s">
        <v>170</v>
      </c>
      <c r="C202" t="s">
        <v>336</v>
      </c>
      <c r="D202">
        <v>8</v>
      </c>
      <c r="E202"/>
      <c r="F202">
        <v>2</v>
      </c>
      <c r="G202"/>
      <c r="H202"/>
      <c r="I202"/>
      <c r="J202"/>
      <c r="K202"/>
      <c r="L202">
        <v>2</v>
      </c>
      <c r="M202"/>
      <c r="N202">
        <v>2</v>
      </c>
      <c r="O202"/>
      <c r="P202"/>
      <c r="Q202"/>
      <c r="R202"/>
      <c r="S202"/>
      <c r="T202"/>
      <c r="U202"/>
      <c r="V202"/>
      <c r="W202"/>
      <c r="X202">
        <v>2</v>
      </c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>
        <v>25</v>
      </c>
      <c r="AP202"/>
      <c r="AQ202"/>
      <c r="AR202"/>
      <c r="AS202"/>
      <c r="AT202"/>
      <c r="AU202">
        <v>25</v>
      </c>
      <c r="AV202"/>
      <c r="AW202">
        <v>25</v>
      </c>
      <c r="AX202"/>
      <c r="AY202"/>
      <c r="AZ202"/>
      <c r="BA202"/>
      <c r="BB202"/>
      <c r="BC202"/>
      <c r="BD202"/>
      <c r="BE202"/>
      <c r="BF202"/>
      <c r="BG202">
        <v>25</v>
      </c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</row>
    <row r="203" spans="1:73" ht="15.95" customHeight="1" x14ac:dyDescent="0.2">
      <c r="A203" t="s">
        <v>470</v>
      </c>
      <c r="B203" t="s">
        <v>374</v>
      </c>
      <c r="C203" t="s">
        <v>336</v>
      </c>
      <c r="D203">
        <v>8</v>
      </c>
      <c r="E203">
        <v>1</v>
      </c>
      <c r="F203">
        <v>1</v>
      </c>
      <c r="G203"/>
      <c r="H203"/>
      <c r="I203"/>
      <c r="J203"/>
      <c r="K203"/>
      <c r="L203"/>
      <c r="M203"/>
      <c r="N203"/>
      <c r="O203"/>
      <c r="P203"/>
      <c r="Q203">
        <v>2</v>
      </c>
      <c r="R203"/>
      <c r="S203">
        <v>1</v>
      </c>
      <c r="T203"/>
      <c r="U203">
        <v>1</v>
      </c>
      <c r="V203"/>
      <c r="W203"/>
      <c r="X203">
        <v>1</v>
      </c>
      <c r="Y203">
        <v>1</v>
      </c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>
        <v>13</v>
      </c>
      <c r="AO203">
        <v>13</v>
      </c>
      <c r="AP203"/>
      <c r="AQ203"/>
      <c r="AR203"/>
      <c r="AS203"/>
      <c r="AT203"/>
      <c r="AU203"/>
      <c r="AV203"/>
      <c r="AW203"/>
      <c r="AX203"/>
      <c r="AY203"/>
      <c r="AZ203">
        <v>25</v>
      </c>
      <c r="BA203"/>
      <c r="BB203">
        <v>13</v>
      </c>
      <c r="BC203"/>
      <c r="BD203">
        <v>13</v>
      </c>
      <c r="BE203"/>
      <c r="BF203"/>
      <c r="BG203">
        <v>13</v>
      </c>
      <c r="BH203">
        <v>13</v>
      </c>
      <c r="BI203"/>
      <c r="BJ203"/>
      <c r="BK203"/>
      <c r="BL203"/>
      <c r="BM203"/>
      <c r="BN203"/>
      <c r="BO203"/>
      <c r="BP203"/>
      <c r="BQ203"/>
      <c r="BR203"/>
      <c r="BS203"/>
      <c r="BT203"/>
      <c r="BU203"/>
    </row>
    <row r="204" spans="1:73" ht="15.95" customHeight="1" x14ac:dyDescent="0.2">
      <c r="A204" t="s">
        <v>626</v>
      </c>
      <c r="B204" t="s">
        <v>424</v>
      </c>
      <c r="C204" t="s">
        <v>364</v>
      </c>
      <c r="D204">
        <v>8</v>
      </c>
      <c r="E204"/>
      <c r="F204">
        <v>1</v>
      </c>
      <c r="G204"/>
      <c r="H204"/>
      <c r="I204"/>
      <c r="J204">
        <v>1</v>
      </c>
      <c r="K204">
        <v>1</v>
      </c>
      <c r="L204"/>
      <c r="M204"/>
      <c r="N204">
        <v>3</v>
      </c>
      <c r="O204"/>
      <c r="P204"/>
      <c r="Q204">
        <v>1</v>
      </c>
      <c r="R204"/>
      <c r="S204">
        <v>1</v>
      </c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>
        <v>13</v>
      </c>
      <c r="AP204"/>
      <c r="AQ204"/>
      <c r="AR204"/>
      <c r="AS204">
        <v>13</v>
      </c>
      <c r="AT204">
        <v>13</v>
      </c>
      <c r="AU204"/>
      <c r="AV204"/>
      <c r="AW204">
        <v>38</v>
      </c>
      <c r="AX204"/>
      <c r="AY204"/>
      <c r="AZ204">
        <v>13</v>
      </c>
      <c r="BA204"/>
      <c r="BB204">
        <v>13</v>
      </c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</row>
    <row r="205" spans="1:73" ht="15.95" customHeight="1" x14ac:dyDescent="0.2">
      <c r="A205" t="s">
        <v>1222</v>
      </c>
      <c r="B205" t="s">
        <v>177</v>
      </c>
      <c r="C205" t="s">
        <v>345</v>
      </c>
      <c r="D205">
        <v>8</v>
      </c>
      <c r="E205"/>
      <c r="F205">
        <v>2</v>
      </c>
      <c r="G205"/>
      <c r="H205"/>
      <c r="I205"/>
      <c r="J205"/>
      <c r="K205"/>
      <c r="L205">
        <v>1</v>
      </c>
      <c r="M205"/>
      <c r="N205">
        <v>2</v>
      </c>
      <c r="O205"/>
      <c r="P205"/>
      <c r="Q205"/>
      <c r="R205"/>
      <c r="S205"/>
      <c r="T205"/>
      <c r="U205"/>
      <c r="V205"/>
      <c r="W205"/>
      <c r="X205">
        <v>3</v>
      </c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>
        <v>25</v>
      </c>
      <c r="AP205"/>
      <c r="AQ205"/>
      <c r="AR205"/>
      <c r="AS205"/>
      <c r="AT205"/>
      <c r="AU205">
        <v>13</v>
      </c>
      <c r="AV205"/>
      <c r="AW205">
        <v>25</v>
      </c>
      <c r="AX205"/>
      <c r="AY205"/>
      <c r="AZ205"/>
      <c r="BA205"/>
      <c r="BB205"/>
      <c r="BC205"/>
      <c r="BD205"/>
      <c r="BE205"/>
      <c r="BF205"/>
      <c r="BG205">
        <v>38</v>
      </c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</row>
    <row r="206" spans="1:73" ht="15.95" customHeight="1" x14ac:dyDescent="0.2">
      <c r="A206" t="s">
        <v>562</v>
      </c>
      <c r="B206" t="s">
        <v>179</v>
      </c>
      <c r="C206" t="s">
        <v>372</v>
      </c>
      <c r="D206">
        <v>8</v>
      </c>
      <c r="E206"/>
      <c r="F206">
        <v>1</v>
      </c>
      <c r="G206"/>
      <c r="H206"/>
      <c r="I206"/>
      <c r="J206"/>
      <c r="K206"/>
      <c r="L206"/>
      <c r="M206"/>
      <c r="N206">
        <v>1</v>
      </c>
      <c r="O206"/>
      <c r="P206"/>
      <c r="Q206"/>
      <c r="R206"/>
      <c r="S206">
        <v>2</v>
      </c>
      <c r="T206"/>
      <c r="U206"/>
      <c r="V206"/>
      <c r="W206">
        <v>2</v>
      </c>
      <c r="X206"/>
      <c r="Y206"/>
      <c r="Z206">
        <v>1</v>
      </c>
      <c r="AA206"/>
      <c r="AB206"/>
      <c r="AC206"/>
      <c r="AD206"/>
      <c r="AE206">
        <v>1</v>
      </c>
      <c r="AF206"/>
      <c r="AG206"/>
      <c r="AH206"/>
      <c r="AI206"/>
      <c r="AJ206"/>
      <c r="AK206"/>
      <c r="AL206"/>
      <c r="AM206"/>
      <c r="AN206"/>
      <c r="AO206">
        <v>13</v>
      </c>
      <c r="AP206"/>
      <c r="AQ206"/>
      <c r="AR206"/>
      <c r="AS206"/>
      <c r="AT206"/>
      <c r="AU206"/>
      <c r="AV206"/>
      <c r="AW206">
        <v>13</v>
      </c>
      <c r="AX206"/>
      <c r="AY206"/>
      <c r="AZ206"/>
      <c r="BA206"/>
      <c r="BB206">
        <v>25</v>
      </c>
      <c r="BC206"/>
      <c r="BD206"/>
      <c r="BE206"/>
      <c r="BF206">
        <v>25</v>
      </c>
      <c r="BG206"/>
      <c r="BH206"/>
      <c r="BI206">
        <v>13</v>
      </c>
      <c r="BJ206"/>
      <c r="BK206"/>
      <c r="BL206"/>
      <c r="BM206"/>
      <c r="BN206">
        <v>13</v>
      </c>
      <c r="BO206"/>
      <c r="BP206"/>
      <c r="BQ206"/>
      <c r="BR206"/>
      <c r="BS206"/>
      <c r="BT206"/>
      <c r="BU206"/>
    </row>
    <row r="207" spans="1:73" ht="15.95" customHeight="1" x14ac:dyDescent="0.2">
      <c r="A207" t="s">
        <v>550</v>
      </c>
      <c r="B207" t="s">
        <v>456</v>
      </c>
      <c r="C207" t="s">
        <v>346</v>
      </c>
      <c r="D207">
        <v>8</v>
      </c>
      <c r="E207"/>
      <c r="F207"/>
      <c r="G207"/>
      <c r="H207"/>
      <c r="I207"/>
      <c r="J207">
        <v>1</v>
      </c>
      <c r="K207"/>
      <c r="L207"/>
      <c r="M207"/>
      <c r="N207"/>
      <c r="O207"/>
      <c r="P207"/>
      <c r="Q207"/>
      <c r="R207">
        <v>1</v>
      </c>
      <c r="S207">
        <v>3</v>
      </c>
      <c r="T207"/>
      <c r="U207"/>
      <c r="V207"/>
      <c r="W207"/>
      <c r="X207"/>
      <c r="Y207"/>
      <c r="Z207">
        <v>2</v>
      </c>
      <c r="AA207">
        <v>1</v>
      </c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>
        <v>13</v>
      </c>
      <c r="AT207"/>
      <c r="AU207"/>
      <c r="AV207"/>
      <c r="AW207"/>
      <c r="AX207"/>
      <c r="AY207"/>
      <c r="AZ207"/>
      <c r="BA207">
        <v>13</v>
      </c>
      <c r="BB207">
        <v>38</v>
      </c>
      <c r="BC207"/>
      <c r="BD207"/>
      <c r="BE207"/>
      <c r="BF207"/>
      <c r="BG207"/>
      <c r="BH207"/>
      <c r="BI207">
        <v>25</v>
      </c>
      <c r="BJ207">
        <v>13</v>
      </c>
      <c r="BK207"/>
      <c r="BL207"/>
      <c r="BM207"/>
      <c r="BN207"/>
      <c r="BO207"/>
      <c r="BP207"/>
      <c r="BQ207"/>
      <c r="BR207"/>
      <c r="BS207"/>
      <c r="BT207"/>
      <c r="BU207"/>
    </row>
    <row r="208" spans="1:73" ht="15.95" customHeight="1" x14ac:dyDescent="0.2">
      <c r="A208" t="s">
        <v>551</v>
      </c>
      <c r="B208" t="s">
        <v>404</v>
      </c>
      <c r="C208" t="s">
        <v>343</v>
      </c>
      <c r="D208">
        <v>8</v>
      </c>
      <c r="E208">
        <v>1</v>
      </c>
      <c r="F208"/>
      <c r="G208"/>
      <c r="H208"/>
      <c r="I208"/>
      <c r="J208"/>
      <c r="K208"/>
      <c r="L208"/>
      <c r="M208"/>
      <c r="N208"/>
      <c r="O208"/>
      <c r="P208">
        <v>3</v>
      </c>
      <c r="Q208">
        <v>2</v>
      </c>
      <c r="R208"/>
      <c r="S208">
        <v>2</v>
      </c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>
        <v>13</v>
      </c>
      <c r="AO208"/>
      <c r="AP208"/>
      <c r="AQ208"/>
      <c r="AR208"/>
      <c r="AS208"/>
      <c r="AT208"/>
      <c r="AU208"/>
      <c r="AV208"/>
      <c r="AW208"/>
      <c r="AX208"/>
      <c r="AY208">
        <v>38</v>
      </c>
      <c r="AZ208">
        <v>25</v>
      </c>
      <c r="BA208"/>
      <c r="BB208">
        <v>25</v>
      </c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</row>
    <row r="209" spans="1:73" ht="15.95" customHeight="1" x14ac:dyDescent="0.2">
      <c r="A209" t="s">
        <v>672</v>
      </c>
      <c r="B209" t="s">
        <v>467</v>
      </c>
      <c r="C209" t="s">
        <v>336</v>
      </c>
      <c r="D209">
        <v>8</v>
      </c>
      <c r="E209"/>
      <c r="F209">
        <v>2</v>
      </c>
      <c r="G209"/>
      <c r="H209"/>
      <c r="I209"/>
      <c r="J209"/>
      <c r="K209">
        <v>1</v>
      </c>
      <c r="L209">
        <v>1</v>
      </c>
      <c r="M209"/>
      <c r="N209">
        <v>2</v>
      </c>
      <c r="O209"/>
      <c r="P209"/>
      <c r="Q209"/>
      <c r="R209"/>
      <c r="S209">
        <v>1</v>
      </c>
      <c r="T209"/>
      <c r="U209"/>
      <c r="V209"/>
      <c r="W209"/>
      <c r="X209">
        <v>1</v>
      </c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>
        <v>25</v>
      </c>
      <c r="AP209"/>
      <c r="AQ209"/>
      <c r="AR209"/>
      <c r="AS209"/>
      <c r="AT209">
        <v>13</v>
      </c>
      <c r="AU209">
        <v>13</v>
      </c>
      <c r="AV209"/>
      <c r="AW209">
        <v>25</v>
      </c>
      <c r="AX209"/>
      <c r="AY209"/>
      <c r="AZ209"/>
      <c r="BA209"/>
      <c r="BB209">
        <v>13</v>
      </c>
      <c r="BC209"/>
      <c r="BD209"/>
      <c r="BE209"/>
      <c r="BF209"/>
      <c r="BG209">
        <v>13</v>
      </c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</row>
    <row r="210" spans="1:73" ht="15.95" customHeight="1" x14ac:dyDescent="0.2">
      <c r="A210" t="s">
        <v>1190</v>
      </c>
      <c r="B210" t="s">
        <v>460</v>
      </c>
      <c r="C210" t="s">
        <v>343</v>
      </c>
      <c r="D210">
        <v>8</v>
      </c>
      <c r="E210">
        <v>4</v>
      </c>
      <c r="F210">
        <v>2</v>
      </c>
      <c r="G210"/>
      <c r="H210">
        <v>2</v>
      </c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>
        <v>50</v>
      </c>
      <c r="AO210">
        <v>25</v>
      </c>
      <c r="AP210"/>
      <c r="AQ210">
        <v>25</v>
      </c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</row>
    <row r="211" spans="1:73" ht="15.95" customHeight="1" x14ac:dyDescent="0.2">
      <c r="A211" t="s">
        <v>586</v>
      </c>
      <c r="B211" t="s">
        <v>258</v>
      </c>
      <c r="C211" t="s">
        <v>345</v>
      </c>
      <c r="D211">
        <v>8</v>
      </c>
      <c r="E211"/>
      <c r="F211">
        <v>1</v>
      </c>
      <c r="G211">
        <v>2</v>
      </c>
      <c r="H211"/>
      <c r="I211"/>
      <c r="J211"/>
      <c r="K211"/>
      <c r="L211"/>
      <c r="M211"/>
      <c r="N211"/>
      <c r="O211"/>
      <c r="P211"/>
      <c r="Q211"/>
      <c r="R211"/>
      <c r="S211">
        <v>4</v>
      </c>
      <c r="T211"/>
      <c r="U211"/>
      <c r="V211"/>
      <c r="W211"/>
      <c r="X211"/>
      <c r="Y211"/>
      <c r="Z211">
        <v>1</v>
      </c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>
        <v>13</v>
      </c>
      <c r="AP211">
        <v>25</v>
      </c>
      <c r="AQ211"/>
      <c r="AR211"/>
      <c r="AS211"/>
      <c r="AT211"/>
      <c r="AU211"/>
      <c r="AV211"/>
      <c r="AW211"/>
      <c r="AX211"/>
      <c r="AY211"/>
      <c r="AZ211"/>
      <c r="BA211"/>
      <c r="BB211">
        <v>50</v>
      </c>
      <c r="BC211"/>
      <c r="BD211"/>
      <c r="BE211"/>
      <c r="BF211"/>
      <c r="BG211"/>
      <c r="BH211"/>
      <c r="BI211">
        <v>13</v>
      </c>
      <c r="BJ211"/>
      <c r="BK211"/>
      <c r="BL211"/>
      <c r="BM211"/>
      <c r="BN211"/>
      <c r="BO211"/>
      <c r="BP211"/>
      <c r="BQ211"/>
      <c r="BR211"/>
      <c r="BS211"/>
      <c r="BT211"/>
      <c r="BU211"/>
    </row>
    <row r="212" spans="1:73" ht="15.95" customHeight="1" x14ac:dyDescent="0.2">
      <c r="A212" t="s">
        <v>1184</v>
      </c>
      <c r="B212" t="s">
        <v>501</v>
      </c>
      <c r="C212" t="s">
        <v>349</v>
      </c>
      <c r="D212">
        <v>8</v>
      </c>
      <c r="E212"/>
      <c r="F212">
        <v>4</v>
      </c>
      <c r="G212"/>
      <c r="H212"/>
      <c r="I212"/>
      <c r="J212"/>
      <c r="K212"/>
      <c r="L212"/>
      <c r="M212"/>
      <c r="N212"/>
      <c r="O212"/>
      <c r="P212"/>
      <c r="Q212"/>
      <c r="R212"/>
      <c r="S212">
        <v>2</v>
      </c>
      <c r="T212"/>
      <c r="U212"/>
      <c r="V212"/>
      <c r="W212"/>
      <c r="X212"/>
      <c r="Y212">
        <v>1</v>
      </c>
      <c r="Z212"/>
      <c r="AA212"/>
      <c r="AB212"/>
      <c r="AC212"/>
      <c r="AD212"/>
      <c r="AE212"/>
      <c r="AF212"/>
      <c r="AG212"/>
      <c r="AH212"/>
      <c r="AI212"/>
      <c r="AJ212"/>
      <c r="AK212"/>
      <c r="AL212">
        <v>1</v>
      </c>
      <c r="AM212"/>
      <c r="AN212"/>
      <c r="AO212">
        <v>50</v>
      </c>
      <c r="AP212"/>
      <c r="AQ212"/>
      <c r="AR212"/>
      <c r="AS212"/>
      <c r="AT212"/>
      <c r="AU212"/>
      <c r="AV212"/>
      <c r="AW212"/>
      <c r="AX212"/>
      <c r="AY212"/>
      <c r="AZ212"/>
      <c r="BA212"/>
      <c r="BB212">
        <v>25</v>
      </c>
      <c r="BC212"/>
      <c r="BD212"/>
      <c r="BE212"/>
      <c r="BF212"/>
      <c r="BG212"/>
      <c r="BH212">
        <v>13</v>
      </c>
      <c r="BI212"/>
      <c r="BJ212"/>
      <c r="BK212"/>
      <c r="BL212"/>
      <c r="BM212"/>
      <c r="BN212"/>
      <c r="BO212"/>
      <c r="BP212"/>
      <c r="BQ212"/>
      <c r="BR212"/>
      <c r="BS212"/>
      <c r="BT212"/>
      <c r="BU212">
        <v>13</v>
      </c>
    </row>
    <row r="213" spans="1:73" ht="15.95" customHeight="1" x14ac:dyDescent="0.2">
      <c r="A213" t="s">
        <v>936</v>
      </c>
      <c r="B213" t="s">
        <v>126</v>
      </c>
      <c r="C213" t="s">
        <v>336</v>
      </c>
      <c r="D213">
        <v>8</v>
      </c>
      <c r="E213"/>
      <c r="F213"/>
      <c r="G213"/>
      <c r="H213"/>
      <c r="I213"/>
      <c r="J213"/>
      <c r="K213"/>
      <c r="L213"/>
      <c r="M213"/>
      <c r="N213">
        <v>3</v>
      </c>
      <c r="O213"/>
      <c r="P213"/>
      <c r="Q213"/>
      <c r="R213"/>
      <c r="S213"/>
      <c r="T213"/>
      <c r="U213"/>
      <c r="V213"/>
      <c r="W213"/>
      <c r="X213">
        <v>1</v>
      </c>
      <c r="Y213">
        <v>3</v>
      </c>
      <c r="Z213">
        <v>1</v>
      </c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>
        <v>38</v>
      </c>
      <c r="AX213"/>
      <c r="AY213"/>
      <c r="AZ213"/>
      <c r="BA213"/>
      <c r="BB213"/>
      <c r="BC213"/>
      <c r="BD213"/>
      <c r="BE213"/>
      <c r="BF213"/>
      <c r="BG213">
        <v>13</v>
      </c>
      <c r="BH213">
        <v>38</v>
      </c>
      <c r="BI213">
        <v>13</v>
      </c>
      <c r="BJ213"/>
      <c r="BK213"/>
      <c r="BL213"/>
      <c r="BM213"/>
      <c r="BN213"/>
      <c r="BO213"/>
      <c r="BP213"/>
      <c r="BQ213"/>
      <c r="BR213"/>
      <c r="BS213"/>
      <c r="BT213"/>
      <c r="BU213"/>
    </row>
    <row r="214" spans="1:73" ht="15.95" customHeight="1" x14ac:dyDescent="0.2">
      <c r="A214" t="s">
        <v>535</v>
      </c>
      <c r="B214" t="s">
        <v>36</v>
      </c>
      <c r="C214" t="s">
        <v>336</v>
      </c>
      <c r="D214">
        <v>8</v>
      </c>
      <c r="E214"/>
      <c r="F214">
        <v>1</v>
      </c>
      <c r="G214"/>
      <c r="H214"/>
      <c r="I214"/>
      <c r="J214">
        <v>1</v>
      </c>
      <c r="K214"/>
      <c r="L214"/>
      <c r="M214"/>
      <c r="N214"/>
      <c r="O214"/>
      <c r="P214"/>
      <c r="Q214">
        <v>1</v>
      </c>
      <c r="R214"/>
      <c r="S214">
        <v>1</v>
      </c>
      <c r="T214">
        <v>1</v>
      </c>
      <c r="U214"/>
      <c r="V214"/>
      <c r="W214"/>
      <c r="X214">
        <v>2</v>
      </c>
      <c r="Y214">
        <v>1</v>
      </c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>
        <v>13</v>
      </c>
      <c r="AP214"/>
      <c r="AQ214"/>
      <c r="AR214"/>
      <c r="AS214">
        <v>13</v>
      </c>
      <c r="AT214"/>
      <c r="AU214"/>
      <c r="AV214"/>
      <c r="AW214"/>
      <c r="AX214"/>
      <c r="AY214"/>
      <c r="AZ214">
        <v>13</v>
      </c>
      <c r="BA214"/>
      <c r="BB214">
        <v>13</v>
      </c>
      <c r="BC214">
        <v>13</v>
      </c>
      <c r="BD214"/>
      <c r="BE214"/>
      <c r="BF214"/>
      <c r="BG214">
        <v>25</v>
      </c>
      <c r="BH214">
        <v>13</v>
      </c>
      <c r="BI214"/>
      <c r="BJ214"/>
      <c r="BK214"/>
      <c r="BL214"/>
      <c r="BM214"/>
      <c r="BN214"/>
      <c r="BO214"/>
      <c r="BP214"/>
      <c r="BQ214"/>
      <c r="BR214"/>
      <c r="BS214"/>
      <c r="BT214"/>
      <c r="BU214"/>
    </row>
    <row r="215" spans="1:73" ht="15.95" customHeight="1" x14ac:dyDescent="0.2">
      <c r="A215" t="s">
        <v>517</v>
      </c>
      <c r="B215" t="s">
        <v>126</v>
      </c>
      <c r="C215" t="s">
        <v>336</v>
      </c>
      <c r="D215">
        <v>8</v>
      </c>
      <c r="E215"/>
      <c r="F215"/>
      <c r="G215"/>
      <c r="H215"/>
      <c r="I215"/>
      <c r="J215"/>
      <c r="K215"/>
      <c r="L215"/>
      <c r="M215">
        <v>1</v>
      </c>
      <c r="N215">
        <v>1</v>
      </c>
      <c r="O215"/>
      <c r="P215">
        <v>1</v>
      </c>
      <c r="Q215"/>
      <c r="R215"/>
      <c r="S215"/>
      <c r="T215"/>
      <c r="U215">
        <v>1</v>
      </c>
      <c r="V215"/>
      <c r="W215"/>
      <c r="X215"/>
      <c r="Y215">
        <v>3</v>
      </c>
      <c r="Z215">
        <v>1</v>
      </c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>
        <v>13</v>
      </c>
      <c r="AW215">
        <v>13</v>
      </c>
      <c r="AX215"/>
      <c r="AY215">
        <v>13</v>
      </c>
      <c r="AZ215"/>
      <c r="BA215"/>
      <c r="BB215"/>
      <c r="BC215"/>
      <c r="BD215">
        <v>13</v>
      </c>
      <c r="BE215"/>
      <c r="BF215"/>
      <c r="BG215"/>
      <c r="BH215">
        <v>38</v>
      </c>
      <c r="BI215">
        <v>13</v>
      </c>
      <c r="BJ215"/>
      <c r="BK215"/>
      <c r="BL215"/>
      <c r="BM215"/>
      <c r="BN215"/>
      <c r="BO215"/>
      <c r="BP215"/>
      <c r="BQ215"/>
      <c r="BR215"/>
      <c r="BS215"/>
      <c r="BT215"/>
      <c r="BU215"/>
    </row>
    <row r="216" spans="1:73" ht="15.95" customHeight="1" x14ac:dyDescent="0.2">
      <c r="A216" t="s">
        <v>622</v>
      </c>
      <c r="B216" t="s">
        <v>177</v>
      </c>
      <c r="C216" t="s">
        <v>345</v>
      </c>
      <c r="D216">
        <v>8</v>
      </c>
      <c r="E216">
        <v>1</v>
      </c>
      <c r="F216">
        <v>1</v>
      </c>
      <c r="G216"/>
      <c r="H216"/>
      <c r="I216"/>
      <c r="J216"/>
      <c r="K216"/>
      <c r="L216"/>
      <c r="M216"/>
      <c r="N216"/>
      <c r="O216"/>
      <c r="P216"/>
      <c r="Q216">
        <v>1</v>
      </c>
      <c r="R216"/>
      <c r="S216">
        <v>2</v>
      </c>
      <c r="T216">
        <v>3</v>
      </c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>
        <v>13</v>
      </c>
      <c r="AO216">
        <v>13</v>
      </c>
      <c r="AP216"/>
      <c r="AQ216"/>
      <c r="AR216"/>
      <c r="AS216"/>
      <c r="AT216"/>
      <c r="AU216"/>
      <c r="AV216"/>
      <c r="AW216"/>
      <c r="AX216"/>
      <c r="AY216"/>
      <c r="AZ216">
        <v>13</v>
      </c>
      <c r="BA216"/>
      <c r="BB216">
        <v>25</v>
      </c>
      <c r="BC216">
        <v>38</v>
      </c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</row>
    <row r="217" spans="1:73" ht="15.95" customHeight="1" x14ac:dyDescent="0.2">
      <c r="A217" t="s">
        <v>665</v>
      </c>
      <c r="B217" t="s">
        <v>320</v>
      </c>
      <c r="C217" t="s">
        <v>351</v>
      </c>
      <c r="D217">
        <v>8</v>
      </c>
      <c r="E217"/>
      <c r="F217"/>
      <c r="G217"/>
      <c r="H217"/>
      <c r="I217"/>
      <c r="J217"/>
      <c r="K217"/>
      <c r="L217"/>
      <c r="M217"/>
      <c r="N217">
        <v>1</v>
      </c>
      <c r="O217"/>
      <c r="P217"/>
      <c r="Q217">
        <v>2</v>
      </c>
      <c r="R217"/>
      <c r="S217">
        <v>3</v>
      </c>
      <c r="T217"/>
      <c r="U217"/>
      <c r="V217">
        <v>1</v>
      </c>
      <c r="W217"/>
      <c r="X217"/>
      <c r="Y217"/>
      <c r="Z217"/>
      <c r="AA217"/>
      <c r="AB217"/>
      <c r="AC217"/>
      <c r="AD217"/>
      <c r="AE217"/>
      <c r="AF217"/>
      <c r="AG217"/>
      <c r="AH217">
        <v>1</v>
      </c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>
        <v>13</v>
      </c>
      <c r="AX217"/>
      <c r="AY217"/>
      <c r="AZ217">
        <v>25</v>
      </c>
      <c r="BA217"/>
      <c r="BB217">
        <v>38</v>
      </c>
      <c r="BC217"/>
      <c r="BD217"/>
      <c r="BE217">
        <v>13</v>
      </c>
      <c r="BF217"/>
      <c r="BG217"/>
      <c r="BH217"/>
      <c r="BI217"/>
      <c r="BJ217"/>
      <c r="BK217"/>
      <c r="BL217"/>
      <c r="BM217"/>
      <c r="BN217"/>
      <c r="BO217"/>
      <c r="BP217"/>
      <c r="BQ217">
        <v>13</v>
      </c>
      <c r="BR217"/>
      <c r="BS217"/>
      <c r="BT217"/>
      <c r="BU217"/>
    </row>
    <row r="218" spans="1:73" ht="15.95" customHeight="1" x14ac:dyDescent="0.2">
      <c r="A218" t="s">
        <v>521</v>
      </c>
      <c r="B218" t="s">
        <v>50</v>
      </c>
      <c r="C218" t="s">
        <v>338</v>
      </c>
      <c r="D218">
        <v>8</v>
      </c>
      <c r="E218"/>
      <c r="F218">
        <v>1</v>
      </c>
      <c r="G218"/>
      <c r="H218"/>
      <c r="I218"/>
      <c r="J218"/>
      <c r="K218"/>
      <c r="L218">
        <v>1</v>
      </c>
      <c r="M218"/>
      <c r="N218">
        <v>1</v>
      </c>
      <c r="O218"/>
      <c r="P218"/>
      <c r="Q218">
        <v>1</v>
      </c>
      <c r="R218"/>
      <c r="S218">
        <v>3</v>
      </c>
      <c r="T218"/>
      <c r="U218"/>
      <c r="V218"/>
      <c r="W218"/>
      <c r="X218"/>
      <c r="Y218">
        <v>1</v>
      </c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>
        <v>13</v>
      </c>
      <c r="AP218"/>
      <c r="AQ218"/>
      <c r="AR218"/>
      <c r="AS218"/>
      <c r="AT218"/>
      <c r="AU218">
        <v>13</v>
      </c>
      <c r="AV218"/>
      <c r="AW218">
        <v>13</v>
      </c>
      <c r="AX218"/>
      <c r="AY218"/>
      <c r="AZ218">
        <v>13</v>
      </c>
      <c r="BA218"/>
      <c r="BB218">
        <v>38</v>
      </c>
      <c r="BC218"/>
      <c r="BD218"/>
      <c r="BE218"/>
      <c r="BF218"/>
      <c r="BG218"/>
      <c r="BH218">
        <v>13</v>
      </c>
      <c r="BI218"/>
      <c r="BJ218"/>
      <c r="BK218"/>
      <c r="BL218"/>
      <c r="BM218"/>
      <c r="BN218"/>
      <c r="BO218"/>
      <c r="BP218"/>
      <c r="BQ218"/>
      <c r="BR218"/>
      <c r="BS218"/>
      <c r="BT218"/>
      <c r="BU218"/>
    </row>
    <row r="219" spans="1:73" ht="15.95" customHeight="1" x14ac:dyDescent="0.2">
      <c r="A219" t="s">
        <v>646</v>
      </c>
      <c r="B219" t="s">
        <v>240</v>
      </c>
      <c r="C219" t="s">
        <v>336</v>
      </c>
      <c r="D219">
        <v>8</v>
      </c>
      <c r="E219"/>
      <c r="F219">
        <v>1</v>
      </c>
      <c r="G219"/>
      <c r="H219"/>
      <c r="I219"/>
      <c r="J219"/>
      <c r="K219"/>
      <c r="L219"/>
      <c r="M219"/>
      <c r="N219">
        <v>2</v>
      </c>
      <c r="O219"/>
      <c r="P219"/>
      <c r="Q219"/>
      <c r="R219"/>
      <c r="S219">
        <v>2</v>
      </c>
      <c r="T219">
        <v>1</v>
      </c>
      <c r="U219">
        <v>1</v>
      </c>
      <c r="V219"/>
      <c r="W219"/>
      <c r="X219"/>
      <c r="Y219"/>
      <c r="Z219"/>
      <c r="AA219"/>
      <c r="AB219"/>
      <c r="AC219"/>
      <c r="AD219"/>
      <c r="AE219"/>
      <c r="AF219"/>
      <c r="AG219"/>
      <c r="AH219">
        <v>1</v>
      </c>
      <c r="AI219"/>
      <c r="AJ219"/>
      <c r="AK219"/>
      <c r="AL219"/>
      <c r="AM219"/>
      <c r="AN219"/>
      <c r="AO219">
        <v>13</v>
      </c>
      <c r="AP219"/>
      <c r="AQ219"/>
      <c r="AR219"/>
      <c r="AS219"/>
      <c r="AT219"/>
      <c r="AU219"/>
      <c r="AV219"/>
      <c r="AW219">
        <v>25</v>
      </c>
      <c r="AX219"/>
      <c r="AY219"/>
      <c r="AZ219"/>
      <c r="BA219"/>
      <c r="BB219">
        <v>25</v>
      </c>
      <c r="BC219">
        <v>13</v>
      </c>
      <c r="BD219">
        <v>13</v>
      </c>
      <c r="BE219"/>
      <c r="BF219"/>
      <c r="BG219"/>
      <c r="BH219"/>
      <c r="BI219"/>
      <c r="BJ219"/>
      <c r="BK219"/>
      <c r="BL219"/>
      <c r="BM219"/>
      <c r="BN219"/>
      <c r="BO219"/>
      <c r="BP219"/>
      <c r="BQ219">
        <v>13</v>
      </c>
      <c r="BR219"/>
      <c r="BS219"/>
      <c r="BT219"/>
      <c r="BU219"/>
    </row>
    <row r="220" spans="1:73" ht="15.95" customHeight="1" x14ac:dyDescent="0.2">
      <c r="A220" t="s">
        <v>671</v>
      </c>
      <c r="B220" t="s">
        <v>558</v>
      </c>
      <c r="C220" t="s">
        <v>361</v>
      </c>
      <c r="D220">
        <v>7</v>
      </c>
      <c r="E220"/>
      <c r="F220">
        <v>2</v>
      </c>
      <c r="G220"/>
      <c r="H220"/>
      <c r="I220"/>
      <c r="J220"/>
      <c r="K220"/>
      <c r="L220"/>
      <c r="M220"/>
      <c r="N220"/>
      <c r="O220"/>
      <c r="P220">
        <v>1</v>
      </c>
      <c r="Q220"/>
      <c r="R220"/>
      <c r="S220">
        <v>2</v>
      </c>
      <c r="T220"/>
      <c r="U220"/>
      <c r="V220"/>
      <c r="W220"/>
      <c r="X220"/>
      <c r="Y220">
        <v>2</v>
      </c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>
        <v>29</v>
      </c>
      <c r="AP220"/>
      <c r="AQ220"/>
      <c r="AR220"/>
      <c r="AS220"/>
      <c r="AT220"/>
      <c r="AU220"/>
      <c r="AV220"/>
      <c r="AW220"/>
      <c r="AX220"/>
      <c r="AY220">
        <v>14</v>
      </c>
      <c r="AZ220"/>
      <c r="BA220"/>
      <c r="BB220">
        <v>29</v>
      </c>
      <c r="BC220"/>
      <c r="BD220"/>
      <c r="BE220"/>
      <c r="BF220"/>
      <c r="BG220"/>
      <c r="BH220">
        <v>29</v>
      </c>
      <c r="BI220"/>
      <c r="BJ220"/>
      <c r="BK220"/>
      <c r="BL220"/>
      <c r="BM220"/>
      <c r="BN220"/>
      <c r="BO220"/>
      <c r="BP220"/>
      <c r="BQ220"/>
      <c r="BR220"/>
      <c r="BS220"/>
      <c r="BT220"/>
      <c r="BU220"/>
    </row>
    <row r="221" spans="1:73" ht="15.95" customHeight="1" x14ac:dyDescent="0.2">
      <c r="A221" t="s">
        <v>541</v>
      </c>
      <c r="B221" t="s">
        <v>438</v>
      </c>
      <c r="C221" t="s">
        <v>336</v>
      </c>
      <c r="D221">
        <v>7</v>
      </c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>
        <v>5</v>
      </c>
      <c r="Y221"/>
      <c r="Z221">
        <v>1</v>
      </c>
      <c r="AA221"/>
      <c r="AB221"/>
      <c r="AC221"/>
      <c r="AD221"/>
      <c r="AE221"/>
      <c r="AF221"/>
      <c r="AG221"/>
      <c r="AH221">
        <v>1</v>
      </c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>
        <v>71</v>
      </c>
      <c r="BH221"/>
      <c r="BI221">
        <v>14</v>
      </c>
      <c r="BJ221"/>
      <c r="BK221"/>
      <c r="BL221"/>
      <c r="BM221"/>
      <c r="BN221"/>
      <c r="BO221"/>
      <c r="BP221"/>
      <c r="BQ221">
        <v>14</v>
      </c>
      <c r="BR221"/>
      <c r="BS221"/>
      <c r="BT221"/>
      <c r="BU221"/>
    </row>
    <row r="222" spans="1:73" ht="15.95" customHeight="1" x14ac:dyDescent="0.2">
      <c r="A222" t="s">
        <v>612</v>
      </c>
      <c r="B222" t="s">
        <v>307</v>
      </c>
      <c r="C222" t="s">
        <v>338</v>
      </c>
      <c r="D222">
        <v>7</v>
      </c>
      <c r="E222"/>
      <c r="F222">
        <v>1</v>
      </c>
      <c r="G222"/>
      <c r="H222"/>
      <c r="I222"/>
      <c r="J222"/>
      <c r="K222"/>
      <c r="L222"/>
      <c r="M222"/>
      <c r="N222">
        <v>2</v>
      </c>
      <c r="O222"/>
      <c r="P222">
        <v>1</v>
      </c>
      <c r="Q222">
        <v>1</v>
      </c>
      <c r="R222"/>
      <c r="S222"/>
      <c r="T222"/>
      <c r="U222"/>
      <c r="V222"/>
      <c r="W222"/>
      <c r="X222">
        <v>1</v>
      </c>
      <c r="Y222"/>
      <c r="Z222"/>
      <c r="AA222"/>
      <c r="AB222"/>
      <c r="AC222"/>
      <c r="AD222"/>
      <c r="AE222"/>
      <c r="AF222">
        <v>1</v>
      </c>
      <c r="AG222"/>
      <c r="AH222"/>
      <c r="AI222"/>
      <c r="AJ222"/>
      <c r="AK222"/>
      <c r="AL222"/>
      <c r="AM222"/>
      <c r="AN222"/>
      <c r="AO222">
        <v>14</v>
      </c>
      <c r="AP222"/>
      <c r="AQ222"/>
      <c r="AR222"/>
      <c r="AS222"/>
      <c r="AT222"/>
      <c r="AU222"/>
      <c r="AV222"/>
      <c r="AW222">
        <v>29</v>
      </c>
      <c r="AX222"/>
      <c r="AY222">
        <v>14</v>
      </c>
      <c r="AZ222">
        <v>14</v>
      </c>
      <c r="BA222"/>
      <c r="BB222"/>
      <c r="BC222"/>
      <c r="BD222"/>
      <c r="BE222"/>
      <c r="BF222"/>
      <c r="BG222">
        <v>14</v>
      </c>
      <c r="BH222"/>
      <c r="BI222"/>
      <c r="BJ222"/>
      <c r="BK222"/>
      <c r="BL222"/>
      <c r="BM222"/>
      <c r="BN222"/>
      <c r="BO222">
        <v>14</v>
      </c>
      <c r="BP222"/>
      <c r="BQ222"/>
      <c r="BR222"/>
      <c r="BS222"/>
      <c r="BT222"/>
      <c r="BU222"/>
    </row>
    <row r="223" spans="1:73" ht="15.95" customHeight="1" x14ac:dyDescent="0.2">
      <c r="A223" t="s">
        <v>536</v>
      </c>
      <c r="B223" t="s">
        <v>313</v>
      </c>
      <c r="C223" t="s">
        <v>336</v>
      </c>
      <c r="D223">
        <v>7</v>
      </c>
      <c r="E223"/>
      <c r="F223">
        <v>3</v>
      </c>
      <c r="G223"/>
      <c r="H223"/>
      <c r="I223"/>
      <c r="J223"/>
      <c r="K223">
        <v>1</v>
      </c>
      <c r="L223"/>
      <c r="M223"/>
      <c r="N223"/>
      <c r="O223"/>
      <c r="P223"/>
      <c r="Q223">
        <v>1</v>
      </c>
      <c r="R223"/>
      <c r="S223">
        <v>1</v>
      </c>
      <c r="T223">
        <v>1</v>
      </c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>
        <v>43</v>
      </c>
      <c r="AP223"/>
      <c r="AQ223"/>
      <c r="AR223"/>
      <c r="AS223"/>
      <c r="AT223">
        <v>14</v>
      </c>
      <c r="AU223"/>
      <c r="AV223"/>
      <c r="AW223"/>
      <c r="AX223"/>
      <c r="AY223"/>
      <c r="AZ223">
        <v>14</v>
      </c>
      <c r="BA223"/>
      <c r="BB223">
        <v>14</v>
      </c>
      <c r="BC223">
        <v>14</v>
      </c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</row>
    <row r="224" spans="1:73" ht="15.95" customHeight="1" x14ac:dyDescent="0.2">
      <c r="A224" t="s">
        <v>630</v>
      </c>
      <c r="B224" t="s">
        <v>307</v>
      </c>
      <c r="C224" t="s">
        <v>338</v>
      </c>
      <c r="D224">
        <v>7</v>
      </c>
      <c r="E224"/>
      <c r="F224">
        <v>5</v>
      </c>
      <c r="G224"/>
      <c r="H224"/>
      <c r="I224"/>
      <c r="J224"/>
      <c r="K224"/>
      <c r="L224"/>
      <c r="M224">
        <v>1</v>
      </c>
      <c r="N224"/>
      <c r="O224"/>
      <c r="P224"/>
      <c r="Q224"/>
      <c r="R224"/>
      <c r="S224"/>
      <c r="T224"/>
      <c r="U224"/>
      <c r="V224"/>
      <c r="W224"/>
      <c r="X224">
        <v>1</v>
      </c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>
        <v>71</v>
      </c>
      <c r="AP224"/>
      <c r="AQ224"/>
      <c r="AR224"/>
      <c r="AS224"/>
      <c r="AT224"/>
      <c r="AU224"/>
      <c r="AV224">
        <v>14</v>
      </c>
      <c r="AW224"/>
      <c r="AX224"/>
      <c r="AY224"/>
      <c r="AZ224"/>
      <c r="BA224"/>
      <c r="BB224"/>
      <c r="BC224"/>
      <c r="BD224"/>
      <c r="BE224"/>
      <c r="BF224"/>
      <c r="BG224">
        <v>14</v>
      </c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</row>
    <row r="225" spans="1:73" ht="15.95" customHeight="1" x14ac:dyDescent="0.2">
      <c r="A225" t="s">
        <v>576</v>
      </c>
      <c r="B225" t="s">
        <v>428</v>
      </c>
      <c r="C225" t="s">
        <v>336</v>
      </c>
      <c r="D225">
        <v>7</v>
      </c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>
        <v>1</v>
      </c>
      <c r="T225"/>
      <c r="U225"/>
      <c r="V225"/>
      <c r="W225"/>
      <c r="X225">
        <v>6</v>
      </c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>
        <v>14</v>
      </c>
      <c r="BC225"/>
      <c r="BD225"/>
      <c r="BE225"/>
      <c r="BF225"/>
      <c r="BG225">
        <v>86</v>
      </c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</row>
    <row r="226" spans="1:73" ht="15.95" customHeight="1" x14ac:dyDescent="0.2">
      <c r="A226" t="s">
        <v>866</v>
      </c>
      <c r="B226" t="s">
        <v>444</v>
      </c>
      <c r="C226" t="s">
        <v>343</v>
      </c>
      <c r="D226">
        <v>7</v>
      </c>
      <c r="E226"/>
      <c r="F226"/>
      <c r="G226"/>
      <c r="H226"/>
      <c r="I226"/>
      <c r="J226"/>
      <c r="K226"/>
      <c r="L226"/>
      <c r="M226"/>
      <c r="N226"/>
      <c r="O226"/>
      <c r="P226">
        <v>1</v>
      </c>
      <c r="Q226"/>
      <c r="R226"/>
      <c r="S226">
        <v>3</v>
      </c>
      <c r="T226"/>
      <c r="U226">
        <v>1</v>
      </c>
      <c r="V226"/>
      <c r="W226"/>
      <c r="X226"/>
      <c r="Y226">
        <v>2</v>
      </c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>
        <v>14</v>
      </c>
      <c r="AZ226"/>
      <c r="BA226"/>
      <c r="BB226">
        <v>43</v>
      </c>
      <c r="BC226"/>
      <c r="BD226">
        <v>14</v>
      </c>
      <c r="BE226"/>
      <c r="BF226"/>
      <c r="BG226"/>
      <c r="BH226">
        <v>29</v>
      </c>
      <c r="BI226"/>
      <c r="BJ226"/>
      <c r="BK226"/>
      <c r="BL226"/>
      <c r="BM226"/>
      <c r="BN226"/>
      <c r="BO226"/>
      <c r="BP226"/>
      <c r="BQ226"/>
      <c r="BR226"/>
      <c r="BS226"/>
      <c r="BT226"/>
      <c r="BU226"/>
    </row>
    <row r="227" spans="1:73" ht="15.95" customHeight="1" x14ac:dyDescent="0.2">
      <c r="A227" t="s">
        <v>681</v>
      </c>
      <c r="B227" t="s">
        <v>682</v>
      </c>
      <c r="C227" t="s">
        <v>378</v>
      </c>
      <c r="D227">
        <v>7</v>
      </c>
      <c r="E227"/>
      <c r="F227">
        <v>1</v>
      </c>
      <c r="G227">
        <v>1</v>
      </c>
      <c r="H227"/>
      <c r="I227"/>
      <c r="J227">
        <v>1</v>
      </c>
      <c r="K227"/>
      <c r="L227"/>
      <c r="M227"/>
      <c r="N227">
        <v>3</v>
      </c>
      <c r="O227"/>
      <c r="P227"/>
      <c r="Q227"/>
      <c r="R227"/>
      <c r="S227"/>
      <c r="T227"/>
      <c r="U227">
        <v>1</v>
      </c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>
        <v>14</v>
      </c>
      <c r="AP227">
        <v>14</v>
      </c>
      <c r="AQ227"/>
      <c r="AR227"/>
      <c r="AS227">
        <v>14</v>
      </c>
      <c r="AT227"/>
      <c r="AU227"/>
      <c r="AV227"/>
      <c r="AW227">
        <v>43</v>
      </c>
      <c r="AX227"/>
      <c r="AY227"/>
      <c r="AZ227"/>
      <c r="BA227"/>
      <c r="BB227"/>
      <c r="BC227"/>
      <c r="BD227">
        <v>14</v>
      </c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</row>
    <row r="228" spans="1:73" ht="15.95" customHeight="1" x14ac:dyDescent="0.2">
      <c r="A228" t="s">
        <v>618</v>
      </c>
      <c r="B228" t="s">
        <v>313</v>
      </c>
      <c r="C228" t="s">
        <v>336</v>
      </c>
      <c r="D228">
        <v>7</v>
      </c>
      <c r="E228"/>
      <c r="F228"/>
      <c r="G228"/>
      <c r="H228"/>
      <c r="I228"/>
      <c r="J228"/>
      <c r="K228"/>
      <c r="L228"/>
      <c r="M228"/>
      <c r="N228">
        <v>2</v>
      </c>
      <c r="O228"/>
      <c r="P228"/>
      <c r="Q228"/>
      <c r="R228"/>
      <c r="S228">
        <v>1</v>
      </c>
      <c r="T228"/>
      <c r="U228">
        <v>2</v>
      </c>
      <c r="V228"/>
      <c r="W228">
        <v>1</v>
      </c>
      <c r="X228"/>
      <c r="Y228"/>
      <c r="Z228"/>
      <c r="AA228"/>
      <c r="AB228"/>
      <c r="AC228"/>
      <c r="AD228"/>
      <c r="AE228"/>
      <c r="AF228"/>
      <c r="AG228">
        <v>1</v>
      </c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>
        <v>29</v>
      </c>
      <c r="AX228"/>
      <c r="AY228"/>
      <c r="AZ228"/>
      <c r="BA228"/>
      <c r="BB228">
        <v>14</v>
      </c>
      <c r="BC228"/>
      <c r="BD228">
        <v>29</v>
      </c>
      <c r="BE228"/>
      <c r="BF228">
        <v>14</v>
      </c>
      <c r="BG228"/>
      <c r="BH228"/>
      <c r="BI228"/>
      <c r="BJ228"/>
      <c r="BK228"/>
      <c r="BL228"/>
      <c r="BM228"/>
      <c r="BN228"/>
      <c r="BO228"/>
      <c r="BP228">
        <v>14</v>
      </c>
      <c r="BQ228"/>
      <c r="BR228"/>
      <c r="BS228"/>
      <c r="BT228"/>
      <c r="BU228"/>
    </row>
    <row r="229" spans="1:73" ht="15.95" customHeight="1" x14ac:dyDescent="0.2">
      <c r="A229" t="s">
        <v>625</v>
      </c>
      <c r="B229" t="s">
        <v>555</v>
      </c>
      <c r="C229" t="s">
        <v>363</v>
      </c>
      <c r="D229">
        <v>7</v>
      </c>
      <c r="E229"/>
      <c r="F229"/>
      <c r="G229"/>
      <c r="H229"/>
      <c r="I229"/>
      <c r="J229"/>
      <c r="K229">
        <v>1</v>
      </c>
      <c r="L229"/>
      <c r="M229"/>
      <c r="N229"/>
      <c r="O229"/>
      <c r="P229"/>
      <c r="Q229">
        <v>2</v>
      </c>
      <c r="R229"/>
      <c r="S229">
        <v>2</v>
      </c>
      <c r="T229"/>
      <c r="U229">
        <v>1</v>
      </c>
      <c r="V229"/>
      <c r="W229"/>
      <c r="X229">
        <v>1</v>
      </c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>
        <v>14</v>
      </c>
      <c r="AU229"/>
      <c r="AV229"/>
      <c r="AW229"/>
      <c r="AX229"/>
      <c r="AY229"/>
      <c r="AZ229">
        <v>29</v>
      </c>
      <c r="BA229"/>
      <c r="BB229">
        <v>29</v>
      </c>
      <c r="BC229"/>
      <c r="BD229">
        <v>14</v>
      </c>
      <c r="BE229"/>
      <c r="BF229"/>
      <c r="BG229">
        <v>14</v>
      </c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</row>
    <row r="230" spans="1:73" ht="15.95" customHeight="1" x14ac:dyDescent="0.2">
      <c r="A230" t="s">
        <v>852</v>
      </c>
      <c r="B230" t="s">
        <v>464</v>
      </c>
      <c r="C230" t="s">
        <v>338</v>
      </c>
      <c r="D230">
        <v>7</v>
      </c>
      <c r="E230">
        <v>1</v>
      </c>
      <c r="F230">
        <v>2</v>
      </c>
      <c r="G230"/>
      <c r="H230"/>
      <c r="I230"/>
      <c r="J230"/>
      <c r="K230"/>
      <c r="L230"/>
      <c r="M230"/>
      <c r="N230"/>
      <c r="O230"/>
      <c r="P230">
        <v>1</v>
      </c>
      <c r="Q230"/>
      <c r="R230"/>
      <c r="S230">
        <v>3</v>
      </c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>
        <v>14</v>
      </c>
      <c r="AO230">
        <v>29</v>
      </c>
      <c r="AP230"/>
      <c r="AQ230"/>
      <c r="AR230"/>
      <c r="AS230"/>
      <c r="AT230"/>
      <c r="AU230"/>
      <c r="AV230"/>
      <c r="AW230"/>
      <c r="AX230"/>
      <c r="AY230">
        <v>14</v>
      </c>
      <c r="AZ230"/>
      <c r="BA230"/>
      <c r="BB230">
        <v>43</v>
      </c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</row>
    <row r="231" spans="1:73" ht="15.95" customHeight="1" x14ac:dyDescent="0.2">
      <c r="A231" t="s">
        <v>601</v>
      </c>
      <c r="B231" t="s">
        <v>438</v>
      </c>
      <c r="C231" t="s">
        <v>336</v>
      </c>
      <c r="D231">
        <v>7</v>
      </c>
      <c r="E231"/>
      <c r="F231">
        <v>2</v>
      </c>
      <c r="G231"/>
      <c r="H231"/>
      <c r="I231"/>
      <c r="J231"/>
      <c r="K231"/>
      <c r="L231"/>
      <c r="M231"/>
      <c r="N231"/>
      <c r="O231"/>
      <c r="P231"/>
      <c r="Q231"/>
      <c r="R231">
        <v>1</v>
      </c>
      <c r="S231">
        <v>2</v>
      </c>
      <c r="T231"/>
      <c r="U231"/>
      <c r="V231">
        <v>1</v>
      </c>
      <c r="W231"/>
      <c r="X231">
        <v>1</v>
      </c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>
        <v>29</v>
      </c>
      <c r="AP231"/>
      <c r="AQ231"/>
      <c r="AR231"/>
      <c r="AS231"/>
      <c r="AT231"/>
      <c r="AU231"/>
      <c r="AV231"/>
      <c r="AW231"/>
      <c r="AX231"/>
      <c r="AY231"/>
      <c r="AZ231"/>
      <c r="BA231">
        <v>14</v>
      </c>
      <c r="BB231">
        <v>29</v>
      </c>
      <c r="BC231"/>
      <c r="BD231"/>
      <c r="BE231">
        <v>14</v>
      </c>
      <c r="BF231"/>
      <c r="BG231">
        <v>14</v>
      </c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</row>
    <row r="232" spans="1:73" ht="15.95" customHeight="1" x14ac:dyDescent="0.2">
      <c r="A232" t="s">
        <v>942</v>
      </c>
      <c r="B232" t="s">
        <v>67</v>
      </c>
      <c r="C232" t="s">
        <v>336</v>
      </c>
      <c r="D232">
        <v>7</v>
      </c>
      <c r="E232"/>
      <c r="F232"/>
      <c r="G232"/>
      <c r="H232"/>
      <c r="I232"/>
      <c r="J232"/>
      <c r="K232"/>
      <c r="L232"/>
      <c r="M232"/>
      <c r="N232">
        <v>1</v>
      </c>
      <c r="O232"/>
      <c r="P232">
        <v>1</v>
      </c>
      <c r="Q232"/>
      <c r="R232">
        <v>1</v>
      </c>
      <c r="S232"/>
      <c r="T232"/>
      <c r="U232">
        <v>1</v>
      </c>
      <c r="V232"/>
      <c r="W232"/>
      <c r="X232"/>
      <c r="Y232">
        <v>2</v>
      </c>
      <c r="Z232"/>
      <c r="AA232">
        <v>1</v>
      </c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>
        <v>14</v>
      </c>
      <c r="AX232"/>
      <c r="AY232">
        <v>14</v>
      </c>
      <c r="AZ232"/>
      <c r="BA232">
        <v>14</v>
      </c>
      <c r="BB232"/>
      <c r="BC232"/>
      <c r="BD232">
        <v>14</v>
      </c>
      <c r="BE232"/>
      <c r="BF232"/>
      <c r="BG232"/>
      <c r="BH232">
        <v>29</v>
      </c>
      <c r="BI232"/>
      <c r="BJ232">
        <v>14</v>
      </c>
      <c r="BK232"/>
      <c r="BL232"/>
      <c r="BM232"/>
      <c r="BN232"/>
      <c r="BO232"/>
      <c r="BP232"/>
      <c r="BQ232"/>
      <c r="BR232"/>
      <c r="BS232"/>
      <c r="BT232"/>
      <c r="BU232"/>
    </row>
    <row r="233" spans="1:73" ht="15.95" customHeight="1" x14ac:dyDescent="0.2">
      <c r="A233" t="s">
        <v>818</v>
      </c>
      <c r="B233" t="s">
        <v>67</v>
      </c>
      <c r="C233" t="s">
        <v>336</v>
      </c>
      <c r="D233">
        <v>7</v>
      </c>
      <c r="E233"/>
      <c r="F233">
        <v>3</v>
      </c>
      <c r="G233"/>
      <c r="H233"/>
      <c r="I233"/>
      <c r="J233"/>
      <c r="K233"/>
      <c r="L233">
        <v>1</v>
      </c>
      <c r="M233"/>
      <c r="N233">
        <v>1</v>
      </c>
      <c r="O233"/>
      <c r="P233"/>
      <c r="Q233"/>
      <c r="R233"/>
      <c r="S233"/>
      <c r="T233"/>
      <c r="U233"/>
      <c r="V233"/>
      <c r="W233">
        <v>1</v>
      </c>
      <c r="X233">
        <v>1</v>
      </c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>
        <v>43</v>
      </c>
      <c r="AP233"/>
      <c r="AQ233"/>
      <c r="AR233"/>
      <c r="AS233"/>
      <c r="AT233"/>
      <c r="AU233">
        <v>14</v>
      </c>
      <c r="AV233"/>
      <c r="AW233">
        <v>14</v>
      </c>
      <c r="AX233"/>
      <c r="AY233"/>
      <c r="AZ233"/>
      <c r="BA233"/>
      <c r="BB233"/>
      <c r="BC233"/>
      <c r="BD233"/>
      <c r="BE233"/>
      <c r="BF233">
        <v>14</v>
      </c>
      <c r="BG233">
        <v>14</v>
      </c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</row>
    <row r="234" spans="1:73" ht="15.95" customHeight="1" x14ac:dyDescent="0.2">
      <c r="A234" t="s">
        <v>758</v>
      </c>
      <c r="B234" t="s">
        <v>313</v>
      </c>
      <c r="C234" t="s">
        <v>336</v>
      </c>
      <c r="D234">
        <v>7</v>
      </c>
      <c r="E234"/>
      <c r="F234"/>
      <c r="G234">
        <v>1</v>
      </c>
      <c r="H234"/>
      <c r="I234"/>
      <c r="J234"/>
      <c r="K234">
        <v>1</v>
      </c>
      <c r="L234"/>
      <c r="M234"/>
      <c r="N234">
        <v>2</v>
      </c>
      <c r="O234">
        <v>1</v>
      </c>
      <c r="P234"/>
      <c r="Q234"/>
      <c r="R234"/>
      <c r="S234">
        <v>1</v>
      </c>
      <c r="T234"/>
      <c r="U234"/>
      <c r="V234"/>
      <c r="W234"/>
      <c r="X234"/>
      <c r="Y234"/>
      <c r="Z234">
        <v>1</v>
      </c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>
        <v>14</v>
      </c>
      <c r="AQ234"/>
      <c r="AR234"/>
      <c r="AS234"/>
      <c r="AT234">
        <v>14</v>
      </c>
      <c r="AU234"/>
      <c r="AV234"/>
      <c r="AW234">
        <v>29</v>
      </c>
      <c r="AX234">
        <v>14</v>
      </c>
      <c r="AY234"/>
      <c r="AZ234"/>
      <c r="BA234"/>
      <c r="BB234">
        <v>14</v>
      </c>
      <c r="BC234"/>
      <c r="BD234"/>
      <c r="BE234"/>
      <c r="BF234"/>
      <c r="BG234"/>
      <c r="BH234"/>
      <c r="BI234">
        <v>14</v>
      </c>
      <c r="BJ234"/>
      <c r="BK234"/>
      <c r="BL234"/>
      <c r="BM234"/>
      <c r="BN234"/>
      <c r="BO234"/>
      <c r="BP234"/>
      <c r="BQ234"/>
      <c r="BR234"/>
      <c r="BS234"/>
      <c r="BT234"/>
      <c r="BU234"/>
    </row>
    <row r="235" spans="1:73" ht="15.95" customHeight="1" x14ac:dyDescent="0.2">
      <c r="A235" t="s">
        <v>708</v>
      </c>
      <c r="B235" t="s">
        <v>179</v>
      </c>
      <c r="C235" t="s">
        <v>372</v>
      </c>
      <c r="D235">
        <v>7</v>
      </c>
      <c r="E235"/>
      <c r="F235"/>
      <c r="G235"/>
      <c r="H235">
        <v>1</v>
      </c>
      <c r="I235"/>
      <c r="J235"/>
      <c r="K235"/>
      <c r="L235"/>
      <c r="M235"/>
      <c r="N235"/>
      <c r="O235"/>
      <c r="P235"/>
      <c r="Q235"/>
      <c r="R235"/>
      <c r="S235">
        <v>1</v>
      </c>
      <c r="T235"/>
      <c r="U235">
        <v>1</v>
      </c>
      <c r="V235"/>
      <c r="W235"/>
      <c r="X235">
        <v>2</v>
      </c>
      <c r="Y235">
        <v>1</v>
      </c>
      <c r="Z235"/>
      <c r="AA235"/>
      <c r="AB235"/>
      <c r="AC235"/>
      <c r="AD235"/>
      <c r="AE235"/>
      <c r="AF235"/>
      <c r="AG235"/>
      <c r="AH235"/>
      <c r="AI235"/>
      <c r="AJ235">
        <v>1</v>
      </c>
      <c r="AK235"/>
      <c r="AL235"/>
      <c r="AM235"/>
      <c r="AN235"/>
      <c r="AO235"/>
      <c r="AP235"/>
      <c r="AQ235">
        <v>14</v>
      </c>
      <c r="AR235"/>
      <c r="AS235"/>
      <c r="AT235"/>
      <c r="AU235"/>
      <c r="AV235"/>
      <c r="AW235"/>
      <c r="AX235"/>
      <c r="AY235"/>
      <c r="AZ235"/>
      <c r="BA235"/>
      <c r="BB235">
        <v>14</v>
      </c>
      <c r="BC235"/>
      <c r="BD235">
        <v>14</v>
      </c>
      <c r="BE235"/>
      <c r="BF235"/>
      <c r="BG235">
        <v>29</v>
      </c>
      <c r="BH235">
        <v>14</v>
      </c>
      <c r="BI235"/>
      <c r="BJ235"/>
      <c r="BK235"/>
      <c r="BL235"/>
      <c r="BM235"/>
      <c r="BN235"/>
      <c r="BO235"/>
      <c r="BP235"/>
      <c r="BQ235"/>
      <c r="BR235"/>
      <c r="BS235">
        <v>14</v>
      </c>
      <c r="BT235"/>
      <c r="BU235"/>
    </row>
    <row r="236" spans="1:73" ht="15.95" customHeight="1" x14ac:dyDescent="0.2">
      <c r="A236" t="s">
        <v>653</v>
      </c>
      <c r="B236" t="s">
        <v>177</v>
      </c>
      <c r="C236" t="s">
        <v>345</v>
      </c>
      <c r="D236">
        <v>7</v>
      </c>
      <c r="E236"/>
      <c r="F236"/>
      <c r="G236"/>
      <c r="H236"/>
      <c r="I236"/>
      <c r="J236"/>
      <c r="K236">
        <v>1</v>
      </c>
      <c r="L236"/>
      <c r="M236"/>
      <c r="N236"/>
      <c r="O236"/>
      <c r="P236"/>
      <c r="Q236">
        <v>1</v>
      </c>
      <c r="R236"/>
      <c r="S236">
        <v>4</v>
      </c>
      <c r="T236"/>
      <c r="U236"/>
      <c r="V236"/>
      <c r="W236"/>
      <c r="X236"/>
      <c r="Y236"/>
      <c r="Z236">
        <v>1</v>
      </c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>
        <v>14</v>
      </c>
      <c r="AU236"/>
      <c r="AV236"/>
      <c r="AW236"/>
      <c r="AX236"/>
      <c r="AY236"/>
      <c r="AZ236">
        <v>14</v>
      </c>
      <c r="BA236"/>
      <c r="BB236">
        <v>57</v>
      </c>
      <c r="BC236"/>
      <c r="BD236"/>
      <c r="BE236"/>
      <c r="BF236"/>
      <c r="BG236"/>
      <c r="BH236"/>
      <c r="BI236">
        <v>14</v>
      </c>
      <c r="BJ236"/>
      <c r="BK236"/>
      <c r="BL236"/>
      <c r="BM236"/>
      <c r="BN236"/>
      <c r="BO236"/>
      <c r="BP236"/>
      <c r="BQ236"/>
      <c r="BR236"/>
      <c r="BS236"/>
      <c r="BT236"/>
      <c r="BU236"/>
    </row>
    <row r="237" spans="1:73" ht="15.95" customHeight="1" x14ac:dyDescent="0.2">
      <c r="A237" t="s">
        <v>842</v>
      </c>
      <c r="B237" t="s">
        <v>130</v>
      </c>
      <c r="C237" t="s">
        <v>361</v>
      </c>
      <c r="D237">
        <v>7</v>
      </c>
      <c r="E237"/>
      <c r="F237"/>
      <c r="G237"/>
      <c r="H237"/>
      <c r="I237"/>
      <c r="J237"/>
      <c r="K237"/>
      <c r="L237">
        <v>1</v>
      </c>
      <c r="M237"/>
      <c r="N237">
        <v>1</v>
      </c>
      <c r="O237">
        <v>1</v>
      </c>
      <c r="P237"/>
      <c r="Q237">
        <v>1</v>
      </c>
      <c r="R237"/>
      <c r="S237"/>
      <c r="T237"/>
      <c r="U237"/>
      <c r="V237"/>
      <c r="W237"/>
      <c r="X237">
        <v>2</v>
      </c>
      <c r="Y237">
        <v>1</v>
      </c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>
        <v>14</v>
      </c>
      <c r="AV237"/>
      <c r="AW237">
        <v>14</v>
      </c>
      <c r="AX237">
        <v>14</v>
      </c>
      <c r="AY237"/>
      <c r="AZ237">
        <v>14</v>
      </c>
      <c r="BA237"/>
      <c r="BB237"/>
      <c r="BC237"/>
      <c r="BD237"/>
      <c r="BE237"/>
      <c r="BF237"/>
      <c r="BG237">
        <v>29</v>
      </c>
      <c r="BH237">
        <v>14</v>
      </c>
      <c r="BI237"/>
      <c r="BJ237"/>
      <c r="BK237"/>
      <c r="BL237"/>
      <c r="BM237"/>
      <c r="BN237"/>
      <c r="BO237"/>
      <c r="BP237"/>
      <c r="BQ237"/>
      <c r="BR237"/>
      <c r="BS237"/>
      <c r="BT237"/>
      <c r="BU237"/>
    </row>
    <row r="238" spans="1:73" ht="15.95" customHeight="1" x14ac:dyDescent="0.2">
      <c r="A238" t="s">
        <v>608</v>
      </c>
      <c r="B238" t="s">
        <v>174</v>
      </c>
      <c r="C238" t="s">
        <v>355</v>
      </c>
      <c r="D238">
        <v>7</v>
      </c>
      <c r="E238"/>
      <c r="F238"/>
      <c r="G238"/>
      <c r="H238">
        <v>1</v>
      </c>
      <c r="I238"/>
      <c r="J238"/>
      <c r="K238"/>
      <c r="L238"/>
      <c r="M238"/>
      <c r="N238">
        <v>1</v>
      </c>
      <c r="O238"/>
      <c r="P238">
        <v>1</v>
      </c>
      <c r="Q238"/>
      <c r="R238"/>
      <c r="S238">
        <v>3</v>
      </c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>
        <v>1</v>
      </c>
      <c r="AK238"/>
      <c r="AL238"/>
      <c r="AM238"/>
      <c r="AN238"/>
      <c r="AO238"/>
      <c r="AP238"/>
      <c r="AQ238">
        <v>14</v>
      </c>
      <c r="AR238"/>
      <c r="AS238"/>
      <c r="AT238"/>
      <c r="AU238"/>
      <c r="AV238"/>
      <c r="AW238">
        <v>14</v>
      </c>
      <c r="AX238"/>
      <c r="AY238">
        <v>14</v>
      </c>
      <c r="AZ238"/>
      <c r="BA238"/>
      <c r="BB238">
        <v>43</v>
      </c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>
        <v>14</v>
      </c>
      <c r="BT238"/>
      <c r="BU238"/>
    </row>
    <row r="239" spans="1:73" ht="15.95" customHeight="1" x14ac:dyDescent="0.2">
      <c r="A239" t="s">
        <v>691</v>
      </c>
      <c r="B239" t="s">
        <v>682</v>
      </c>
      <c r="C239" t="s">
        <v>378</v>
      </c>
      <c r="D239">
        <v>7</v>
      </c>
      <c r="E239"/>
      <c r="F239"/>
      <c r="G239"/>
      <c r="H239"/>
      <c r="I239"/>
      <c r="J239">
        <v>1</v>
      </c>
      <c r="K239"/>
      <c r="L239"/>
      <c r="M239"/>
      <c r="N239">
        <v>1</v>
      </c>
      <c r="O239"/>
      <c r="P239"/>
      <c r="Q239"/>
      <c r="R239"/>
      <c r="S239">
        <v>2</v>
      </c>
      <c r="T239"/>
      <c r="U239">
        <v>1</v>
      </c>
      <c r="V239"/>
      <c r="W239">
        <v>1</v>
      </c>
      <c r="X239"/>
      <c r="Y239">
        <v>1</v>
      </c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>
        <v>14</v>
      </c>
      <c r="AT239"/>
      <c r="AU239"/>
      <c r="AV239"/>
      <c r="AW239">
        <v>14</v>
      </c>
      <c r="AX239"/>
      <c r="AY239"/>
      <c r="AZ239"/>
      <c r="BA239"/>
      <c r="BB239">
        <v>29</v>
      </c>
      <c r="BC239"/>
      <c r="BD239">
        <v>14</v>
      </c>
      <c r="BE239"/>
      <c r="BF239">
        <v>14</v>
      </c>
      <c r="BG239"/>
      <c r="BH239">
        <v>14</v>
      </c>
      <c r="BI239"/>
      <c r="BJ239"/>
      <c r="BK239"/>
      <c r="BL239"/>
      <c r="BM239"/>
      <c r="BN239"/>
      <c r="BO239"/>
      <c r="BP239"/>
      <c r="BQ239"/>
      <c r="BR239"/>
      <c r="BS239"/>
      <c r="BT239"/>
      <c r="BU239"/>
    </row>
    <row r="240" spans="1:73" ht="15.95" customHeight="1" x14ac:dyDescent="0.2">
      <c r="A240" t="s">
        <v>506</v>
      </c>
      <c r="B240" t="s">
        <v>438</v>
      </c>
      <c r="C240" t="s">
        <v>336</v>
      </c>
      <c r="D240">
        <v>7</v>
      </c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>
        <v>4</v>
      </c>
      <c r="Y240">
        <v>1</v>
      </c>
      <c r="Z240"/>
      <c r="AA240"/>
      <c r="AB240"/>
      <c r="AC240"/>
      <c r="AD240"/>
      <c r="AE240"/>
      <c r="AF240"/>
      <c r="AG240"/>
      <c r="AH240">
        <v>2</v>
      </c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>
        <v>57</v>
      </c>
      <c r="BH240">
        <v>14</v>
      </c>
      <c r="BI240"/>
      <c r="BJ240"/>
      <c r="BK240"/>
      <c r="BL240"/>
      <c r="BM240"/>
      <c r="BN240"/>
      <c r="BO240"/>
      <c r="BP240"/>
      <c r="BQ240">
        <v>29</v>
      </c>
      <c r="BR240"/>
      <c r="BS240"/>
      <c r="BT240"/>
      <c r="BU240"/>
    </row>
    <row r="241" spans="1:73" ht="15.95" customHeight="1" x14ac:dyDescent="0.2">
      <c r="A241" t="s">
        <v>696</v>
      </c>
      <c r="B241" t="s">
        <v>320</v>
      </c>
      <c r="C241" t="s">
        <v>351</v>
      </c>
      <c r="D241">
        <v>6</v>
      </c>
      <c r="E241">
        <v>1</v>
      </c>
      <c r="F241"/>
      <c r="G241"/>
      <c r="H241"/>
      <c r="I241"/>
      <c r="J241">
        <v>1</v>
      </c>
      <c r="K241"/>
      <c r="L241"/>
      <c r="M241"/>
      <c r="N241"/>
      <c r="O241"/>
      <c r="P241"/>
      <c r="Q241"/>
      <c r="R241"/>
      <c r="S241">
        <v>4</v>
      </c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>
        <v>17</v>
      </c>
      <c r="AO241"/>
      <c r="AP241"/>
      <c r="AQ241"/>
      <c r="AR241"/>
      <c r="AS241">
        <v>17</v>
      </c>
      <c r="AT241"/>
      <c r="AU241"/>
      <c r="AV241"/>
      <c r="AW241"/>
      <c r="AX241"/>
      <c r="AY241"/>
      <c r="AZ241"/>
      <c r="BA241"/>
      <c r="BB241">
        <v>67</v>
      </c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</row>
    <row r="242" spans="1:73" ht="15.95" customHeight="1" x14ac:dyDescent="0.2">
      <c r="A242" t="s">
        <v>825</v>
      </c>
      <c r="B242" t="s">
        <v>404</v>
      </c>
      <c r="C242" t="s">
        <v>343</v>
      </c>
      <c r="D242">
        <v>6</v>
      </c>
      <c r="E242"/>
      <c r="F242">
        <v>1</v>
      </c>
      <c r="G242"/>
      <c r="H242"/>
      <c r="I242"/>
      <c r="J242"/>
      <c r="K242"/>
      <c r="L242"/>
      <c r="M242"/>
      <c r="N242">
        <v>2</v>
      </c>
      <c r="O242"/>
      <c r="P242"/>
      <c r="Q242">
        <v>1</v>
      </c>
      <c r="R242"/>
      <c r="S242">
        <v>1</v>
      </c>
      <c r="T242"/>
      <c r="U242">
        <v>1</v>
      </c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>
        <v>17</v>
      </c>
      <c r="AP242"/>
      <c r="AQ242"/>
      <c r="AR242"/>
      <c r="AS242"/>
      <c r="AT242"/>
      <c r="AU242"/>
      <c r="AV242"/>
      <c r="AW242">
        <v>33</v>
      </c>
      <c r="AX242"/>
      <c r="AY242"/>
      <c r="AZ242">
        <v>17</v>
      </c>
      <c r="BA242"/>
      <c r="BB242">
        <v>17</v>
      </c>
      <c r="BC242"/>
      <c r="BD242">
        <v>17</v>
      </c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</row>
    <row r="243" spans="1:73" ht="15.95" customHeight="1" x14ac:dyDescent="0.2">
      <c r="A243" t="s">
        <v>538</v>
      </c>
      <c r="B243" t="s">
        <v>438</v>
      </c>
      <c r="C243" t="s">
        <v>336</v>
      </c>
      <c r="D243">
        <v>6</v>
      </c>
      <c r="E243">
        <v>1</v>
      </c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>
        <v>4</v>
      </c>
      <c r="Y243"/>
      <c r="Z243">
        <v>1</v>
      </c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>
        <v>17</v>
      </c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>
        <v>67</v>
      </c>
      <c r="BH243"/>
      <c r="BI243">
        <v>17</v>
      </c>
      <c r="BJ243"/>
      <c r="BK243"/>
      <c r="BL243"/>
      <c r="BM243"/>
      <c r="BN243"/>
      <c r="BO243"/>
      <c r="BP243"/>
      <c r="BQ243"/>
      <c r="BR243"/>
      <c r="BS243"/>
      <c r="BT243"/>
      <c r="BU243"/>
    </row>
    <row r="244" spans="1:73" ht="15.95" customHeight="1" x14ac:dyDescent="0.2">
      <c r="A244" t="s">
        <v>651</v>
      </c>
      <c r="B244" t="s">
        <v>311</v>
      </c>
      <c r="C244" t="s">
        <v>387</v>
      </c>
      <c r="D244">
        <v>6</v>
      </c>
      <c r="E244">
        <v>1</v>
      </c>
      <c r="F244"/>
      <c r="G244"/>
      <c r="H244"/>
      <c r="I244"/>
      <c r="J244"/>
      <c r="K244"/>
      <c r="L244">
        <v>1</v>
      </c>
      <c r="M244"/>
      <c r="N244"/>
      <c r="O244"/>
      <c r="P244"/>
      <c r="Q244"/>
      <c r="R244"/>
      <c r="S244">
        <v>2</v>
      </c>
      <c r="T244">
        <v>1</v>
      </c>
      <c r="U244"/>
      <c r="V244"/>
      <c r="W244"/>
      <c r="X244"/>
      <c r="Y244">
        <v>1</v>
      </c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>
        <v>17</v>
      </c>
      <c r="AO244"/>
      <c r="AP244"/>
      <c r="AQ244"/>
      <c r="AR244"/>
      <c r="AS244"/>
      <c r="AT244"/>
      <c r="AU244">
        <v>17</v>
      </c>
      <c r="AV244"/>
      <c r="AW244"/>
      <c r="AX244"/>
      <c r="AY244"/>
      <c r="AZ244"/>
      <c r="BA244"/>
      <c r="BB244">
        <v>33</v>
      </c>
      <c r="BC244">
        <v>17</v>
      </c>
      <c r="BD244"/>
      <c r="BE244"/>
      <c r="BF244"/>
      <c r="BG244"/>
      <c r="BH244">
        <v>17</v>
      </c>
      <c r="BI244"/>
      <c r="BJ244"/>
      <c r="BK244"/>
      <c r="BL244"/>
      <c r="BM244"/>
      <c r="BN244"/>
      <c r="BO244"/>
      <c r="BP244"/>
      <c r="BQ244"/>
      <c r="BR244"/>
      <c r="BS244"/>
      <c r="BT244"/>
      <c r="BU244"/>
    </row>
    <row r="245" spans="1:73" ht="15.95" customHeight="1" x14ac:dyDescent="0.2">
      <c r="A245" t="s">
        <v>584</v>
      </c>
      <c r="B245" t="s">
        <v>67</v>
      </c>
      <c r="C245" t="s">
        <v>336</v>
      </c>
      <c r="D245">
        <v>6</v>
      </c>
      <c r="E245">
        <v>1</v>
      </c>
      <c r="F245"/>
      <c r="G245"/>
      <c r="H245"/>
      <c r="I245"/>
      <c r="J245"/>
      <c r="K245">
        <v>1</v>
      </c>
      <c r="L245"/>
      <c r="M245">
        <v>1</v>
      </c>
      <c r="N245"/>
      <c r="O245"/>
      <c r="P245"/>
      <c r="Q245"/>
      <c r="R245"/>
      <c r="S245">
        <v>1</v>
      </c>
      <c r="T245">
        <v>1</v>
      </c>
      <c r="U245"/>
      <c r="V245"/>
      <c r="W245"/>
      <c r="X245">
        <v>1</v>
      </c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>
        <v>17</v>
      </c>
      <c r="AO245"/>
      <c r="AP245"/>
      <c r="AQ245"/>
      <c r="AR245"/>
      <c r="AS245"/>
      <c r="AT245">
        <v>17</v>
      </c>
      <c r="AU245"/>
      <c r="AV245">
        <v>17</v>
      </c>
      <c r="AW245"/>
      <c r="AX245"/>
      <c r="AY245"/>
      <c r="AZ245"/>
      <c r="BA245"/>
      <c r="BB245">
        <v>17</v>
      </c>
      <c r="BC245">
        <v>17</v>
      </c>
      <c r="BD245"/>
      <c r="BE245"/>
      <c r="BF245"/>
      <c r="BG245">
        <v>17</v>
      </c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</row>
    <row r="246" spans="1:73" ht="15.95" customHeight="1" x14ac:dyDescent="0.2">
      <c r="A246" t="s">
        <v>638</v>
      </c>
      <c r="B246" t="s">
        <v>313</v>
      </c>
      <c r="C246" t="s">
        <v>336</v>
      </c>
      <c r="D246">
        <v>6</v>
      </c>
      <c r="E246">
        <v>1</v>
      </c>
      <c r="F246"/>
      <c r="G246"/>
      <c r="H246"/>
      <c r="I246"/>
      <c r="J246"/>
      <c r="K246"/>
      <c r="L246"/>
      <c r="M246"/>
      <c r="N246"/>
      <c r="O246"/>
      <c r="P246"/>
      <c r="Q246"/>
      <c r="R246"/>
      <c r="S246">
        <v>2</v>
      </c>
      <c r="T246">
        <v>1</v>
      </c>
      <c r="U246">
        <v>2</v>
      </c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>
        <v>17</v>
      </c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>
        <v>33</v>
      </c>
      <c r="BC246">
        <v>17</v>
      </c>
      <c r="BD246">
        <v>33</v>
      </c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</row>
    <row r="247" spans="1:73" ht="15.95" customHeight="1" x14ac:dyDescent="0.2">
      <c r="A247" t="s">
        <v>935</v>
      </c>
      <c r="B247" t="s">
        <v>424</v>
      </c>
      <c r="C247" t="s">
        <v>364</v>
      </c>
      <c r="D247">
        <v>6</v>
      </c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>
        <v>1</v>
      </c>
      <c r="T247">
        <v>1</v>
      </c>
      <c r="U247">
        <v>1</v>
      </c>
      <c r="V247"/>
      <c r="W247"/>
      <c r="X247">
        <v>1</v>
      </c>
      <c r="Y247">
        <v>1</v>
      </c>
      <c r="Z247"/>
      <c r="AA247"/>
      <c r="AB247"/>
      <c r="AC247"/>
      <c r="AD247"/>
      <c r="AE247"/>
      <c r="AF247"/>
      <c r="AG247"/>
      <c r="AH247"/>
      <c r="AI247"/>
      <c r="AJ247"/>
      <c r="AK247">
        <v>1</v>
      </c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>
        <v>17</v>
      </c>
      <c r="BC247">
        <v>17</v>
      </c>
      <c r="BD247">
        <v>17</v>
      </c>
      <c r="BE247"/>
      <c r="BF247"/>
      <c r="BG247">
        <v>17</v>
      </c>
      <c r="BH247">
        <v>17</v>
      </c>
      <c r="BI247"/>
      <c r="BJ247"/>
      <c r="BK247"/>
      <c r="BL247"/>
      <c r="BM247"/>
      <c r="BN247"/>
      <c r="BO247"/>
      <c r="BP247"/>
      <c r="BQ247"/>
      <c r="BR247"/>
      <c r="BS247"/>
      <c r="BT247">
        <v>17</v>
      </c>
      <c r="BU247"/>
    </row>
    <row r="248" spans="1:73" ht="15.95" customHeight="1" x14ac:dyDescent="0.2">
      <c r="A248" t="s">
        <v>775</v>
      </c>
      <c r="B248" t="s">
        <v>534</v>
      </c>
      <c r="C248" t="s">
        <v>345</v>
      </c>
      <c r="D248">
        <v>6</v>
      </c>
      <c r="E248"/>
      <c r="F248"/>
      <c r="G248"/>
      <c r="H248"/>
      <c r="I248"/>
      <c r="J248"/>
      <c r="K248"/>
      <c r="L248"/>
      <c r="M248"/>
      <c r="N248"/>
      <c r="O248"/>
      <c r="P248"/>
      <c r="Q248">
        <v>2</v>
      </c>
      <c r="R248"/>
      <c r="S248">
        <v>2</v>
      </c>
      <c r="T248"/>
      <c r="U248">
        <v>1</v>
      </c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>
        <v>1</v>
      </c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>
        <v>33</v>
      </c>
      <c r="BA248"/>
      <c r="BB248">
        <v>33</v>
      </c>
      <c r="BC248"/>
      <c r="BD248">
        <v>17</v>
      </c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>
        <v>17</v>
      </c>
      <c r="BT248"/>
      <c r="BU248"/>
    </row>
    <row r="249" spans="1:73" ht="15.95" customHeight="1" x14ac:dyDescent="0.2">
      <c r="A249" t="s">
        <v>603</v>
      </c>
      <c r="B249" t="s">
        <v>428</v>
      </c>
      <c r="C249" t="s">
        <v>336</v>
      </c>
      <c r="D249">
        <v>6</v>
      </c>
      <c r="E249"/>
      <c r="F249"/>
      <c r="G249"/>
      <c r="H249"/>
      <c r="I249"/>
      <c r="J249"/>
      <c r="K249"/>
      <c r="L249">
        <v>1</v>
      </c>
      <c r="M249"/>
      <c r="N249">
        <v>1</v>
      </c>
      <c r="O249"/>
      <c r="P249"/>
      <c r="Q249"/>
      <c r="R249"/>
      <c r="S249">
        <v>1</v>
      </c>
      <c r="T249"/>
      <c r="U249"/>
      <c r="V249"/>
      <c r="W249"/>
      <c r="X249">
        <v>1</v>
      </c>
      <c r="Y249"/>
      <c r="Z249"/>
      <c r="AA249"/>
      <c r="AB249"/>
      <c r="AC249"/>
      <c r="AD249"/>
      <c r="AE249">
        <v>1</v>
      </c>
      <c r="AF249"/>
      <c r="AG249"/>
      <c r="AH249">
        <v>1</v>
      </c>
      <c r="AI249"/>
      <c r="AJ249"/>
      <c r="AK249"/>
      <c r="AL249"/>
      <c r="AM249"/>
      <c r="AN249"/>
      <c r="AO249"/>
      <c r="AP249"/>
      <c r="AQ249"/>
      <c r="AR249"/>
      <c r="AS249"/>
      <c r="AT249"/>
      <c r="AU249">
        <v>17</v>
      </c>
      <c r="AV249"/>
      <c r="AW249">
        <v>17</v>
      </c>
      <c r="AX249"/>
      <c r="AY249"/>
      <c r="AZ249"/>
      <c r="BA249"/>
      <c r="BB249">
        <v>17</v>
      </c>
      <c r="BC249"/>
      <c r="BD249"/>
      <c r="BE249"/>
      <c r="BF249"/>
      <c r="BG249">
        <v>17</v>
      </c>
      <c r="BH249"/>
      <c r="BI249"/>
      <c r="BJ249"/>
      <c r="BK249"/>
      <c r="BL249"/>
      <c r="BM249"/>
      <c r="BN249">
        <v>17</v>
      </c>
      <c r="BO249"/>
      <c r="BP249"/>
      <c r="BQ249">
        <v>17</v>
      </c>
      <c r="BR249"/>
      <c r="BS249"/>
      <c r="BT249"/>
      <c r="BU249"/>
    </row>
    <row r="250" spans="1:73" ht="15.95" customHeight="1" x14ac:dyDescent="0.2">
      <c r="A250" t="s">
        <v>819</v>
      </c>
      <c r="B250" t="s">
        <v>313</v>
      </c>
      <c r="C250" t="s">
        <v>336</v>
      </c>
      <c r="D250">
        <v>6</v>
      </c>
      <c r="E250"/>
      <c r="F250"/>
      <c r="G250"/>
      <c r="H250"/>
      <c r="I250"/>
      <c r="J250"/>
      <c r="K250">
        <v>1</v>
      </c>
      <c r="L250"/>
      <c r="M250"/>
      <c r="N250"/>
      <c r="O250">
        <v>1</v>
      </c>
      <c r="P250">
        <v>1</v>
      </c>
      <c r="Q250"/>
      <c r="R250"/>
      <c r="S250">
        <v>1</v>
      </c>
      <c r="T250"/>
      <c r="U250"/>
      <c r="V250"/>
      <c r="W250"/>
      <c r="X250"/>
      <c r="Y250">
        <v>1</v>
      </c>
      <c r="Z250"/>
      <c r="AA250"/>
      <c r="AB250"/>
      <c r="AC250"/>
      <c r="AD250"/>
      <c r="AE250"/>
      <c r="AF250"/>
      <c r="AG250"/>
      <c r="AH250">
        <v>1</v>
      </c>
      <c r="AI250"/>
      <c r="AJ250"/>
      <c r="AK250"/>
      <c r="AL250"/>
      <c r="AM250"/>
      <c r="AN250"/>
      <c r="AO250"/>
      <c r="AP250"/>
      <c r="AQ250"/>
      <c r="AR250"/>
      <c r="AS250"/>
      <c r="AT250">
        <v>17</v>
      </c>
      <c r="AU250"/>
      <c r="AV250"/>
      <c r="AW250"/>
      <c r="AX250">
        <v>17</v>
      </c>
      <c r="AY250">
        <v>17</v>
      </c>
      <c r="AZ250"/>
      <c r="BA250"/>
      <c r="BB250">
        <v>17</v>
      </c>
      <c r="BC250"/>
      <c r="BD250"/>
      <c r="BE250"/>
      <c r="BF250"/>
      <c r="BG250"/>
      <c r="BH250">
        <v>17</v>
      </c>
      <c r="BI250"/>
      <c r="BJ250"/>
      <c r="BK250"/>
      <c r="BL250"/>
      <c r="BM250"/>
      <c r="BN250"/>
      <c r="BO250"/>
      <c r="BP250"/>
      <c r="BQ250">
        <v>17</v>
      </c>
      <c r="BR250"/>
      <c r="BS250"/>
      <c r="BT250"/>
      <c r="BU250"/>
    </row>
    <row r="251" spans="1:73" ht="15.95" customHeight="1" x14ac:dyDescent="0.2">
      <c r="A251" t="s">
        <v>872</v>
      </c>
      <c r="B251" t="s">
        <v>464</v>
      </c>
      <c r="C251" t="s">
        <v>338</v>
      </c>
      <c r="D251">
        <v>6</v>
      </c>
      <c r="E251"/>
      <c r="F251">
        <v>1</v>
      </c>
      <c r="G251"/>
      <c r="H251">
        <v>1</v>
      </c>
      <c r="I251"/>
      <c r="J251"/>
      <c r="K251"/>
      <c r="L251"/>
      <c r="M251"/>
      <c r="N251">
        <v>2</v>
      </c>
      <c r="O251"/>
      <c r="P251"/>
      <c r="Q251"/>
      <c r="R251"/>
      <c r="S251"/>
      <c r="T251"/>
      <c r="U251"/>
      <c r="V251"/>
      <c r="W251"/>
      <c r="X251"/>
      <c r="Y251">
        <v>1</v>
      </c>
      <c r="Z251"/>
      <c r="AA251"/>
      <c r="AB251"/>
      <c r="AC251"/>
      <c r="AD251"/>
      <c r="AE251"/>
      <c r="AF251"/>
      <c r="AG251"/>
      <c r="AH251">
        <v>1</v>
      </c>
      <c r="AI251"/>
      <c r="AJ251"/>
      <c r="AK251"/>
      <c r="AL251"/>
      <c r="AM251"/>
      <c r="AN251"/>
      <c r="AO251">
        <v>17</v>
      </c>
      <c r="AP251"/>
      <c r="AQ251">
        <v>17</v>
      </c>
      <c r="AR251"/>
      <c r="AS251"/>
      <c r="AT251"/>
      <c r="AU251"/>
      <c r="AV251"/>
      <c r="AW251">
        <v>33</v>
      </c>
      <c r="AX251"/>
      <c r="AY251"/>
      <c r="AZ251"/>
      <c r="BA251"/>
      <c r="BB251"/>
      <c r="BC251"/>
      <c r="BD251"/>
      <c r="BE251"/>
      <c r="BF251"/>
      <c r="BG251"/>
      <c r="BH251">
        <v>17</v>
      </c>
      <c r="BI251"/>
      <c r="BJ251"/>
      <c r="BK251"/>
      <c r="BL251"/>
      <c r="BM251"/>
      <c r="BN251"/>
      <c r="BO251"/>
      <c r="BP251"/>
      <c r="BQ251">
        <v>17</v>
      </c>
      <c r="BR251"/>
      <c r="BS251"/>
      <c r="BT251"/>
      <c r="BU251"/>
    </row>
    <row r="252" spans="1:73" ht="15.95" customHeight="1" x14ac:dyDescent="0.2">
      <c r="A252" t="s">
        <v>959</v>
      </c>
      <c r="B252" t="s">
        <v>106</v>
      </c>
      <c r="C252" t="s">
        <v>345</v>
      </c>
      <c r="D252">
        <v>6</v>
      </c>
      <c r="E252"/>
      <c r="F252">
        <v>4</v>
      </c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>
        <v>1</v>
      </c>
      <c r="Z252"/>
      <c r="AA252"/>
      <c r="AB252"/>
      <c r="AC252"/>
      <c r="AD252"/>
      <c r="AE252"/>
      <c r="AF252"/>
      <c r="AG252"/>
      <c r="AH252">
        <v>1</v>
      </c>
      <c r="AI252"/>
      <c r="AJ252"/>
      <c r="AK252"/>
      <c r="AL252"/>
      <c r="AM252"/>
      <c r="AN252"/>
      <c r="AO252">
        <v>67</v>
      </c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>
        <v>17</v>
      </c>
      <c r="BI252"/>
      <c r="BJ252"/>
      <c r="BK252"/>
      <c r="BL252"/>
      <c r="BM252"/>
      <c r="BN252"/>
      <c r="BO252"/>
      <c r="BP252"/>
      <c r="BQ252">
        <v>17</v>
      </c>
      <c r="BR252"/>
      <c r="BS252"/>
      <c r="BT252"/>
      <c r="BU252"/>
    </row>
    <row r="253" spans="1:73" ht="15.95" customHeight="1" x14ac:dyDescent="0.2">
      <c r="A253" t="s">
        <v>675</v>
      </c>
      <c r="B253" t="s">
        <v>50</v>
      </c>
      <c r="C253" t="s">
        <v>338</v>
      </c>
      <c r="D253">
        <v>6</v>
      </c>
      <c r="E253"/>
      <c r="F253"/>
      <c r="G253"/>
      <c r="H253"/>
      <c r="I253"/>
      <c r="J253"/>
      <c r="K253"/>
      <c r="L253"/>
      <c r="M253"/>
      <c r="N253">
        <v>2</v>
      </c>
      <c r="O253"/>
      <c r="P253"/>
      <c r="Q253"/>
      <c r="R253"/>
      <c r="S253">
        <v>1</v>
      </c>
      <c r="T253"/>
      <c r="U253">
        <v>1</v>
      </c>
      <c r="V253"/>
      <c r="W253"/>
      <c r="X253">
        <v>1</v>
      </c>
      <c r="Y253"/>
      <c r="Z253"/>
      <c r="AA253"/>
      <c r="AB253"/>
      <c r="AC253"/>
      <c r="AD253"/>
      <c r="AE253"/>
      <c r="AF253"/>
      <c r="AG253"/>
      <c r="AH253">
        <v>1</v>
      </c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>
        <v>33</v>
      </c>
      <c r="AX253"/>
      <c r="AY253"/>
      <c r="AZ253"/>
      <c r="BA253"/>
      <c r="BB253">
        <v>17</v>
      </c>
      <c r="BC253"/>
      <c r="BD253">
        <v>17</v>
      </c>
      <c r="BE253"/>
      <c r="BF253"/>
      <c r="BG253">
        <v>17</v>
      </c>
      <c r="BH253"/>
      <c r="BI253"/>
      <c r="BJ253"/>
      <c r="BK253"/>
      <c r="BL253"/>
      <c r="BM253"/>
      <c r="BN253"/>
      <c r="BO253"/>
      <c r="BP253"/>
      <c r="BQ253">
        <v>17</v>
      </c>
      <c r="BR253"/>
      <c r="BS253"/>
      <c r="BT253"/>
      <c r="BU253"/>
    </row>
    <row r="254" spans="1:73" ht="15.95" customHeight="1" x14ac:dyDescent="0.2">
      <c r="A254" t="s">
        <v>560</v>
      </c>
      <c r="B254" t="s">
        <v>170</v>
      </c>
      <c r="C254" t="s">
        <v>336</v>
      </c>
      <c r="D254">
        <v>6</v>
      </c>
      <c r="E254"/>
      <c r="F254"/>
      <c r="G254"/>
      <c r="H254"/>
      <c r="I254"/>
      <c r="J254"/>
      <c r="K254"/>
      <c r="L254"/>
      <c r="M254"/>
      <c r="N254">
        <v>1</v>
      </c>
      <c r="O254">
        <v>1</v>
      </c>
      <c r="P254"/>
      <c r="Q254"/>
      <c r="R254"/>
      <c r="S254">
        <v>3</v>
      </c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>
        <v>1</v>
      </c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>
        <v>17</v>
      </c>
      <c r="AX254">
        <v>17</v>
      </c>
      <c r="AY254"/>
      <c r="AZ254"/>
      <c r="BA254"/>
      <c r="BB254">
        <v>50</v>
      </c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>
        <v>17</v>
      </c>
      <c r="BQ254"/>
      <c r="BR254"/>
      <c r="BS254"/>
      <c r="BT254"/>
      <c r="BU254"/>
    </row>
    <row r="255" spans="1:73" ht="15.95" customHeight="1" x14ac:dyDescent="0.2">
      <c r="A255" t="s">
        <v>947</v>
      </c>
      <c r="B255" t="s">
        <v>313</v>
      </c>
      <c r="C255" t="s">
        <v>336</v>
      </c>
      <c r="D255">
        <v>6</v>
      </c>
      <c r="E255"/>
      <c r="F255"/>
      <c r="G255"/>
      <c r="H255"/>
      <c r="I255"/>
      <c r="J255">
        <v>1</v>
      </c>
      <c r="K255"/>
      <c r="L255"/>
      <c r="M255"/>
      <c r="N255"/>
      <c r="O255"/>
      <c r="P255">
        <v>1</v>
      </c>
      <c r="Q255"/>
      <c r="R255"/>
      <c r="S255"/>
      <c r="T255"/>
      <c r="U255"/>
      <c r="V255"/>
      <c r="W255"/>
      <c r="X255">
        <v>1</v>
      </c>
      <c r="Y255">
        <v>1</v>
      </c>
      <c r="Z255">
        <v>1</v>
      </c>
      <c r="AA255"/>
      <c r="AB255"/>
      <c r="AC255"/>
      <c r="AD255"/>
      <c r="AE255"/>
      <c r="AF255">
        <v>1</v>
      </c>
      <c r="AG255"/>
      <c r="AH255"/>
      <c r="AI255"/>
      <c r="AJ255"/>
      <c r="AK255"/>
      <c r="AL255"/>
      <c r="AM255"/>
      <c r="AN255"/>
      <c r="AO255"/>
      <c r="AP255"/>
      <c r="AQ255"/>
      <c r="AR255"/>
      <c r="AS255">
        <v>17</v>
      </c>
      <c r="AT255"/>
      <c r="AU255"/>
      <c r="AV255"/>
      <c r="AW255"/>
      <c r="AX255"/>
      <c r="AY255">
        <v>17</v>
      </c>
      <c r="AZ255"/>
      <c r="BA255"/>
      <c r="BB255"/>
      <c r="BC255"/>
      <c r="BD255"/>
      <c r="BE255"/>
      <c r="BF255"/>
      <c r="BG255">
        <v>17</v>
      </c>
      <c r="BH255">
        <v>17</v>
      </c>
      <c r="BI255">
        <v>17</v>
      </c>
      <c r="BJ255"/>
      <c r="BK255"/>
      <c r="BL255"/>
      <c r="BM255"/>
      <c r="BN255"/>
      <c r="BO255">
        <v>17</v>
      </c>
      <c r="BP255"/>
      <c r="BQ255"/>
      <c r="BR255"/>
      <c r="BS255"/>
      <c r="BT255"/>
      <c r="BU255"/>
    </row>
    <row r="256" spans="1:73" ht="15.95" customHeight="1" x14ac:dyDescent="0.2">
      <c r="A256" t="s">
        <v>1130</v>
      </c>
      <c r="B256" t="s">
        <v>179</v>
      </c>
      <c r="C256" t="s">
        <v>372</v>
      </c>
      <c r="D256">
        <v>6</v>
      </c>
      <c r="E256"/>
      <c r="F256"/>
      <c r="G256"/>
      <c r="H256"/>
      <c r="I256"/>
      <c r="J256"/>
      <c r="K256"/>
      <c r="L256"/>
      <c r="M256"/>
      <c r="N256">
        <v>1</v>
      </c>
      <c r="O256"/>
      <c r="P256">
        <v>1</v>
      </c>
      <c r="Q256"/>
      <c r="R256"/>
      <c r="S256"/>
      <c r="T256"/>
      <c r="U256"/>
      <c r="V256"/>
      <c r="W256"/>
      <c r="X256">
        <v>3</v>
      </c>
      <c r="Y256"/>
      <c r="Z256"/>
      <c r="AA256"/>
      <c r="AB256"/>
      <c r="AC256"/>
      <c r="AD256"/>
      <c r="AE256"/>
      <c r="AF256">
        <v>1</v>
      </c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>
        <v>17</v>
      </c>
      <c r="AX256"/>
      <c r="AY256">
        <v>17</v>
      </c>
      <c r="AZ256"/>
      <c r="BA256"/>
      <c r="BB256"/>
      <c r="BC256"/>
      <c r="BD256"/>
      <c r="BE256"/>
      <c r="BF256"/>
      <c r="BG256">
        <v>50</v>
      </c>
      <c r="BH256"/>
      <c r="BI256"/>
      <c r="BJ256"/>
      <c r="BK256"/>
      <c r="BL256"/>
      <c r="BM256"/>
      <c r="BN256"/>
      <c r="BO256">
        <v>17</v>
      </c>
      <c r="BP256"/>
      <c r="BQ256"/>
      <c r="BR256"/>
      <c r="BS256"/>
    </row>
    <row r="257" spans="1:73" ht="15.95" customHeight="1" x14ac:dyDescent="0.2">
      <c r="A257" t="s">
        <v>477</v>
      </c>
      <c r="B257" t="s">
        <v>307</v>
      </c>
      <c r="C257" t="s">
        <v>338</v>
      </c>
      <c r="D257">
        <v>6</v>
      </c>
      <c r="E257"/>
      <c r="F257"/>
      <c r="G257"/>
      <c r="H257"/>
      <c r="I257"/>
      <c r="J257"/>
      <c r="K257"/>
      <c r="L257"/>
      <c r="M257"/>
      <c r="N257"/>
      <c r="O257"/>
      <c r="P257"/>
      <c r="Q257">
        <v>1</v>
      </c>
      <c r="R257"/>
      <c r="S257">
        <v>2</v>
      </c>
      <c r="T257"/>
      <c r="U257">
        <v>1</v>
      </c>
      <c r="V257">
        <v>1</v>
      </c>
      <c r="W257"/>
      <c r="X257"/>
      <c r="Y257"/>
      <c r="Z257"/>
      <c r="AA257"/>
      <c r="AB257"/>
      <c r="AC257"/>
      <c r="AD257"/>
      <c r="AE257"/>
      <c r="AF257">
        <v>1</v>
      </c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>
        <v>17</v>
      </c>
      <c r="BA257"/>
      <c r="BB257">
        <v>33</v>
      </c>
      <c r="BC257"/>
      <c r="BD257">
        <v>17</v>
      </c>
      <c r="BE257">
        <v>17</v>
      </c>
      <c r="BF257"/>
      <c r="BG257"/>
      <c r="BH257"/>
      <c r="BI257"/>
      <c r="BJ257"/>
      <c r="BK257"/>
      <c r="BL257"/>
      <c r="BM257"/>
      <c r="BN257"/>
      <c r="BO257">
        <v>17</v>
      </c>
      <c r="BP257"/>
      <c r="BQ257"/>
      <c r="BR257"/>
      <c r="BS257"/>
    </row>
    <row r="258" spans="1:73" ht="15.95" customHeight="1" x14ac:dyDescent="0.2">
      <c r="A258" t="s">
        <v>461</v>
      </c>
      <c r="B258" t="s">
        <v>170</v>
      </c>
      <c r="C258" t="s">
        <v>336</v>
      </c>
      <c r="D258">
        <v>6</v>
      </c>
      <c r="E258"/>
      <c r="F258"/>
      <c r="G258"/>
      <c r="H258"/>
      <c r="I258"/>
      <c r="J258"/>
      <c r="K258">
        <v>2</v>
      </c>
      <c r="L258"/>
      <c r="M258"/>
      <c r="N258"/>
      <c r="O258"/>
      <c r="P258">
        <v>1</v>
      </c>
      <c r="Q258"/>
      <c r="R258"/>
      <c r="S258">
        <v>2</v>
      </c>
      <c r="T258"/>
      <c r="U258"/>
      <c r="V258"/>
      <c r="W258"/>
      <c r="X258"/>
      <c r="Y258"/>
      <c r="Z258"/>
      <c r="AA258"/>
      <c r="AB258">
        <v>1</v>
      </c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>
        <v>33</v>
      </c>
      <c r="AU258"/>
      <c r="AV258"/>
      <c r="AW258"/>
      <c r="AX258"/>
      <c r="AY258">
        <v>17</v>
      </c>
      <c r="AZ258"/>
      <c r="BA258"/>
      <c r="BB258">
        <v>33</v>
      </c>
      <c r="BC258"/>
      <c r="BD258"/>
      <c r="BE258"/>
      <c r="BF258"/>
      <c r="BG258"/>
      <c r="BH258"/>
      <c r="BI258"/>
      <c r="BJ258"/>
      <c r="BK258">
        <v>17</v>
      </c>
      <c r="BL258"/>
      <c r="BM258"/>
      <c r="BN258"/>
      <c r="BO258"/>
      <c r="BP258"/>
      <c r="BQ258"/>
      <c r="BR258"/>
      <c r="BS258"/>
    </row>
    <row r="259" spans="1:73" ht="15.95" customHeight="1" x14ac:dyDescent="0.2">
      <c r="A259" t="s">
        <v>697</v>
      </c>
      <c r="B259" t="s">
        <v>411</v>
      </c>
      <c r="C259" t="s">
        <v>336</v>
      </c>
      <c r="D259">
        <v>6</v>
      </c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>
        <v>1</v>
      </c>
      <c r="V259"/>
      <c r="W259"/>
      <c r="X259">
        <v>3</v>
      </c>
      <c r="Y259">
        <v>1</v>
      </c>
      <c r="Z259"/>
      <c r="AA259"/>
      <c r="AB259"/>
      <c r="AC259"/>
      <c r="AD259"/>
      <c r="AE259"/>
      <c r="AF259"/>
      <c r="AG259">
        <v>1</v>
      </c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>
        <v>17</v>
      </c>
      <c r="BE259"/>
      <c r="BF259"/>
      <c r="BG259">
        <v>50</v>
      </c>
      <c r="BH259">
        <v>17</v>
      </c>
      <c r="BI259"/>
      <c r="BJ259"/>
      <c r="BK259"/>
      <c r="BL259"/>
      <c r="BM259"/>
      <c r="BN259"/>
      <c r="BO259"/>
      <c r="BP259">
        <v>17</v>
      </c>
      <c r="BQ259"/>
      <c r="BR259"/>
      <c r="BS259"/>
    </row>
    <row r="260" spans="1:73" ht="15.95" customHeight="1" x14ac:dyDescent="0.2">
      <c r="A260" t="s">
        <v>611</v>
      </c>
      <c r="B260" t="s">
        <v>172</v>
      </c>
      <c r="C260" t="s">
        <v>364</v>
      </c>
      <c r="D260">
        <v>6</v>
      </c>
      <c r="E260"/>
      <c r="F260"/>
      <c r="G260"/>
      <c r="H260"/>
      <c r="I260"/>
      <c r="J260"/>
      <c r="K260"/>
      <c r="L260"/>
      <c r="M260"/>
      <c r="N260">
        <v>1</v>
      </c>
      <c r="O260"/>
      <c r="P260"/>
      <c r="Q260"/>
      <c r="R260"/>
      <c r="S260">
        <v>2</v>
      </c>
      <c r="T260"/>
      <c r="U260">
        <v>1</v>
      </c>
      <c r="V260"/>
      <c r="W260"/>
      <c r="X260"/>
      <c r="Y260">
        <v>1</v>
      </c>
      <c r="Z260">
        <v>1</v>
      </c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>
        <v>17</v>
      </c>
      <c r="AX260"/>
      <c r="AY260"/>
      <c r="AZ260"/>
      <c r="BA260"/>
      <c r="BB260">
        <v>33</v>
      </c>
      <c r="BC260"/>
      <c r="BD260">
        <v>17</v>
      </c>
      <c r="BE260"/>
      <c r="BF260"/>
      <c r="BG260"/>
      <c r="BH260">
        <v>17</v>
      </c>
      <c r="BI260">
        <v>17</v>
      </c>
      <c r="BJ260"/>
      <c r="BK260"/>
      <c r="BL260"/>
      <c r="BM260"/>
      <c r="BN260"/>
      <c r="BO260"/>
      <c r="BP260"/>
      <c r="BQ260"/>
      <c r="BR260"/>
      <c r="BS260"/>
    </row>
    <row r="261" spans="1:73" ht="15.95" customHeight="1" x14ac:dyDescent="0.2">
      <c r="A261" t="s">
        <v>748</v>
      </c>
      <c r="B261" t="s">
        <v>67</v>
      </c>
      <c r="C261" t="s">
        <v>336</v>
      </c>
      <c r="D261">
        <v>6</v>
      </c>
      <c r="E261"/>
      <c r="F261"/>
      <c r="G261"/>
      <c r="H261"/>
      <c r="I261"/>
      <c r="J261"/>
      <c r="K261">
        <v>1</v>
      </c>
      <c r="L261"/>
      <c r="M261"/>
      <c r="N261"/>
      <c r="O261"/>
      <c r="P261"/>
      <c r="Q261"/>
      <c r="R261"/>
      <c r="S261"/>
      <c r="T261"/>
      <c r="U261">
        <v>3</v>
      </c>
      <c r="V261"/>
      <c r="W261"/>
      <c r="X261">
        <v>1</v>
      </c>
      <c r="Y261"/>
      <c r="Z261">
        <v>1</v>
      </c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>
        <v>17</v>
      </c>
      <c r="AU261"/>
      <c r="AV261"/>
      <c r="AW261"/>
      <c r="AX261"/>
      <c r="AY261"/>
      <c r="AZ261"/>
      <c r="BA261"/>
      <c r="BB261"/>
      <c r="BC261"/>
      <c r="BD261">
        <v>50</v>
      </c>
      <c r="BE261"/>
      <c r="BF261"/>
      <c r="BG261">
        <v>17</v>
      </c>
      <c r="BH261"/>
      <c r="BI261">
        <v>17</v>
      </c>
      <c r="BJ261"/>
      <c r="BK261"/>
      <c r="BL261"/>
      <c r="BM261"/>
      <c r="BN261"/>
      <c r="BO261"/>
      <c r="BP261"/>
      <c r="BQ261"/>
      <c r="BR261"/>
      <c r="BS261"/>
    </row>
    <row r="262" spans="1:73" ht="15.95" customHeight="1" x14ac:dyDescent="0.2">
      <c r="A262" t="s">
        <v>946</v>
      </c>
      <c r="B262" t="s">
        <v>431</v>
      </c>
      <c r="C262" t="s">
        <v>349</v>
      </c>
      <c r="D262">
        <v>6</v>
      </c>
      <c r="E262"/>
      <c r="F262">
        <v>1</v>
      </c>
      <c r="G262"/>
      <c r="H262"/>
      <c r="I262"/>
      <c r="J262"/>
      <c r="K262"/>
      <c r="L262"/>
      <c r="M262"/>
      <c r="N262">
        <v>1</v>
      </c>
      <c r="O262"/>
      <c r="P262"/>
      <c r="Q262"/>
      <c r="R262"/>
      <c r="S262">
        <v>1</v>
      </c>
      <c r="T262">
        <v>1</v>
      </c>
      <c r="U262"/>
      <c r="V262"/>
      <c r="W262"/>
      <c r="X262">
        <v>1</v>
      </c>
      <c r="Y262"/>
      <c r="Z262">
        <v>1</v>
      </c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>
        <v>17</v>
      </c>
      <c r="AP262"/>
      <c r="AQ262"/>
      <c r="AR262"/>
      <c r="AS262"/>
      <c r="AT262"/>
      <c r="AU262"/>
      <c r="AV262"/>
      <c r="AW262">
        <v>17</v>
      </c>
      <c r="AX262"/>
      <c r="AY262"/>
      <c r="AZ262"/>
      <c r="BA262"/>
      <c r="BB262">
        <v>17</v>
      </c>
      <c r="BC262">
        <v>17</v>
      </c>
      <c r="BD262"/>
      <c r="BE262"/>
      <c r="BF262"/>
      <c r="BG262">
        <v>17</v>
      </c>
      <c r="BH262"/>
      <c r="BI262">
        <v>17</v>
      </c>
      <c r="BJ262"/>
      <c r="BK262"/>
      <c r="BL262"/>
      <c r="BM262"/>
      <c r="BN262"/>
      <c r="BO262"/>
      <c r="BP262"/>
      <c r="BQ262"/>
      <c r="BR262"/>
      <c r="BS262"/>
    </row>
    <row r="263" spans="1:73" ht="15.95" customHeight="1" x14ac:dyDescent="0.2">
      <c r="A263" t="s">
        <v>574</v>
      </c>
      <c r="B263" t="s">
        <v>36</v>
      </c>
      <c r="C263" t="s">
        <v>336</v>
      </c>
      <c r="D263">
        <v>6</v>
      </c>
      <c r="E263"/>
      <c r="F263"/>
      <c r="G263"/>
      <c r="H263"/>
      <c r="I263"/>
      <c r="J263"/>
      <c r="K263"/>
      <c r="L263"/>
      <c r="M263"/>
      <c r="N263">
        <v>1</v>
      </c>
      <c r="O263"/>
      <c r="P263"/>
      <c r="Q263"/>
      <c r="R263"/>
      <c r="S263">
        <v>2</v>
      </c>
      <c r="T263"/>
      <c r="U263"/>
      <c r="V263"/>
      <c r="W263"/>
      <c r="X263">
        <v>2</v>
      </c>
      <c r="Y263"/>
      <c r="Z263">
        <v>1</v>
      </c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>
        <v>17</v>
      </c>
      <c r="AX263"/>
      <c r="AY263"/>
      <c r="AZ263"/>
      <c r="BA263"/>
      <c r="BB263">
        <v>33</v>
      </c>
      <c r="BC263"/>
      <c r="BD263"/>
      <c r="BE263"/>
      <c r="BF263"/>
      <c r="BG263">
        <v>33</v>
      </c>
      <c r="BH263"/>
      <c r="BI263">
        <v>17</v>
      </c>
      <c r="BJ263"/>
      <c r="BK263"/>
      <c r="BL263"/>
      <c r="BM263"/>
      <c r="BN263"/>
      <c r="BO263"/>
      <c r="BP263"/>
      <c r="BQ263"/>
      <c r="BR263"/>
      <c r="BS263"/>
    </row>
    <row r="264" spans="1:73" ht="15.95" customHeight="1" x14ac:dyDescent="0.2">
      <c r="A264" t="s">
        <v>1193</v>
      </c>
      <c r="B264" t="s">
        <v>150</v>
      </c>
      <c r="C264" t="s">
        <v>372</v>
      </c>
      <c r="D264">
        <v>6</v>
      </c>
      <c r="E264"/>
      <c r="F264"/>
      <c r="G264"/>
      <c r="H264"/>
      <c r="I264"/>
      <c r="J264">
        <v>1</v>
      </c>
      <c r="K264"/>
      <c r="L264"/>
      <c r="M264"/>
      <c r="N264">
        <v>1</v>
      </c>
      <c r="O264"/>
      <c r="P264"/>
      <c r="Q264"/>
      <c r="R264"/>
      <c r="S264">
        <v>3</v>
      </c>
      <c r="T264"/>
      <c r="U264"/>
      <c r="V264"/>
      <c r="W264"/>
      <c r="X264"/>
      <c r="Y264"/>
      <c r="Z264">
        <v>1</v>
      </c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>
        <v>17</v>
      </c>
      <c r="AT264"/>
      <c r="AU264"/>
      <c r="AV264"/>
      <c r="AW264">
        <v>17</v>
      </c>
      <c r="AX264"/>
      <c r="AY264"/>
      <c r="AZ264"/>
      <c r="BA264"/>
      <c r="BB264">
        <v>50</v>
      </c>
      <c r="BC264"/>
      <c r="BD264"/>
      <c r="BE264"/>
      <c r="BF264"/>
      <c r="BG264"/>
      <c r="BH264"/>
      <c r="BI264">
        <v>17</v>
      </c>
      <c r="BJ264"/>
      <c r="BK264"/>
      <c r="BL264"/>
      <c r="BM264"/>
      <c r="BN264"/>
      <c r="BO264"/>
      <c r="BP264"/>
      <c r="BQ264"/>
      <c r="BR264"/>
      <c r="BS264"/>
    </row>
    <row r="265" spans="1:73" ht="15.95" customHeight="1" x14ac:dyDescent="0.2">
      <c r="A265" t="s">
        <v>557</v>
      </c>
      <c r="B265" t="s">
        <v>558</v>
      </c>
      <c r="C265" t="s">
        <v>361</v>
      </c>
      <c r="D265">
        <v>6</v>
      </c>
      <c r="E265"/>
      <c r="F265">
        <v>1</v>
      </c>
      <c r="G265"/>
      <c r="H265"/>
      <c r="I265"/>
      <c r="J265"/>
      <c r="K265"/>
      <c r="L265"/>
      <c r="M265"/>
      <c r="N265">
        <v>1</v>
      </c>
      <c r="O265"/>
      <c r="P265">
        <v>1</v>
      </c>
      <c r="Q265"/>
      <c r="R265"/>
      <c r="S265">
        <v>2</v>
      </c>
      <c r="T265"/>
      <c r="U265"/>
      <c r="V265"/>
      <c r="W265"/>
      <c r="X265"/>
      <c r="Y265"/>
      <c r="Z265">
        <v>1</v>
      </c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>
        <v>17</v>
      </c>
      <c r="AP265"/>
      <c r="AQ265"/>
      <c r="AR265"/>
      <c r="AS265"/>
      <c r="AT265"/>
      <c r="AU265"/>
      <c r="AV265"/>
      <c r="AW265">
        <v>17</v>
      </c>
      <c r="AX265"/>
      <c r="AY265">
        <v>17</v>
      </c>
      <c r="AZ265"/>
      <c r="BA265"/>
      <c r="BB265">
        <v>33</v>
      </c>
      <c r="BC265"/>
      <c r="BD265"/>
      <c r="BE265"/>
      <c r="BF265"/>
      <c r="BG265"/>
      <c r="BH265"/>
      <c r="BI265">
        <v>17</v>
      </c>
      <c r="BJ265"/>
      <c r="BK265"/>
      <c r="BL265"/>
      <c r="BM265"/>
      <c r="BN265"/>
      <c r="BO265"/>
      <c r="BP265"/>
      <c r="BQ265"/>
      <c r="BR265"/>
      <c r="BS265"/>
    </row>
    <row r="266" spans="1:73" ht="15.95" customHeight="1" x14ac:dyDescent="0.2">
      <c r="A266" t="s">
        <v>728</v>
      </c>
      <c r="B266" t="s">
        <v>682</v>
      </c>
      <c r="C266" t="s">
        <v>378</v>
      </c>
      <c r="D266">
        <v>6</v>
      </c>
      <c r="E266"/>
      <c r="F266"/>
      <c r="G266"/>
      <c r="H266">
        <v>1</v>
      </c>
      <c r="I266"/>
      <c r="J266">
        <v>1</v>
      </c>
      <c r="K266"/>
      <c r="L266"/>
      <c r="M266"/>
      <c r="N266">
        <v>1</v>
      </c>
      <c r="O266"/>
      <c r="P266"/>
      <c r="Q266"/>
      <c r="R266"/>
      <c r="S266">
        <v>2</v>
      </c>
      <c r="T266"/>
      <c r="U266"/>
      <c r="V266"/>
      <c r="W266"/>
      <c r="X266"/>
      <c r="Y266"/>
      <c r="Z266">
        <v>1</v>
      </c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>
        <v>17</v>
      </c>
      <c r="AR266"/>
      <c r="AS266">
        <v>17</v>
      </c>
      <c r="AT266"/>
      <c r="AU266"/>
      <c r="AV266"/>
      <c r="AW266">
        <v>17</v>
      </c>
      <c r="AX266"/>
      <c r="AY266"/>
      <c r="AZ266"/>
      <c r="BA266"/>
      <c r="BB266">
        <v>33</v>
      </c>
      <c r="BC266"/>
      <c r="BD266"/>
      <c r="BE266"/>
      <c r="BF266"/>
      <c r="BG266"/>
      <c r="BH266"/>
      <c r="BI266">
        <v>17</v>
      </c>
      <c r="BJ266"/>
      <c r="BK266"/>
      <c r="BL266"/>
      <c r="BM266"/>
      <c r="BN266"/>
      <c r="BO266"/>
      <c r="BP266"/>
      <c r="BQ266"/>
      <c r="BR266"/>
      <c r="BS266"/>
    </row>
    <row r="267" spans="1:73" ht="15.95" customHeight="1" x14ac:dyDescent="0.2">
      <c r="A267" t="s">
        <v>587</v>
      </c>
      <c r="B267" t="s">
        <v>374</v>
      </c>
      <c r="C267" t="s">
        <v>336</v>
      </c>
      <c r="D267">
        <v>6</v>
      </c>
      <c r="E267"/>
      <c r="F267">
        <v>1</v>
      </c>
      <c r="G267"/>
      <c r="H267"/>
      <c r="I267"/>
      <c r="J267"/>
      <c r="K267"/>
      <c r="L267"/>
      <c r="M267"/>
      <c r="N267">
        <v>1</v>
      </c>
      <c r="O267"/>
      <c r="P267"/>
      <c r="Q267"/>
      <c r="R267"/>
      <c r="S267">
        <v>1</v>
      </c>
      <c r="T267"/>
      <c r="U267"/>
      <c r="V267">
        <v>1</v>
      </c>
      <c r="W267"/>
      <c r="X267">
        <v>1</v>
      </c>
      <c r="Y267">
        <v>1</v>
      </c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>
        <v>17</v>
      </c>
      <c r="AP267"/>
      <c r="AQ267"/>
      <c r="AR267"/>
      <c r="AS267"/>
      <c r="AT267"/>
      <c r="AU267"/>
      <c r="AV267"/>
      <c r="AW267">
        <v>17</v>
      </c>
      <c r="AX267"/>
      <c r="AY267"/>
      <c r="AZ267"/>
      <c r="BA267"/>
      <c r="BB267">
        <v>17</v>
      </c>
      <c r="BC267"/>
      <c r="BD267"/>
      <c r="BE267">
        <v>17</v>
      </c>
      <c r="BF267"/>
      <c r="BG267">
        <v>17</v>
      </c>
      <c r="BH267">
        <v>17</v>
      </c>
      <c r="BI267"/>
      <c r="BJ267"/>
      <c r="BK267"/>
      <c r="BL267"/>
      <c r="BM267"/>
      <c r="BN267"/>
      <c r="BO267"/>
      <c r="BP267"/>
      <c r="BQ267"/>
      <c r="BR267"/>
      <c r="BS267"/>
    </row>
    <row r="268" spans="1:73" ht="15.95" customHeight="1" x14ac:dyDescent="0.2">
      <c r="A268" t="s">
        <v>537</v>
      </c>
      <c r="B268" t="s">
        <v>424</v>
      </c>
      <c r="C268" t="s">
        <v>364</v>
      </c>
      <c r="D268">
        <v>6</v>
      </c>
      <c r="E268"/>
      <c r="F268"/>
      <c r="G268"/>
      <c r="H268"/>
      <c r="I268"/>
      <c r="J268">
        <v>1</v>
      </c>
      <c r="K268"/>
      <c r="L268"/>
      <c r="M268"/>
      <c r="N268"/>
      <c r="O268"/>
      <c r="P268"/>
      <c r="Q268"/>
      <c r="R268"/>
      <c r="S268">
        <v>1</v>
      </c>
      <c r="T268">
        <v>2</v>
      </c>
      <c r="U268">
        <v>1</v>
      </c>
      <c r="V268"/>
      <c r="W268"/>
      <c r="X268"/>
      <c r="Y268">
        <v>1</v>
      </c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>
        <v>17</v>
      </c>
      <c r="AT268"/>
      <c r="AU268"/>
      <c r="AV268"/>
      <c r="AW268"/>
      <c r="AX268"/>
      <c r="AY268"/>
      <c r="AZ268"/>
      <c r="BA268"/>
      <c r="BB268">
        <v>17</v>
      </c>
      <c r="BC268">
        <v>33</v>
      </c>
      <c r="BD268">
        <v>17</v>
      </c>
      <c r="BE268"/>
      <c r="BF268"/>
      <c r="BG268"/>
      <c r="BH268">
        <v>17</v>
      </c>
      <c r="BI268"/>
      <c r="BJ268"/>
      <c r="BK268"/>
      <c r="BL268"/>
      <c r="BM268"/>
      <c r="BN268"/>
      <c r="BO268"/>
      <c r="BP268"/>
      <c r="BQ268"/>
      <c r="BR268"/>
      <c r="BS268"/>
    </row>
    <row r="269" spans="1:73" ht="15.95" customHeight="1" x14ac:dyDescent="0.2">
      <c r="A269" t="s">
        <v>720</v>
      </c>
      <c r="B269" t="s">
        <v>404</v>
      </c>
      <c r="C269" t="s">
        <v>343</v>
      </c>
      <c r="D269">
        <v>6</v>
      </c>
      <c r="E269"/>
      <c r="F269"/>
      <c r="G269"/>
      <c r="H269"/>
      <c r="I269"/>
      <c r="J269"/>
      <c r="K269"/>
      <c r="L269">
        <v>1</v>
      </c>
      <c r="M269"/>
      <c r="N269">
        <v>1</v>
      </c>
      <c r="O269"/>
      <c r="P269"/>
      <c r="Q269"/>
      <c r="R269"/>
      <c r="S269"/>
      <c r="T269">
        <v>1</v>
      </c>
      <c r="U269"/>
      <c r="V269"/>
      <c r="W269"/>
      <c r="X269"/>
      <c r="Y269">
        <v>3</v>
      </c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>
        <v>17</v>
      </c>
      <c r="AV269"/>
      <c r="AW269">
        <v>17</v>
      </c>
      <c r="AX269"/>
      <c r="AY269"/>
      <c r="AZ269"/>
      <c r="BA269"/>
      <c r="BB269"/>
      <c r="BC269">
        <v>17</v>
      </c>
      <c r="BD269"/>
      <c r="BE269"/>
      <c r="BF269"/>
      <c r="BG269"/>
      <c r="BH269">
        <v>50</v>
      </c>
      <c r="BI269"/>
      <c r="BJ269"/>
      <c r="BK269"/>
      <c r="BL269"/>
      <c r="BM269"/>
      <c r="BN269"/>
      <c r="BO269"/>
      <c r="BP269"/>
      <c r="BQ269"/>
      <c r="BR269"/>
      <c r="BS269"/>
    </row>
    <row r="270" spans="1:73" ht="15.95" customHeight="1" x14ac:dyDescent="0.2">
      <c r="A270" t="s">
        <v>617</v>
      </c>
      <c r="B270" t="s">
        <v>275</v>
      </c>
      <c r="C270" t="s">
        <v>349</v>
      </c>
      <c r="D270">
        <v>6</v>
      </c>
      <c r="E270"/>
      <c r="F270"/>
      <c r="G270"/>
      <c r="H270"/>
      <c r="I270"/>
      <c r="J270"/>
      <c r="K270"/>
      <c r="L270"/>
      <c r="M270"/>
      <c r="N270">
        <v>1</v>
      </c>
      <c r="O270"/>
      <c r="P270"/>
      <c r="Q270"/>
      <c r="R270"/>
      <c r="S270"/>
      <c r="T270">
        <v>1</v>
      </c>
      <c r="U270"/>
      <c r="V270"/>
      <c r="W270"/>
      <c r="X270"/>
      <c r="Y270">
        <v>4</v>
      </c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>
        <v>17</v>
      </c>
      <c r="AX270"/>
      <c r="AY270"/>
      <c r="AZ270"/>
      <c r="BA270"/>
      <c r="BB270"/>
      <c r="BC270">
        <v>17</v>
      </c>
      <c r="BD270"/>
      <c r="BE270"/>
      <c r="BF270"/>
      <c r="BG270"/>
      <c r="BH270">
        <v>67</v>
      </c>
      <c r="BI270"/>
      <c r="BJ270"/>
      <c r="BK270"/>
      <c r="BL270"/>
      <c r="BM270"/>
      <c r="BN270"/>
      <c r="BO270"/>
      <c r="BP270"/>
      <c r="BQ270"/>
      <c r="BR270"/>
      <c r="BS270"/>
    </row>
    <row r="271" spans="1:73" ht="15.95" customHeight="1" x14ac:dyDescent="0.2">
      <c r="A271" t="s">
        <v>596</v>
      </c>
      <c r="B271" t="s">
        <v>171</v>
      </c>
      <c r="C271" t="s">
        <v>364</v>
      </c>
      <c r="D271">
        <v>6</v>
      </c>
      <c r="E271"/>
      <c r="F271"/>
      <c r="G271"/>
      <c r="H271"/>
      <c r="I271"/>
      <c r="J271"/>
      <c r="K271"/>
      <c r="L271"/>
      <c r="M271"/>
      <c r="N271"/>
      <c r="O271"/>
      <c r="P271">
        <v>1</v>
      </c>
      <c r="Q271">
        <v>1</v>
      </c>
      <c r="R271"/>
      <c r="S271">
        <v>3</v>
      </c>
      <c r="T271"/>
      <c r="U271"/>
      <c r="V271"/>
      <c r="W271"/>
      <c r="X271"/>
      <c r="Y271">
        <v>1</v>
      </c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>
        <v>17</v>
      </c>
      <c r="AZ271">
        <v>17</v>
      </c>
      <c r="BA271"/>
      <c r="BB271">
        <v>50</v>
      </c>
      <c r="BC271"/>
      <c r="BD271"/>
      <c r="BE271"/>
      <c r="BF271"/>
      <c r="BG271"/>
      <c r="BH271">
        <v>17</v>
      </c>
      <c r="BI271"/>
      <c r="BJ271"/>
      <c r="BK271"/>
      <c r="BL271"/>
      <c r="BM271"/>
      <c r="BN271"/>
      <c r="BO271"/>
      <c r="BP271"/>
      <c r="BQ271"/>
      <c r="BR271"/>
      <c r="BS271"/>
    </row>
    <row r="272" spans="1:73" ht="15.95" customHeight="1" x14ac:dyDescent="0.2">
      <c r="A272" t="s">
        <v>706</v>
      </c>
      <c r="B272" t="s">
        <v>464</v>
      </c>
      <c r="C272" t="s">
        <v>338</v>
      </c>
      <c r="D272">
        <v>6</v>
      </c>
      <c r="E272"/>
      <c r="F272"/>
      <c r="G272"/>
      <c r="H272"/>
      <c r="I272"/>
      <c r="J272"/>
      <c r="K272"/>
      <c r="L272"/>
      <c r="M272"/>
      <c r="N272"/>
      <c r="O272"/>
      <c r="P272"/>
      <c r="Q272">
        <v>1</v>
      </c>
      <c r="R272"/>
      <c r="S272">
        <v>4</v>
      </c>
      <c r="T272"/>
      <c r="U272"/>
      <c r="V272"/>
      <c r="W272"/>
      <c r="X272"/>
      <c r="Y272">
        <v>1</v>
      </c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>
        <v>17</v>
      </c>
      <c r="BA272"/>
      <c r="BB272">
        <v>67</v>
      </c>
      <c r="BC272"/>
      <c r="BD272"/>
      <c r="BE272"/>
      <c r="BF272"/>
      <c r="BG272"/>
      <c r="BH272">
        <v>17</v>
      </c>
      <c r="BI272"/>
      <c r="BJ272"/>
      <c r="BK272"/>
      <c r="BL272"/>
      <c r="BM272"/>
      <c r="BN272"/>
      <c r="BO272"/>
      <c r="BP272"/>
      <c r="BQ272"/>
      <c r="BR272"/>
      <c r="BS272"/>
      <c r="BT272"/>
      <c r="BU272"/>
    </row>
    <row r="273" spans="1:73" ht="15.95" customHeight="1" x14ac:dyDescent="0.2">
      <c r="A273" t="s">
        <v>964</v>
      </c>
      <c r="B273" t="s">
        <v>177</v>
      </c>
      <c r="C273" t="s">
        <v>345</v>
      </c>
      <c r="D273">
        <v>6</v>
      </c>
      <c r="E273"/>
      <c r="F273"/>
      <c r="G273"/>
      <c r="H273"/>
      <c r="I273"/>
      <c r="J273"/>
      <c r="K273"/>
      <c r="L273"/>
      <c r="M273"/>
      <c r="N273"/>
      <c r="O273">
        <v>1</v>
      </c>
      <c r="P273"/>
      <c r="Q273">
        <v>1</v>
      </c>
      <c r="R273"/>
      <c r="S273">
        <v>3</v>
      </c>
      <c r="T273"/>
      <c r="U273"/>
      <c r="V273"/>
      <c r="W273"/>
      <c r="X273"/>
      <c r="Y273">
        <v>1</v>
      </c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>
        <v>17</v>
      </c>
      <c r="AY273"/>
      <c r="AZ273">
        <v>17</v>
      </c>
      <c r="BA273"/>
      <c r="BB273">
        <v>50</v>
      </c>
      <c r="BC273"/>
      <c r="BD273"/>
      <c r="BE273"/>
      <c r="BF273"/>
      <c r="BG273"/>
      <c r="BH273">
        <v>17</v>
      </c>
      <c r="BI273"/>
      <c r="BJ273"/>
      <c r="BK273"/>
      <c r="BL273"/>
      <c r="BM273"/>
      <c r="BN273"/>
      <c r="BO273"/>
      <c r="BP273"/>
      <c r="BQ273"/>
      <c r="BR273"/>
      <c r="BS273"/>
      <c r="BT273"/>
      <c r="BU273"/>
    </row>
    <row r="274" spans="1:73" ht="15.95" customHeight="1" x14ac:dyDescent="0.2">
      <c r="A274" t="s">
        <v>886</v>
      </c>
      <c r="B274" t="s">
        <v>308</v>
      </c>
      <c r="C274" t="s">
        <v>363</v>
      </c>
      <c r="D274">
        <v>6</v>
      </c>
      <c r="E274"/>
      <c r="F274"/>
      <c r="G274"/>
      <c r="H274"/>
      <c r="I274"/>
      <c r="J274">
        <v>1</v>
      </c>
      <c r="K274"/>
      <c r="L274"/>
      <c r="M274"/>
      <c r="N274">
        <v>3</v>
      </c>
      <c r="O274"/>
      <c r="P274"/>
      <c r="Q274"/>
      <c r="R274"/>
      <c r="S274"/>
      <c r="T274"/>
      <c r="U274"/>
      <c r="V274"/>
      <c r="W274"/>
      <c r="X274"/>
      <c r="Y274">
        <v>2</v>
      </c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>
        <v>17</v>
      </c>
      <c r="AT274"/>
      <c r="AU274"/>
      <c r="AV274"/>
      <c r="AW274">
        <v>50</v>
      </c>
      <c r="AX274"/>
      <c r="AY274"/>
      <c r="AZ274"/>
      <c r="BA274"/>
      <c r="BB274"/>
      <c r="BC274"/>
      <c r="BD274"/>
      <c r="BE274"/>
      <c r="BF274"/>
      <c r="BG274"/>
      <c r="BH274">
        <v>33</v>
      </c>
      <c r="BI274"/>
      <c r="BJ274"/>
      <c r="BK274"/>
      <c r="BL274"/>
      <c r="BM274"/>
      <c r="BN274"/>
      <c r="BO274"/>
      <c r="BP274"/>
      <c r="BQ274"/>
      <c r="BR274"/>
      <c r="BS274"/>
      <c r="BT274"/>
      <c r="BU274"/>
    </row>
    <row r="275" spans="1:73" ht="15.95" customHeight="1" x14ac:dyDescent="0.2">
      <c r="A275" t="s">
        <v>694</v>
      </c>
      <c r="B275" t="s">
        <v>444</v>
      </c>
      <c r="C275" t="s">
        <v>343</v>
      </c>
      <c r="D275">
        <v>6</v>
      </c>
      <c r="E275"/>
      <c r="F275"/>
      <c r="G275"/>
      <c r="H275"/>
      <c r="I275"/>
      <c r="J275"/>
      <c r="K275"/>
      <c r="L275"/>
      <c r="M275"/>
      <c r="N275">
        <v>1</v>
      </c>
      <c r="O275"/>
      <c r="P275"/>
      <c r="Q275"/>
      <c r="R275"/>
      <c r="S275">
        <v>1</v>
      </c>
      <c r="T275"/>
      <c r="U275"/>
      <c r="V275"/>
      <c r="W275">
        <v>3</v>
      </c>
      <c r="X275">
        <v>1</v>
      </c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>
        <v>17</v>
      </c>
      <c r="AX275"/>
      <c r="AY275"/>
      <c r="AZ275"/>
      <c r="BA275"/>
      <c r="BB275">
        <v>17</v>
      </c>
      <c r="BC275"/>
      <c r="BD275"/>
      <c r="BE275"/>
      <c r="BF275">
        <v>50</v>
      </c>
      <c r="BG275">
        <v>17</v>
      </c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</row>
    <row r="276" spans="1:73" ht="15.95" customHeight="1" x14ac:dyDescent="0.2">
      <c r="A276" t="s">
        <v>714</v>
      </c>
      <c r="B276" t="s">
        <v>258</v>
      </c>
      <c r="C276" t="s">
        <v>345</v>
      </c>
      <c r="D276">
        <v>6</v>
      </c>
      <c r="E276"/>
      <c r="F276"/>
      <c r="G276"/>
      <c r="H276">
        <v>2</v>
      </c>
      <c r="I276"/>
      <c r="J276"/>
      <c r="K276"/>
      <c r="L276"/>
      <c r="M276"/>
      <c r="N276">
        <v>1</v>
      </c>
      <c r="O276"/>
      <c r="P276">
        <v>1</v>
      </c>
      <c r="Q276"/>
      <c r="R276"/>
      <c r="S276">
        <v>1</v>
      </c>
      <c r="T276"/>
      <c r="U276"/>
      <c r="V276"/>
      <c r="W276"/>
      <c r="X276">
        <v>1</v>
      </c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>
        <v>33</v>
      </c>
      <c r="AR276"/>
      <c r="AS276"/>
      <c r="AT276"/>
      <c r="AU276"/>
      <c r="AV276"/>
      <c r="AW276">
        <v>17</v>
      </c>
      <c r="AX276"/>
      <c r="AY276">
        <v>17</v>
      </c>
      <c r="AZ276"/>
      <c r="BA276"/>
      <c r="BB276">
        <v>17</v>
      </c>
      <c r="BC276"/>
      <c r="BD276"/>
      <c r="BE276"/>
      <c r="BF276"/>
      <c r="BG276">
        <v>17</v>
      </c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</row>
    <row r="277" spans="1:73" ht="15.95" customHeight="1" x14ac:dyDescent="0.2">
      <c r="A277" t="s">
        <v>813</v>
      </c>
      <c r="B277" t="s">
        <v>83</v>
      </c>
      <c r="C277" t="s">
        <v>338</v>
      </c>
      <c r="D277">
        <v>6</v>
      </c>
      <c r="E277"/>
      <c r="F277">
        <v>2</v>
      </c>
      <c r="G277"/>
      <c r="H277"/>
      <c r="I277"/>
      <c r="J277"/>
      <c r="K277">
        <v>1</v>
      </c>
      <c r="L277"/>
      <c r="M277"/>
      <c r="N277">
        <v>1</v>
      </c>
      <c r="O277"/>
      <c r="P277"/>
      <c r="Q277"/>
      <c r="R277"/>
      <c r="S277"/>
      <c r="T277"/>
      <c r="U277"/>
      <c r="V277"/>
      <c r="W277"/>
      <c r="X277">
        <v>2</v>
      </c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>
        <v>33</v>
      </c>
      <c r="AP277"/>
      <c r="AQ277"/>
      <c r="AR277"/>
      <c r="AS277"/>
      <c r="AT277">
        <v>17</v>
      </c>
      <c r="AU277"/>
      <c r="AV277"/>
      <c r="AW277">
        <v>17</v>
      </c>
      <c r="AX277"/>
      <c r="AY277"/>
      <c r="AZ277"/>
      <c r="BA277"/>
      <c r="BB277"/>
      <c r="BC277"/>
      <c r="BD277"/>
      <c r="BE277"/>
      <c r="BF277"/>
      <c r="BG277">
        <v>33</v>
      </c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</row>
    <row r="278" spans="1:73" ht="15.95" customHeight="1" x14ac:dyDescent="0.2">
      <c r="A278" t="s">
        <v>685</v>
      </c>
      <c r="B278" t="s">
        <v>177</v>
      </c>
      <c r="C278" t="s">
        <v>345</v>
      </c>
      <c r="D278">
        <v>6</v>
      </c>
      <c r="E278"/>
      <c r="F278">
        <v>2</v>
      </c>
      <c r="G278"/>
      <c r="H278">
        <v>1</v>
      </c>
      <c r="I278"/>
      <c r="J278"/>
      <c r="K278"/>
      <c r="L278"/>
      <c r="M278"/>
      <c r="N278">
        <v>2</v>
      </c>
      <c r="O278"/>
      <c r="P278"/>
      <c r="Q278"/>
      <c r="R278"/>
      <c r="S278"/>
      <c r="T278"/>
      <c r="U278"/>
      <c r="V278"/>
      <c r="W278"/>
      <c r="X278">
        <v>1</v>
      </c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>
        <v>33</v>
      </c>
      <c r="AP278"/>
      <c r="AQ278">
        <v>17</v>
      </c>
      <c r="AR278"/>
      <c r="AS278"/>
      <c r="AT278"/>
      <c r="AU278"/>
      <c r="AV278"/>
      <c r="AW278">
        <v>33</v>
      </c>
      <c r="AX278"/>
      <c r="AY278"/>
      <c r="AZ278"/>
      <c r="BA278"/>
      <c r="BB278"/>
      <c r="BC278"/>
      <c r="BD278"/>
      <c r="BE278"/>
      <c r="BF278"/>
      <c r="BG278">
        <v>17</v>
      </c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</row>
    <row r="279" spans="1:73" ht="15.95" customHeight="1" x14ac:dyDescent="0.2">
      <c r="A279" t="s">
        <v>520</v>
      </c>
      <c r="B279" t="s">
        <v>411</v>
      </c>
      <c r="C279" t="s">
        <v>336</v>
      </c>
      <c r="D279">
        <v>6</v>
      </c>
      <c r="E279"/>
      <c r="F279">
        <v>1</v>
      </c>
      <c r="G279"/>
      <c r="H279"/>
      <c r="I279">
        <v>1</v>
      </c>
      <c r="J279"/>
      <c r="K279"/>
      <c r="L279"/>
      <c r="M279"/>
      <c r="N279"/>
      <c r="O279"/>
      <c r="P279"/>
      <c r="Q279"/>
      <c r="R279"/>
      <c r="S279">
        <v>1</v>
      </c>
      <c r="T279"/>
      <c r="U279">
        <v>2</v>
      </c>
      <c r="V279"/>
      <c r="W279">
        <v>1</v>
      </c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>
        <v>17</v>
      </c>
      <c r="AP279"/>
      <c r="AQ279"/>
      <c r="AR279">
        <v>17</v>
      </c>
      <c r="AS279"/>
      <c r="AT279"/>
      <c r="AU279"/>
      <c r="AV279"/>
      <c r="AW279"/>
      <c r="AX279"/>
      <c r="AY279"/>
      <c r="AZ279"/>
      <c r="BA279"/>
      <c r="BB279">
        <v>17</v>
      </c>
      <c r="BC279"/>
      <c r="BD279">
        <v>33</v>
      </c>
      <c r="BE279"/>
      <c r="BF279">
        <v>17</v>
      </c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</row>
    <row r="280" spans="1:73" ht="15.95" customHeight="1" x14ac:dyDescent="0.2">
      <c r="A280" t="s">
        <v>556</v>
      </c>
      <c r="B280" t="s">
        <v>240</v>
      </c>
      <c r="C280" t="s">
        <v>336</v>
      </c>
      <c r="D280">
        <v>6</v>
      </c>
      <c r="E280"/>
      <c r="F280">
        <v>1</v>
      </c>
      <c r="G280"/>
      <c r="H280"/>
      <c r="I280"/>
      <c r="J280"/>
      <c r="K280"/>
      <c r="L280"/>
      <c r="M280"/>
      <c r="N280">
        <v>1</v>
      </c>
      <c r="O280"/>
      <c r="P280">
        <v>1</v>
      </c>
      <c r="Q280"/>
      <c r="R280"/>
      <c r="S280">
        <v>2</v>
      </c>
      <c r="T280"/>
      <c r="U280"/>
      <c r="V280"/>
      <c r="W280">
        <v>1</v>
      </c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>
        <v>17</v>
      </c>
      <c r="AP280"/>
      <c r="AQ280"/>
      <c r="AR280"/>
      <c r="AS280"/>
      <c r="AT280"/>
      <c r="AU280"/>
      <c r="AV280"/>
      <c r="AW280">
        <v>17</v>
      </c>
      <c r="AX280"/>
      <c r="AY280">
        <v>17</v>
      </c>
      <c r="AZ280"/>
      <c r="BA280"/>
      <c r="BB280">
        <v>33</v>
      </c>
      <c r="BC280"/>
      <c r="BD280"/>
      <c r="BE280"/>
      <c r="BF280">
        <v>17</v>
      </c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</row>
    <row r="281" spans="1:73" ht="15.95" customHeight="1" x14ac:dyDescent="0.2">
      <c r="A281" t="s">
        <v>741</v>
      </c>
      <c r="B281" t="s">
        <v>314</v>
      </c>
      <c r="C281" t="s">
        <v>360</v>
      </c>
      <c r="D281">
        <v>6</v>
      </c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>
        <v>6</v>
      </c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>
        <v>100</v>
      </c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</row>
    <row r="282" spans="1:73" ht="15.95" customHeight="1" x14ac:dyDescent="0.2">
      <c r="A282" t="s">
        <v>838</v>
      </c>
      <c r="B282" t="s">
        <v>308</v>
      </c>
      <c r="C282" t="s">
        <v>363</v>
      </c>
      <c r="D282">
        <v>5</v>
      </c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>
        <v>1</v>
      </c>
      <c r="T282"/>
      <c r="U282">
        <v>1</v>
      </c>
      <c r="V282"/>
      <c r="W282"/>
      <c r="X282">
        <v>2</v>
      </c>
      <c r="Y282">
        <v>1</v>
      </c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>
        <v>20</v>
      </c>
      <c r="BC282"/>
      <c r="BD282">
        <v>20</v>
      </c>
      <c r="BE282"/>
      <c r="BF282"/>
      <c r="BG282">
        <v>40</v>
      </c>
      <c r="BH282">
        <v>20</v>
      </c>
      <c r="BI282"/>
      <c r="BJ282"/>
      <c r="BK282"/>
      <c r="BL282"/>
      <c r="BM282"/>
      <c r="BN282"/>
      <c r="BO282"/>
      <c r="BP282"/>
      <c r="BQ282"/>
      <c r="BR282"/>
      <c r="BS282"/>
      <c r="BT282"/>
      <c r="BU282"/>
    </row>
    <row r="283" spans="1:73" ht="15.95" customHeight="1" x14ac:dyDescent="0.2">
      <c r="A283" t="s">
        <v>621</v>
      </c>
      <c r="B283" t="s">
        <v>67</v>
      </c>
      <c r="C283" t="s">
        <v>336</v>
      </c>
      <c r="D283">
        <v>5</v>
      </c>
      <c r="E283"/>
      <c r="F283">
        <v>1</v>
      </c>
      <c r="G283"/>
      <c r="H283"/>
      <c r="I283"/>
      <c r="J283"/>
      <c r="K283">
        <v>1</v>
      </c>
      <c r="L283"/>
      <c r="M283"/>
      <c r="N283"/>
      <c r="O283"/>
      <c r="P283"/>
      <c r="Q283"/>
      <c r="R283"/>
      <c r="S283">
        <v>1</v>
      </c>
      <c r="T283">
        <v>1</v>
      </c>
      <c r="U283"/>
      <c r="V283"/>
      <c r="W283"/>
      <c r="X283"/>
      <c r="Y283"/>
      <c r="Z283"/>
      <c r="AA283">
        <v>1</v>
      </c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>
        <v>20</v>
      </c>
      <c r="AP283"/>
      <c r="AQ283"/>
      <c r="AR283"/>
      <c r="AS283"/>
      <c r="AT283">
        <v>20</v>
      </c>
      <c r="AU283"/>
      <c r="AV283"/>
      <c r="AW283"/>
      <c r="AX283"/>
      <c r="AY283"/>
      <c r="AZ283"/>
      <c r="BA283"/>
      <c r="BB283">
        <v>20</v>
      </c>
      <c r="BC283">
        <v>20</v>
      </c>
      <c r="BD283"/>
      <c r="BE283"/>
      <c r="BF283"/>
      <c r="BG283"/>
      <c r="BH283"/>
      <c r="BI283"/>
      <c r="BJ283">
        <v>20</v>
      </c>
      <c r="BK283"/>
      <c r="BL283"/>
      <c r="BM283"/>
      <c r="BN283"/>
      <c r="BO283"/>
      <c r="BP283"/>
      <c r="BQ283"/>
      <c r="BR283"/>
      <c r="BS283"/>
      <c r="BT283"/>
      <c r="BU283"/>
    </row>
    <row r="284" spans="1:73" ht="15.95" customHeight="1" x14ac:dyDescent="0.2">
      <c r="A284" t="s">
        <v>724</v>
      </c>
      <c r="B284" t="s">
        <v>301</v>
      </c>
      <c r="C284" t="s">
        <v>338</v>
      </c>
      <c r="D284">
        <v>5</v>
      </c>
      <c r="E284"/>
      <c r="F284"/>
      <c r="G284"/>
      <c r="H284"/>
      <c r="I284"/>
      <c r="J284"/>
      <c r="K284"/>
      <c r="L284"/>
      <c r="M284"/>
      <c r="N284">
        <v>3</v>
      </c>
      <c r="O284"/>
      <c r="P284"/>
      <c r="Q284"/>
      <c r="R284"/>
      <c r="S284"/>
      <c r="T284"/>
      <c r="U284"/>
      <c r="V284"/>
      <c r="W284"/>
      <c r="X284">
        <v>1</v>
      </c>
      <c r="Y284">
        <v>1</v>
      </c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>
        <v>60</v>
      </c>
      <c r="AX284"/>
      <c r="AY284"/>
      <c r="AZ284"/>
      <c r="BA284"/>
      <c r="BB284"/>
      <c r="BC284"/>
      <c r="BD284"/>
      <c r="BE284"/>
      <c r="BF284"/>
      <c r="BG284">
        <v>20</v>
      </c>
      <c r="BH284">
        <v>20</v>
      </c>
      <c r="BI284"/>
      <c r="BJ284"/>
      <c r="BK284"/>
      <c r="BL284"/>
      <c r="BM284"/>
      <c r="BN284"/>
      <c r="BO284"/>
      <c r="BP284"/>
      <c r="BQ284"/>
      <c r="BR284"/>
      <c r="BS284"/>
      <c r="BT284"/>
      <c r="BU284"/>
    </row>
    <row r="285" spans="1:73" ht="15.95" customHeight="1" x14ac:dyDescent="0.2">
      <c r="A285" t="s">
        <v>799</v>
      </c>
      <c r="B285" t="s">
        <v>240</v>
      </c>
      <c r="C285" t="s">
        <v>336</v>
      </c>
      <c r="D285">
        <v>5</v>
      </c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>
        <v>1</v>
      </c>
      <c r="T285"/>
      <c r="U285"/>
      <c r="V285"/>
      <c r="W285"/>
      <c r="X285"/>
      <c r="Y285"/>
      <c r="Z285">
        <v>3</v>
      </c>
      <c r="AA285"/>
      <c r="AB285"/>
      <c r="AC285"/>
      <c r="AD285"/>
      <c r="AE285">
        <v>1</v>
      </c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>
        <v>20</v>
      </c>
      <c r="BC285"/>
      <c r="BD285"/>
      <c r="BE285"/>
      <c r="BF285"/>
      <c r="BG285"/>
      <c r="BH285"/>
      <c r="BI285">
        <v>60</v>
      </c>
      <c r="BJ285"/>
      <c r="BK285"/>
      <c r="BL285"/>
      <c r="BM285"/>
      <c r="BN285">
        <v>20</v>
      </c>
      <c r="BO285"/>
      <c r="BP285"/>
      <c r="BQ285"/>
      <c r="BR285"/>
      <c r="BS285"/>
      <c r="BT285"/>
      <c r="BU285"/>
    </row>
    <row r="286" spans="1:73" ht="15.95" customHeight="1" x14ac:dyDescent="0.2">
      <c r="A286" t="s">
        <v>1192</v>
      </c>
      <c r="B286" t="s">
        <v>310</v>
      </c>
      <c r="C286" t="s">
        <v>346</v>
      </c>
      <c r="D286">
        <v>5</v>
      </c>
      <c r="E286"/>
      <c r="F286"/>
      <c r="G286"/>
      <c r="H286"/>
      <c r="I286"/>
      <c r="J286"/>
      <c r="K286"/>
      <c r="L286"/>
      <c r="M286"/>
      <c r="N286"/>
      <c r="O286"/>
      <c r="P286"/>
      <c r="Q286">
        <v>2</v>
      </c>
      <c r="R286"/>
      <c r="S286"/>
      <c r="T286"/>
      <c r="U286">
        <v>1</v>
      </c>
      <c r="V286"/>
      <c r="W286"/>
      <c r="X286"/>
      <c r="Y286">
        <v>1</v>
      </c>
      <c r="Z286"/>
      <c r="AA286"/>
      <c r="AB286"/>
      <c r="AC286"/>
      <c r="AD286"/>
      <c r="AE286"/>
      <c r="AF286"/>
      <c r="AG286">
        <v>1</v>
      </c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>
        <v>40</v>
      </c>
      <c r="BA286"/>
      <c r="BB286"/>
      <c r="BC286"/>
      <c r="BD286">
        <v>20</v>
      </c>
      <c r="BE286"/>
      <c r="BF286"/>
      <c r="BG286"/>
      <c r="BH286">
        <v>20</v>
      </c>
      <c r="BI286"/>
      <c r="BJ286"/>
      <c r="BK286"/>
      <c r="BL286"/>
      <c r="BM286"/>
      <c r="BN286"/>
      <c r="BO286"/>
      <c r="BP286">
        <v>20</v>
      </c>
      <c r="BQ286"/>
      <c r="BR286"/>
      <c r="BS286"/>
      <c r="BT286"/>
      <c r="BU286"/>
    </row>
    <row r="287" spans="1:73" ht="15.95" customHeight="1" x14ac:dyDescent="0.2">
      <c r="A287" t="s">
        <v>1415</v>
      </c>
      <c r="B287" t="s">
        <v>158</v>
      </c>
      <c r="C287" t="s">
        <v>363</v>
      </c>
      <c r="D287">
        <v>5</v>
      </c>
      <c r="E287"/>
      <c r="F287">
        <v>1</v>
      </c>
      <c r="G287"/>
      <c r="H287"/>
      <c r="I287"/>
      <c r="J287"/>
      <c r="K287"/>
      <c r="L287"/>
      <c r="M287"/>
      <c r="N287"/>
      <c r="O287"/>
      <c r="P287"/>
      <c r="Q287"/>
      <c r="R287"/>
      <c r="S287">
        <v>1</v>
      </c>
      <c r="T287"/>
      <c r="U287"/>
      <c r="V287"/>
      <c r="W287"/>
      <c r="X287"/>
      <c r="Y287">
        <v>1</v>
      </c>
      <c r="Z287">
        <v>1</v>
      </c>
      <c r="AA287"/>
      <c r="AB287"/>
      <c r="AC287"/>
      <c r="AD287"/>
      <c r="AE287"/>
      <c r="AF287"/>
      <c r="AG287">
        <v>1</v>
      </c>
      <c r="AH287"/>
      <c r="AI287"/>
      <c r="AJ287"/>
      <c r="AK287"/>
      <c r="AL287"/>
      <c r="AM287"/>
      <c r="AN287"/>
      <c r="AO287">
        <v>20</v>
      </c>
      <c r="AP287"/>
      <c r="AQ287"/>
      <c r="AR287"/>
      <c r="AS287"/>
      <c r="AT287"/>
      <c r="AU287"/>
      <c r="AV287"/>
      <c r="AW287"/>
      <c r="AX287"/>
      <c r="AY287"/>
      <c r="AZ287"/>
      <c r="BA287"/>
      <c r="BB287">
        <v>20</v>
      </c>
      <c r="BC287"/>
      <c r="BD287"/>
      <c r="BE287"/>
      <c r="BF287"/>
      <c r="BG287"/>
      <c r="BH287">
        <v>20</v>
      </c>
      <c r="BI287">
        <v>20</v>
      </c>
      <c r="BJ287"/>
      <c r="BK287"/>
      <c r="BL287"/>
      <c r="BM287"/>
      <c r="BN287"/>
      <c r="BO287"/>
      <c r="BP287">
        <v>20</v>
      </c>
      <c r="BQ287"/>
      <c r="BR287"/>
      <c r="BS287"/>
      <c r="BT287"/>
      <c r="BU287"/>
    </row>
    <row r="288" spans="1:73" ht="15.95" customHeight="1" x14ac:dyDescent="0.2">
      <c r="A288" t="s">
        <v>797</v>
      </c>
      <c r="B288" t="s">
        <v>320</v>
      </c>
      <c r="C288" t="s">
        <v>351</v>
      </c>
      <c r="D288">
        <v>5</v>
      </c>
      <c r="E288"/>
      <c r="F288"/>
      <c r="G288"/>
      <c r="H288"/>
      <c r="I288"/>
      <c r="J288">
        <v>1</v>
      </c>
      <c r="K288">
        <v>2</v>
      </c>
      <c r="L288"/>
      <c r="M288"/>
      <c r="N288"/>
      <c r="O288"/>
      <c r="P288"/>
      <c r="Q288"/>
      <c r="R288"/>
      <c r="S288">
        <v>1</v>
      </c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>
        <v>1</v>
      </c>
      <c r="AI288"/>
      <c r="AJ288"/>
      <c r="AK288"/>
      <c r="AL288"/>
      <c r="AM288"/>
      <c r="AN288"/>
      <c r="AO288"/>
      <c r="AP288"/>
      <c r="AQ288"/>
      <c r="AR288"/>
      <c r="AS288">
        <v>20</v>
      </c>
      <c r="AT288">
        <v>40</v>
      </c>
      <c r="AU288"/>
      <c r="AV288"/>
      <c r="AW288"/>
      <c r="AX288"/>
      <c r="AY288"/>
      <c r="AZ288"/>
      <c r="BA288"/>
      <c r="BB288">
        <v>20</v>
      </c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>
        <v>20</v>
      </c>
      <c r="BR288"/>
      <c r="BS288"/>
      <c r="BT288"/>
      <c r="BU288"/>
    </row>
    <row r="289" spans="1:71" ht="15.95" customHeight="1" x14ac:dyDescent="0.2">
      <c r="A289" t="s">
        <v>705</v>
      </c>
      <c r="B289" t="s">
        <v>313</v>
      </c>
      <c r="C289" t="s">
        <v>336</v>
      </c>
      <c r="D289">
        <v>5</v>
      </c>
      <c r="E289"/>
      <c r="F289">
        <v>1</v>
      </c>
      <c r="G289"/>
      <c r="H289"/>
      <c r="I289"/>
      <c r="J289"/>
      <c r="K289"/>
      <c r="L289"/>
      <c r="M289"/>
      <c r="N289"/>
      <c r="O289"/>
      <c r="P289"/>
      <c r="Q289">
        <v>1</v>
      </c>
      <c r="R289"/>
      <c r="S289">
        <v>1</v>
      </c>
      <c r="T289"/>
      <c r="U289">
        <v>1</v>
      </c>
      <c r="V289"/>
      <c r="W289"/>
      <c r="X289"/>
      <c r="Y289"/>
      <c r="Z289"/>
      <c r="AA289"/>
      <c r="AB289"/>
      <c r="AC289"/>
      <c r="AD289"/>
      <c r="AE289"/>
      <c r="AF289"/>
      <c r="AG289"/>
      <c r="AH289">
        <v>1</v>
      </c>
      <c r="AI289"/>
      <c r="AJ289"/>
      <c r="AK289"/>
      <c r="AL289"/>
      <c r="AM289"/>
      <c r="AN289"/>
      <c r="AO289">
        <v>20</v>
      </c>
      <c r="AP289"/>
      <c r="AQ289"/>
      <c r="AR289"/>
      <c r="AS289"/>
      <c r="AT289"/>
      <c r="AU289"/>
      <c r="AV289"/>
      <c r="AW289"/>
      <c r="AX289"/>
      <c r="AY289"/>
      <c r="AZ289">
        <v>20</v>
      </c>
      <c r="BA289"/>
      <c r="BB289">
        <v>20</v>
      </c>
      <c r="BC289"/>
      <c r="BD289">
        <v>20</v>
      </c>
      <c r="BE289"/>
      <c r="BF289"/>
      <c r="BG289"/>
      <c r="BH289"/>
      <c r="BI289"/>
      <c r="BJ289"/>
      <c r="BK289"/>
      <c r="BL289"/>
      <c r="BM289"/>
      <c r="BN289"/>
      <c r="BO289"/>
      <c r="BP289"/>
      <c r="BQ289">
        <v>20</v>
      </c>
      <c r="BR289"/>
      <c r="BS289"/>
    </row>
    <row r="290" spans="1:71" ht="15.95" customHeight="1" x14ac:dyDescent="0.2">
      <c r="A290" t="s">
        <v>497</v>
      </c>
      <c r="B290" t="s">
        <v>498</v>
      </c>
      <c r="C290" t="s">
        <v>338</v>
      </c>
      <c r="D290">
        <v>5</v>
      </c>
      <c r="E290"/>
      <c r="F290"/>
      <c r="G290"/>
      <c r="H290"/>
      <c r="I290"/>
      <c r="J290"/>
      <c r="K290"/>
      <c r="L290"/>
      <c r="M290"/>
      <c r="N290">
        <v>1</v>
      </c>
      <c r="O290"/>
      <c r="P290"/>
      <c r="Q290">
        <v>1</v>
      </c>
      <c r="R290"/>
      <c r="S290">
        <v>2</v>
      </c>
      <c r="T290"/>
      <c r="U290">
        <v>1</v>
      </c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>
        <v>20</v>
      </c>
      <c r="AX290"/>
      <c r="AY290"/>
      <c r="AZ290">
        <v>20</v>
      </c>
      <c r="BA290"/>
      <c r="BB290">
        <v>40</v>
      </c>
      <c r="BC290"/>
      <c r="BD290">
        <v>20</v>
      </c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</row>
    <row r="291" spans="1:71" ht="15.95" customHeight="1" x14ac:dyDescent="0.2">
      <c r="A291" t="s">
        <v>583</v>
      </c>
      <c r="B291" t="s">
        <v>441</v>
      </c>
      <c r="C291" t="s">
        <v>349</v>
      </c>
      <c r="D291">
        <v>5</v>
      </c>
      <c r="E291"/>
      <c r="F291">
        <v>1</v>
      </c>
      <c r="G291"/>
      <c r="H291"/>
      <c r="I291"/>
      <c r="J291"/>
      <c r="K291"/>
      <c r="L291"/>
      <c r="M291"/>
      <c r="N291"/>
      <c r="O291"/>
      <c r="P291"/>
      <c r="Q291"/>
      <c r="R291"/>
      <c r="S291">
        <v>3</v>
      </c>
      <c r="T291"/>
      <c r="U291"/>
      <c r="V291"/>
      <c r="W291"/>
      <c r="X291"/>
      <c r="Y291">
        <v>1</v>
      </c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>
        <v>20</v>
      </c>
      <c r="AP291"/>
      <c r="AQ291"/>
      <c r="AR291"/>
      <c r="AS291"/>
      <c r="AT291"/>
      <c r="AU291"/>
      <c r="AV291"/>
      <c r="AW291"/>
      <c r="AX291"/>
      <c r="AY291"/>
      <c r="AZ291"/>
      <c r="BA291"/>
      <c r="BB291">
        <v>60</v>
      </c>
      <c r="BC291"/>
      <c r="BD291"/>
      <c r="BE291"/>
      <c r="BF291"/>
      <c r="BG291"/>
      <c r="BH291">
        <v>20</v>
      </c>
      <c r="BI291"/>
      <c r="BJ291"/>
      <c r="BK291"/>
      <c r="BL291"/>
      <c r="BM291"/>
      <c r="BN291"/>
      <c r="BO291"/>
      <c r="BP291"/>
      <c r="BQ291"/>
      <c r="BR291"/>
      <c r="BS291"/>
    </row>
    <row r="292" spans="1:71" ht="15.95" customHeight="1" x14ac:dyDescent="0.2">
      <c r="A292" t="s">
        <v>725</v>
      </c>
      <c r="B292" t="s">
        <v>215</v>
      </c>
      <c r="C292" t="s">
        <v>345</v>
      </c>
      <c r="D292">
        <v>5</v>
      </c>
      <c r="E292"/>
      <c r="F292">
        <v>1</v>
      </c>
      <c r="G292"/>
      <c r="H292"/>
      <c r="I292"/>
      <c r="J292"/>
      <c r="K292">
        <v>1</v>
      </c>
      <c r="L292"/>
      <c r="M292"/>
      <c r="N292"/>
      <c r="O292"/>
      <c r="P292"/>
      <c r="Q292"/>
      <c r="R292"/>
      <c r="S292">
        <v>1</v>
      </c>
      <c r="T292"/>
      <c r="U292">
        <v>1</v>
      </c>
      <c r="V292"/>
      <c r="W292"/>
      <c r="X292"/>
      <c r="Y292"/>
      <c r="Z292"/>
      <c r="AA292"/>
      <c r="AB292"/>
      <c r="AC292"/>
      <c r="AD292"/>
      <c r="AE292"/>
      <c r="AF292"/>
      <c r="AG292"/>
      <c r="AH292">
        <v>1</v>
      </c>
      <c r="AI292"/>
      <c r="AJ292"/>
      <c r="AK292"/>
      <c r="AL292"/>
      <c r="AM292"/>
      <c r="AN292"/>
      <c r="AO292">
        <v>20</v>
      </c>
      <c r="AP292"/>
      <c r="AQ292"/>
      <c r="AR292"/>
      <c r="AS292"/>
      <c r="AT292">
        <v>20</v>
      </c>
      <c r="AU292"/>
      <c r="AV292"/>
      <c r="AW292"/>
      <c r="AX292"/>
      <c r="AY292"/>
      <c r="AZ292"/>
      <c r="BA292"/>
      <c r="BB292">
        <v>20</v>
      </c>
      <c r="BC292"/>
      <c r="BD292">
        <v>20</v>
      </c>
      <c r="BE292"/>
      <c r="BF292"/>
      <c r="BG292"/>
      <c r="BH292"/>
      <c r="BI292"/>
      <c r="BJ292"/>
      <c r="BK292"/>
      <c r="BL292"/>
      <c r="BM292"/>
      <c r="BN292"/>
      <c r="BO292"/>
      <c r="BP292"/>
      <c r="BQ292">
        <v>20</v>
      </c>
      <c r="BR292"/>
      <c r="BS292"/>
    </row>
    <row r="293" spans="1:71" ht="15.95" customHeight="1" x14ac:dyDescent="0.2">
      <c r="A293" t="s">
        <v>715</v>
      </c>
      <c r="B293" t="s">
        <v>174</v>
      </c>
      <c r="C293" t="s">
        <v>355</v>
      </c>
      <c r="D293">
        <v>5</v>
      </c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>
        <v>4</v>
      </c>
      <c r="T293"/>
      <c r="U293"/>
      <c r="V293"/>
      <c r="W293"/>
      <c r="X293"/>
      <c r="Y293">
        <v>1</v>
      </c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>
        <v>80</v>
      </c>
      <c r="BC293"/>
      <c r="BD293"/>
      <c r="BE293"/>
      <c r="BF293"/>
      <c r="BG293"/>
      <c r="BH293">
        <v>20</v>
      </c>
      <c r="BI293"/>
      <c r="BJ293"/>
      <c r="BK293"/>
      <c r="BL293"/>
      <c r="BM293"/>
      <c r="BN293"/>
      <c r="BO293"/>
      <c r="BP293"/>
      <c r="BQ293"/>
      <c r="BR293"/>
      <c r="BS293"/>
    </row>
    <row r="294" spans="1:71" ht="15.95" customHeight="1" x14ac:dyDescent="0.2">
      <c r="A294" t="s">
        <v>677</v>
      </c>
      <c r="B294" t="s">
        <v>307</v>
      </c>
      <c r="C294" t="s">
        <v>338</v>
      </c>
      <c r="D294">
        <v>5</v>
      </c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>
        <v>3</v>
      </c>
      <c r="T294"/>
      <c r="U294"/>
      <c r="V294">
        <v>1</v>
      </c>
      <c r="W294"/>
      <c r="X294"/>
      <c r="Y294"/>
      <c r="Z294"/>
      <c r="AA294"/>
      <c r="AB294"/>
      <c r="AC294"/>
      <c r="AD294"/>
      <c r="AE294"/>
      <c r="AF294"/>
      <c r="AG294"/>
      <c r="AH294">
        <v>1</v>
      </c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>
        <v>60</v>
      </c>
      <c r="BC294"/>
      <c r="BD294"/>
      <c r="BE294">
        <v>20</v>
      </c>
      <c r="BF294"/>
      <c r="BG294"/>
      <c r="BH294"/>
      <c r="BI294"/>
      <c r="BJ294"/>
      <c r="BK294"/>
      <c r="BL294"/>
      <c r="BM294"/>
      <c r="BN294"/>
      <c r="BO294"/>
      <c r="BP294"/>
      <c r="BQ294">
        <v>20</v>
      </c>
      <c r="BR294"/>
      <c r="BS294"/>
    </row>
    <row r="295" spans="1:71" ht="15.95" customHeight="1" x14ac:dyDescent="0.2">
      <c r="A295" t="s">
        <v>772</v>
      </c>
      <c r="B295" t="s">
        <v>150</v>
      </c>
      <c r="C295" t="s">
        <v>372</v>
      </c>
      <c r="D295">
        <v>5</v>
      </c>
      <c r="E295"/>
      <c r="F295"/>
      <c r="G295"/>
      <c r="H295"/>
      <c r="I295"/>
      <c r="J295">
        <v>1</v>
      </c>
      <c r="K295"/>
      <c r="L295"/>
      <c r="M295"/>
      <c r="N295">
        <v>1</v>
      </c>
      <c r="O295"/>
      <c r="P295"/>
      <c r="Q295">
        <v>1</v>
      </c>
      <c r="R295"/>
      <c r="S295"/>
      <c r="T295"/>
      <c r="U295"/>
      <c r="V295"/>
      <c r="W295"/>
      <c r="X295">
        <v>1</v>
      </c>
      <c r="Y295"/>
      <c r="Z295"/>
      <c r="AA295"/>
      <c r="AB295"/>
      <c r="AC295"/>
      <c r="AD295"/>
      <c r="AE295"/>
      <c r="AF295"/>
      <c r="AG295"/>
      <c r="AH295">
        <v>1</v>
      </c>
      <c r="AI295"/>
      <c r="AJ295"/>
      <c r="AK295"/>
      <c r="AL295"/>
      <c r="AM295"/>
      <c r="AN295"/>
      <c r="AO295"/>
      <c r="AP295"/>
      <c r="AQ295"/>
      <c r="AR295"/>
      <c r="AS295">
        <v>20</v>
      </c>
      <c r="AT295"/>
      <c r="AU295"/>
      <c r="AV295"/>
      <c r="AW295">
        <v>20</v>
      </c>
      <c r="AX295"/>
      <c r="AY295"/>
      <c r="AZ295">
        <v>20</v>
      </c>
      <c r="BA295"/>
      <c r="BB295"/>
      <c r="BC295"/>
      <c r="BD295"/>
      <c r="BE295"/>
      <c r="BF295"/>
      <c r="BG295">
        <v>20</v>
      </c>
      <c r="BH295"/>
      <c r="BI295"/>
      <c r="BJ295"/>
      <c r="BK295"/>
      <c r="BL295"/>
      <c r="BM295"/>
      <c r="BN295"/>
      <c r="BO295"/>
      <c r="BP295"/>
      <c r="BQ295">
        <v>20</v>
      </c>
      <c r="BR295"/>
      <c r="BS295"/>
    </row>
    <row r="296" spans="1:71" ht="15.95" customHeight="1" x14ac:dyDescent="0.2">
      <c r="A296" t="s">
        <v>723</v>
      </c>
      <c r="B296" t="s">
        <v>172</v>
      </c>
      <c r="C296" t="s">
        <v>364</v>
      </c>
      <c r="D296">
        <v>5</v>
      </c>
      <c r="E296"/>
      <c r="F296"/>
      <c r="G296"/>
      <c r="H296"/>
      <c r="I296"/>
      <c r="J296"/>
      <c r="K296"/>
      <c r="L296"/>
      <c r="M296"/>
      <c r="N296">
        <v>2</v>
      </c>
      <c r="O296"/>
      <c r="P296"/>
      <c r="Q296"/>
      <c r="R296"/>
      <c r="S296"/>
      <c r="T296">
        <v>1</v>
      </c>
      <c r="U296"/>
      <c r="V296"/>
      <c r="W296"/>
      <c r="X296">
        <v>1</v>
      </c>
      <c r="Y296"/>
      <c r="Z296"/>
      <c r="AA296"/>
      <c r="AB296"/>
      <c r="AC296"/>
      <c r="AD296"/>
      <c r="AE296"/>
      <c r="AF296"/>
      <c r="AG296"/>
      <c r="AH296">
        <v>1</v>
      </c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>
        <v>40</v>
      </c>
      <c r="AX296"/>
      <c r="AY296"/>
      <c r="AZ296"/>
      <c r="BA296"/>
      <c r="BB296"/>
      <c r="BC296">
        <v>20</v>
      </c>
      <c r="BD296"/>
      <c r="BE296"/>
      <c r="BF296"/>
      <c r="BG296">
        <v>20</v>
      </c>
      <c r="BH296"/>
      <c r="BI296"/>
      <c r="BJ296"/>
      <c r="BK296"/>
      <c r="BL296"/>
      <c r="BM296"/>
      <c r="BN296"/>
      <c r="BO296"/>
      <c r="BP296"/>
      <c r="BQ296">
        <v>20</v>
      </c>
      <c r="BR296"/>
      <c r="BS296"/>
    </row>
    <row r="297" spans="1:71" ht="15.95" customHeight="1" x14ac:dyDescent="0.2">
      <c r="A297" t="s">
        <v>727</v>
      </c>
      <c r="B297" t="s">
        <v>313</v>
      </c>
      <c r="C297" t="s">
        <v>336</v>
      </c>
      <c r="D297">
        <v>5</v>
      </c>
      <c r="E297"/>
      <c r="F297">
        <v>2</v>
      </c>
      <c r="G297"/>
      <c r="H297"/>
      <c r="I297"/>
      <c r="J297"/>
      <c r="K297"/>
      <c r="L297"/>
      <c r="M297"/>
      <c r="N297">
        <v>1</v>
      </c>
      <c r="O297">
        <v>1</v>
      </c>
      <c r="P297"/>
      <c r="Q297"/>
      <c r="R297"/>
      <c r="S297"/>
      <c r="T297"/>
      <c r="U297"/>
      <c r="V297"/>
      <c r="W297"/>
      <c r="X297"/>
      <c r="Y297">
        <v>1</v>
      </c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>
        <v>40</v>
      </c>
      <c r="AP297"/>
      <c r="AQ297"/>
      <c r="AR297"/>
      <c r="AS297"/>
      <c r="AT297"/>
      <c r="AU297"/>
      <c r="AV297"/>
      <c r="AW297">
        <v>20</v>
      </c>
      <c r="AX297">
        <v>20</v>
      </c>
      <c r="AY297"/>
      <c r="AZ297"/>
      <c r="BA297"/>
      <c r="BB297"/>
      <c r="BC297"/>
      <c r="BD297"/>
      <c r="BE297"/>
      <c r="BF297"/>
      <c r="BG297"/>
      <c r="BH297">
        <v>20</v>
      </c>
      <c r="BI297"/>
      <c r="BJ297"/>
      <c r="BK297"/>
      <c r="BL297"/>
      <c r="BM297"/>
      <c r="BN297"/>
      <c r="BO297"/>
      <c r="BP297"/>
      <c r="BQ297"/>
      <c r="BR297"/>
      <c r="BS297"/>
    </row>
    <row r="298" spans="1:71" ht="15.95" customHeight="1" x14ac:dyDescent="0.2">
      <c r="A298" t="s">
        <v>912</v>
      </c>
      <c r="B298" t="s">
        <v>319</v>
      </c>
      <c r="C298" t="s">
        <v>349</v>
      </c>
      <c r="D298">
        <v>5</v>
      </c>
      <c r="E298"/>
      <c r="F298"/>
      <c r="G298"/>
      <c r="H298"/>
      <c r="I298"/>
      <c r="J298"/>
      <c r="K298">
        <v>1</v>
      </c>
      <c r="L298"/>
      <c r="M298"/>
      <c r="N298"/>
      <c r="O298"/>
      <c r="P298">
        <v>2</v>
      </c>
      <c r="Q298"/>
      <c r="R298"/>
      <c r="S298">
        <v>1</v>
      </c>
      <c r="T298"/>
      <c r="U298">
        <v>1</v>
      </c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>
        <v>20</v>
      </c>
      <c r="AU298"/>
      <c r="AV298"/>
      <c r="AW298"/>
      <c r="AX298"/>
      <c r="AY298">
        <v>40</v>
      </c>
      <c r="AZ298"/>
      <c r="BA298"/>
      <c r="BB298">
        <v>20</v>
      </c>
      <c r="BC298"/>
      <c r="BD298">
        <v>20</v>
      </c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</row>
    <row r="299" spans="1:71" ht="15.95" customHeight="1" x14ac:dyDescent="0.2">
      <c r="A299" t="s">
        <v>821</v>
      </c>
      <c r="B299" t="s">
        <v>67</v>
      </c>
      <c r="C299" t="s">
        <v>336</v>
      </c>
      <c r="D299">
        <v>5</v>
      </c>
      <c r="E299">
        <v>1</v>
      </c>
      <c r="F299"/>
      <c r="G299"/>
      <c r="H299"/>
      <c r="I299"/>
      <c r="J299"/>
      <c r="K299"/>
      <c r="L299"/>
      <c r="M299"/>
      <c r="N299"/>
      <c r="O299"/>
      <c r="P299"/>
      <c r="Q299">
        <v>1</v>
      </c>
      <c r="R299"/>
      <c r="S299"/>
      <c r="T299"/>
      <c r="U299">
        <v>2</v>
      </c>
      <c r="V299"/>
      <c r="W299"/>
      <c r="X299">
        <v>1</v>
      </c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>
        <v>20</v>
      </c>
      <c r="AO299"/>
      <c r="AP299"/>
      <c r="AQ299"/>
      <c r="AR299"/>
      <c r="AS299"/>
      <c r="AT299"/>
      <c r="AU299"/>
      <c r="AV299"/>
      <c r="AW299"/>
      <c r="AX299"/>
      <c r="AY299"/>
      <c r="AZ299">
        <v>20</v>
      </c>
      <c r="BA299"/>
      <c r="BB299"/>
      <c r="BC299"/>
      <c r="BD299">
        <v>40</v>
      </c>
      <c r="BE299"/>
      <c r="BF299"/>
      <c r="BG299">
        <v>20</v>
      </c>
      <c r="BH299"/>
      <c r="BI299"/>
      <c r="BJ299"/>
      <c r="BK299"/>
      <c r="BL299"/>
      <c r="BM299"/>
      <c r="BN299"/>
      <c r="BO299"/>
      <c r="BP299"/>
      <c r="BQ299"/>
      <c r="BR299"/>
      <c r="BS299"/>
    </row>
    <row r="300" spans="1:71" ht="15.95" customHeight="1" x14ac:dyDescent="0.2">
      <c r="A300" t="s">
        <v>965</v>
      </c>
      <c r="B300" t="s">
        <v>275</v>
      </c>
      <c r="C300" t="s">
        <v>349</v>
      </c>
      <c r="D300">
        <v>5</v>
      </c>
      <c r="E300">
        <v>1</v>
      </c>
      <c r="F300"/>
      <c r="G300"/>
      <c r="H300"/>
      <c r="I300"/>
      <c r="J300"/>
      <c r="K300"/>
      <c r="L300"/>
      <c r="M300"/>
      <c r="N300"/>
      <c r="O300"/>
      <c r="P300"/>
      <c r="Q300"/>
      <c r="R300"/>
      <c r="S300">
        <v>3</v>
      </c>
      <c r="T300"/>
      <c r="U300">
        <v>1</v>
      </c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>
        <v>20</v>
      </c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>
        <v>60</v>
      </c>
      <c r="BC300"/>
      <c r="BD300">
        <v>20</v>
      </c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</row>
    <row r="301" spans="1:71" ht="15.95" customHeight="1" x14ac:dyDescent="0.2">
      <c r="A301" t="s">
        <v>824</v>
      </c>
      <c r="B301" t="s">
        <v>315</v>
      </c>
      <c r="C301" t="s">
        <v>363</v>
      </c>
      <c r="D301">
        <v>5</v>
      </c>
      <c r="E301">
        <v>1</v>
      </c>
      <c r="F301"/>
      <c r="G301"/>
      <c r="H301"/>
      <c r="I301"/>
      <c r="J301"/>
      <c r="K301"/>
      <c r="L301">
        <v>1</v>
      </c>
      <c r="M301"/>
      <c r="N301">
        <v>2</v>
      </c>
      <c r="O301"/>
      <c r="P301"/>
      <c r="Q301"/>
      <c r="R301"/>
      <c r="S301"/>
      <c r="T301"/>
      <c r="U301"/>
      <c r="V301"/>
      <c r="W301">
        <v>1</v>
      </c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>
        <v>20</v>
      </c>
      <c r="AO301"/>
      <c r="AP301"/>
      <c r="AQ301"/>
      <c r="AR301"/>
      <c r="AS301"/>
      <c r="AT301"/>
      <c r="AU301">
        <v>20</v>
      </c>
      <c r="AV301"/>
      <c r="AW301">
        <v>40</v>
      </c>
      <c r="AX301"/>
      <c r="AY301"/>
      <c r="AZ301"/>
      <c r="BA301"/>
      <c r="BB301"/>
      <c r="BC301"/>
      <c r="BD301"/>
      <c r="BE301"/>
      <c r="BF301">
        <v>20</v>
      </c>
      <c r="BG301"/>
      <c r="BH301"/>
      <c r="BI301"/>
      <c r="BJ301"/>
      <c r="BK301"/>
      <c r="BL301"/>
      <c r="BM301"/>
      <c r="BN301"/>
      <c r="BO301"/>
      <c r="BP301"/>
      <c r="BQ301"/>
      <c r="BR301"/>
      <c r="BS301"/>
    </row>
    <row r="302" spans="1:71" ht="15.95" customHeight="1" x14ac:dyDescent="0.2">
      <c r="A302" t="s">
        <v>499</v>
      </c>
      <c r="B302" t="s">
        <v>170</v>
      </c>
      <c r="C302" t="s">
        <v>336</v>
      </c>
      <c r="D302">
        <v>5</v>
      </c>
      <c r="E302"/>
      <c r="F302"/>
      <c r="G302"/>
      <c r="H302"/>
      <c r="I302"/>
      <c r="J302"/>
      <c r="K302"/>
      <c r="L302"/>
      <c r="M302"/>
      <c r="N302">
        <v>1</v>
      </c>
      <c r="O302"/>
      <c r="P302"/>
      <c r="Q302"/>
      <c r="R302"/>
      <c r="S302">
        <v>2</v>
      </c>
      <c r="T302">
        <v>1</v>
      </c>
      <c r="U302"/>
      <c r="V302"/>
      <c r="W302"/>
      <c r="X302">
        <v>1</v>
      </c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>
        <v>20</v>
      </c>
      <c r="AX302"/>
      <c r="AY302"/>
      <c r="AZ302"/>
      <c r="BA302"/>
      <c r="BB302">
        <v>40</v>
      </c>
      <c r="BC302">
        <v>20</v>
      </c>
      <c r="BD302"/>
      <c r="BE302"/>
      <c r="BF302"/>
      <c r="BG302">
        <v>20</v>
      </c>
      <c r="BH302"/>
      <c r="BI302"/>
      <c r="BJ302"/>
      <c r="BK302"/>
      <c r="BL302"/>
      <c r="BM302"/>
      <c r="BN302"/>
      <c r="BO302"/>
      <c r="BP302"/>
      <c r="BQ302"/>
      <c r="BR302"/>
      <c r="BS302"/>
    </row>
    <row r="303" spans="1:71" ht="15.95" customHeight="1" x14ac:dyDescent="0.2">
      <c r="A303" t="s">
        <v>1570</v>
      </c>
      <c r="B303" t="s">
        <v>302</v>
      </c>
      <c r="C303" t="s">
        <v>349</v>
      </c>
      <c r="D303">
        <v>5</v>
      </c>
      <c r="E303">
        <v>1</v>
      </c>
      <c r="F303"/>
      <c r="G303"/>
      <c r="H303"/>
      <c r="I303"/>
      <c r="J303"/>
      <c r="K303"/>
      <c r="L303"/>
      <c r="M303">
        <v>1</v>
      </c>
      <c r="N303"/>
      <c r="O303"/>
      <c r="P303">
        <v>1</v>
      </c>
      <c r="Q303"/>
      <c r="R303"/>
      <c r="S303"/>
      <c r="T303"/>
      <c r="U303"/>
      <c r="V303"/>
      <c r="W303"/>
      <c r="X303"/>
      <c r="Y303"/>
      <c r="Z303"/>
      <c r="AA303">
        <v>1</v>
      </c>
      <c r="AB303"/>
      <c r="AC303"/>
      <c r="AD303"/>
      <c r="AE303"/>
      <c r="AF303"/>
      <c r="AG303"/>
      <c r="AH303"/>
      <c r="AI303"/>
      <c r="AJ303">
        <v>1</v>
      </c>
      <c r="AK303"/>
      <c r="AL303"/>
      <c r="AM303"/>
      <c r="AN303">
        <v>20</v>
      </c>
      <c r="AO303"/>
      <c r="AP303"/>
      <c r="AQ303"/>
      <c r="AR303"/>
      <c r="AS303"/>
      <c r="AT303"/>
      <c r="AU303"/>
      <c r="AV303">
        <v>20</v>
      </c>
      <c r="AW303"/>
      <c r="AX303"/>
      <c r="AY303">
        <v>20</v>
      </c>
      <c r="AZ303"/>
      <c r="BA303"/>
      <c r="BB303"/>
      <c r="BC303"/>
      <c r="BD303"/>
      <c r="BE303"/>
      <c r="BF303"/>
      <c r="BG303"/>
      <c r="BH303"/>
      <c r="BI303"/>
      <c r="BJ303">
        <v>20</v>
      </c>
      <c r="BK303"/>
      <c r="BL303"/>
      <c r="BM303"/>
      <c r="BN303"/>
      <c r="BO303"/>
      <c r="BP303"/>
      <c r="BQ303"/>
      <c r="BR303"/>
      <c r="BS303">
        <v>20</v>
      </c>
    </row>
    <row r="304" spans="1:71" ht="15.95" customHeight="1" x14ac:dyDescent="0.2">
      <c r="A304" t="s">
        <v>1271</v>
      </c>
      <c r="B304" t="s">
        <v>313</v>
      </c>
      <c r="C304" t="s">
        <v>336</v>
      </c>
      <c r="D304">
        <v>5</v>
      </c>
      <c r="E304"/>
      <c r="F304"/>
      <c r="G304"/>
      <c r="H304"/>
      <c r="I304"/>
      <c r="J304">
        <v>1</v>
      </c>
      <c r="K304">
        <v>1</v>
      </c>
      <c r="L304"/>
      <c r="M304"/>
      <c r="N304">
        <v>3</v>
      </c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>
        <v>20</v>
      </c>
      <c r="AT304">
        <v>20</v>
      </c>
      <c r="AU304"/>
      <c r="AV304"/>
      <c r="AW304">
        <v>60</v>
      </c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</row>
    <row r="305" spans="1:71" ht="15.95" customHeight="1" x14ac:dyDescent="0.2">
      <c r="A305" t="s">
        <v>663</v>
      </c>
      <c r="B305" t="s">
        <v>475</v>
      </c>
      <c r="C305" t="s">
        <v>343</v>
      </c>
      <c r="D305">
        <v>5</v>
      </c>
      <c r="E305"/>
      <c r="F305"/>
      <c r="G305"/>
      <c r="H305"/>
      <c r="I305"/>
      <c r="J305"/>
      <c r="K305">
        <v>1</v>
      </c>
      <c r="L305"/>
      <c r="M305"/>
      <c r="N305">
        <v>1</v>
      </c>
      <c r="O305"/>
      <c r="P305">
        <v>3</v>
      </c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>
        <v>20</v>
      </c>
      <c r="AU305"/>
      <c r="AV305"/>
      <c r="AW305">
        <v>20</v>
      </c>
      <c r="AX305"/>
      <c r="AY305">
        <v>60</v>
      </c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</row>
    <row r="306" spans="1:71" ht="15.95" customHeight="1" x14ac:dyDescent="0.2">
      <c r="A306" t="s">
        <v>597</v>
      </c>
      <c r="B306" t="s">
        <v>526</v>
      </c>
      <c r="C306" t="s">
        <v>346</v>
      </c>
      <c r="D306">
        <v>5</v>
      </c>
      <c r="E306"/>
      <c r="F306">
        <v>1</v>
      </c>
      <c r="G306"/>
      <c r="H306"/>
      <c r="I306"/>
      <c r="J306">
        <v>1</v>
      </c>
      <c r="K306">
        <v>1</v>
      </c>
      <c r="L306"/>
      <c r="M306"/>
      <c r="N306">
        <v>1</v>
      </c>
      <c r="O306"/>
      <c r="P306"/>
      <c r="Q306"/>
      <c r="R306"/>
      <c r="S306"/>
      <c r="T306"/>
      <c r="U306"/>
      <c r="V306"/>
      <c r="W306"/>
      <c r="X306">
        <v>1</v>
      </c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>
        <v>20</v>
      </c>
      <c r="AP306"/>
      <c r="AQ306"/>
      <c r="AR306"/>
      <c r="AS306">
        <v>20</v>
      </c>
      <c r="AT306">
        <v>20</v>
      </c>
      <c r="AU306"/>
      <c r="AV306"/>
      <c r="AW306">
        <v>20</v>
      </c>
      <c r="AX306"/>
      <c r="AY306"/>
      <c r="AZ306"/>
      <c r="BA306"/>
      <c r="BB306"/>
      <c r="BC306"/>
      <c r="BD306"/>
      <c r="BE306"/>
      <c r="BF306"/>
      <c r="BG306">
        <v>20</v>
      </c>
      <c r="BH306"/>
      <c r="BI306"/>
      <c r="BJ306"/>
      <c r="BK306"/>
      <c r="BL306"/>
      <c r="BM306"/>
      <c r="BN306"/>
      <c r="BO306"/>
      <c r="BP306"/>
      <c r="BQ306"/>
      <c r="BR306"/>
      <c r="BS306"/>
    </row>
    <row r="307" spans="1:71" ht="15.95" customHeight="1" x14ac:dyDescent="0.2">
      <c r="A307" t="s">
        <v>605</v>
      </c>
      <c r="B307" t="s">
        <v>240</v>
      </c>
      <c r="C307" t="s">
        <v>336</v>
      </c>
      <c r="D307">
        <v>5</v>
      </c>
      <c r="E307"/>
      <c r="F307">
        <v>1</v>
      </c>
      <c r="G307"/>
      <c r="H307"/>
      <c r="I307"/>
      <c r="J307">
        <v>2</v>
      </c>
      <c r="K307"/>
      <c r="L307"/>
      <c r="M307"/>
      <c r="N307">
        <v>1</v>
      </c>
      <c r="O307"/>
      <c r="P307"/>
      <c r="Q307"/>
      <c r="R307"/>
      <c r="S307">
        <v>1</v>
      </c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>
        <v>20</v>
      </c>
      <c r="AP307"/>
      <c r="AQ307"/>
      <c r="AR307"/>
      <c r="AS307">
        <v>40</v>
      </c>
      <c r="AT307"/>
      <c r="AU307"/>
      <c r="AV307"/>
      <c r="AW307">
        <v>20</v>
      </c>
      <c r="AX307"/>
      <c r="AY307"/>
      <c r="AZ307"/>
      <c r="BA307"/>
      <c r="BB307">
        <v>20</v>
      </c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</row>
    <row r="308" spans="1:71" ht="15.95" customHeight="1" x14ac:dyDescent="0.2">
      <c r="A308" t="s">
        <v>798</v>
      </c>
      <c r="B308" t="s">
        <v>179</v>
      </c>
      <c r="C308" t="s">
        <v>372</v>
      </c>
      <c r="D308">
        <v>5</v>
      </c>
      <c r="E308"/>
      <c r="F308"/>
      <c r="G308"/>
      <c r="H308"/>
      <c r="I308"/>
      <c r="J308"/>
      <c r="K308">
        <v>1</v>
      </c>
      <c r="L308"/>
      <c r="M308"/>
      <c r="N308">
        <v>1</v>
      </c>
      <c r="O308"/>
      <c r="P308">
        <v>1</v>
      </c>
      <c r="Q308"/>
      <c r="R308"/>
      <c r="S308">
        <v>2</v>
      </c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>
        <v>20</v>
      </c>
      <c r="AU308"/>
      <c r="AV308"/>
      <c r="AW308">
        <v>20</v>
      </c>
      <c r="AX308"/>
      <c r="AY308">
        <v>20</v>
      </c>
      <c r="AZ308"/>
      <c r="BA308"/>
      <c r="BB308">
        <v>40</v>
      </c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</row>
    <row r="309" spans="1:71" ht="15.95" customHeight="1" x14ac:dyDescent="0.2">
      <c r="A309" t="s">
        <v>1869</v>
      </c>
      <c r="B309" t="s">
        <v>374</v>
      </c>
      <c r="C309" t="s">
        <v>336</v>
      </c>
      <c r="D309">
        <v>5</v>
      </c>
      <c r="E309"/>
      <c r="F309"/>
      <c r="G309"/>
      <c r="H309"/>
      <c r="I309"/>
      <c r="J309"/>
      <c r="K309"/>
      <c r="L309"/>
      <c r="M309"/>
      <c r="N309">
        <v>1</v>
      </c>
      <c r="O309"/>
      <c r="P309"/>
      <c r="Q309"/>
      <c r="R309"/>
      <c r="S309"/>
      <c r="T309"/>
      <c r="U309"/>
      <c r="V309"/>
      <c r="W309"/>
      <c r="X309">
        <v>4</v>
      </c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>
        <v>20</v>
      </c>
      <c r="AX309"/>
      <c r="AY309"/>
      <c r="AZ309"/>
      <c r="BA309"/>
      <c r="BB309"/>
      <c r="BC309"/>
      <c r="BD309"/>
      <c r="BE309"/>
      <c r="BF309"/>
      <c r="BG309">
        <v>80</v>
      </c>
      <c r="BH309"/>
      <c r="BI309"/>
      <c r="BJ309"/>
      <c r="BK309"/>
      <c r="BL309"/>
      <c r="BM309"/>
      <c r="BN309"/>
      <c r="BO309"/>
      <c r="BP309"/>
      <c r="BQ309"/>
      <c r="BR309"/>
      <c r="BS309"/>
    </row>
    <row r="310" spans="1:71" ht="15.95" customHeight="1" x14ac:dyDescent="0.2">
      <c r="A310" t="s">
        <v>604</v>
      </c>
      <c r="B310" t="s">
        <v>444</v>
      </c>
      <c r="C310" t="s">
        <v>343</v>
      </c>
      <c r="D310">
        <v>5</v>
      </c>
      <c r="E310"/>
      <c r="F310"/>
      <c r="G310"/>
      <c r="H310"/>
      <c r="I310"/>
      <c r="J310">
        <v>2</v>
      </c>
      <c r="K310"/>
      <c r="L310"/>
      <c r="M310"/>
      <c r="N310">
        <v>2</v>
      </c>
      <c r="O310"/>
      <c r="P310"/>
      <c r="Q310"/>
      <c r="R310"/>
      <c r="S310"/>
      <c r="T310"/>
      <c r="U310"/>
      <c r="V310"/>
      <c r="W310"/>
      <c r="X310">
        <v>1</v>
      </c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>
        <v>40</v>
      </c>
      <c r="AT310"/>
      <c r="AU310"/>
      <c r="AV310"/>
      <c r="AW310">
        <v>40</v>
      </c>
      <c r="AX310"/>
      <c r="AY310"/>
      <c r="AZ310"/>
      <c r="BA310"/>
      <c r="BB310"/>
      <c r="BC310"/>
      <c r="BD310"/>
      <c r="BE310"/>
      <c r="BF310"/>
      <c r="BG310">
        <v>20</v>
      </c>
      <c r="BH310"/>
      <c r="BI310"/>
      <c r="BJ310"/>
      <c r="BK310"/>
      <c r="BL310"/>
      <c r="BM310"/>
      <c r="BN310"/>
      <c r="BO310"/>
      <c r="BP310"/>
      <c r="BQ310"/>
      <c r="BR310"/>
      <c r="BS310"/>
    </row>
    <row r="311" spans="1:71" ht="15.95" customHeight="1" x14ac:dyDescent="0.2">
      <c r="A311" t="s">
        <v>642</v>
      </c>
      <c r="B311" t="s">
        <v>446</v>
      </c>
      <c r="C311" t="s">
        <v>372</v>
      </c>
      <c r="D311">
        <v>5</v>
      </c>
      <c r="E311"/>
      <c r="F311">
        <v>1</v>
      </c>
      <c r="G311"/>
      <c r="H311"/>
      <c r="I311"/>
      <c r="J311">
        <v>1</v>
      </c>
      <c r="K311"/>
      <c r="L311"/>
      <c r="M311"/>
      <c r="N311">
        <v>1</v>
      </c>
      <c r="O311"/>
      <c r="P311"/>
      <c r="Q311">
        <v>1</v>
      </c>
      <c r="R311"/>
      <c r="S311">
        <v>1</v>
      </c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>
        <v>20</v>
      </c>
      <c r="AP311"/>
      <c r="AQ311"/>
      <c r="AR311"/>
      <c r="AS311">
        <v>20</v>
      </c>
      <c r="AT311"/>
      <c r="AU311"/>
      <c r="AV311"/>
      <c r="AW311">
        <v>20</v>
      </c>
      <c r="AX311"/>
      <c r="AY311"/>
      <c r="AZ311">
        <v>20</v>
      </c>
      <c r="BA311"/>
      <c r="BB311">
        <v>20</v>
      </c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</row>
    <row r="312" spans="1:71" ht="15.95" customHeight="1" x14ac:dyDescent="0.2">
      <c r="A312" t="s">
        <v>952</v>
      </c>
      <c r="B312" t="s">
        <v>438</v>
      </c>
      <c r="C312" t="s">
        <v>336</v>
      </c>
      <c r="D312">
        <v>5</v>
      </c>
      <c r="E312"/>
      <c r="F312"/>
      <c r="G312"/>
      <c r="H312"/>
      <c r="I312"/>
      <c r="J312"/>
      <c r="K312"/>
      <c r="L312">
        <v>1</v>
      </c>
      <c r="M312"/>
      <c r="N312"/>
      <c r="O312"/>
      <c r="P312"/>
      <c r="Q312"/>
      <c r="R312"/>
      <c r="S312"/>
      <c r="T312"/>
      <c r="U312"/>
      <c r="V312"/>
      <c r="W312"/>
      <c r="X312">
        <v>4</v>
      </c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>
        <v>20</v>
      </c>
      <c r="AV312"/>
      <c r="AW312"/>
      <c r="AX312"/>
      <c r="AY312"/>
      <c r="AZ312"/>
      <c r="BA312"/>
      <c r="BB312"/>
      <c r="BC312"/>
      <c r="BD312"/>
      <c r="BE312"/>
      <c r="BF312"/>
      <c r="BG312">
        <v>80</v>
      </c>
      <c r="BH312"/>
      <c r="BI312"/>
      <c r="BJ312"/>
      <c r="BK312"/>
      <c r="BL312"/>
      <c r="BM312"/>
      <c r="BN312"/>
      <c r="BO312"/>
      <c r="BP312"/>
      <c r="BQ312"/>
      <c r="BR312"/>
      <c r="BS312"/>
    </row>
    <row r="313" spans="1:71" ht="15.95" customHeight="1" x14ac:dyDescent="0.2">
      <c r="A313" t="s">
        <v>951</v>
      </c>
      <c r="B313" t="s">
        <v>438</v>
      </c>
      <c r="C313" t="s">
        <v>336</v>
      </c>
      <c r="D313">
        <v>5</v>
      </c>
      <c r="E313"/>
      <c r="F313">
        <v>1</v>
      </c>
      <c r="G313"/>
      <c r="H313"/>
      <c r="I313">
        <v>1</v>
      </c>
      <c r="J313">
        <v>1</v>
      </c>
      <c r="K313"/>
      <c r="L313"/>
      <c r="M313"/>
      <c r="N313"/>
      <c r="O313"/>
      <c r="P313"/>
      <c r="Q313"/>
      <c r="R313"/>
      <c r="S313"/>
      <c r="T313"/>
      <c r="U313"/>
      <c r="V313"/>
      <c r="W313"/>
      <c r="X313">
        <v>2</v>
      </c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>
        <v>20</v>
      </c>
      <c r="AP313"/>
      <c r="AQ313"/>
      <c r="AR313">
        <v>20</v>
      </c>
      <c r="AS313">
        <v>20</v>
      </c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>
        <v>40</v>
      </c>
      <c r="BH313"/>
      <c r="BI313"/>
      <c r="BJ313"/>
      <c r="BK313"/>
      <c r="BL313"/>
      <c r="BM313"/>
      <c r="BN313"/>
      <c r="BO313"/>
      <c r="BP313"/>
      <c r="BQ313"/>
      <c r="BR313"/>
      <c r="BS313"/>
    </row>
    <row r="314" spans="1:71" ht="15.95" customHeight="1" x14ac:dyDescent="0.2">
      <c r="A314" t="s">
        <v>676</v>
      </c>
      <c r="B314" t="s">
        <v>310</v>
      </c>
      <c r="C314" t="s">
        <v>346</v>
      </c>
      <c r="D314">
        <v>5</v>
      </c>
      <c r="E314"/>
      <c r="F314">
        <v>1</v>
      </c>
      <c r="G314"/>
      <c r="H314"/>
      <c r="I314"/>
      <c r="J314"/>
      <c r="K314"/>
      <c r="L314"/>
      <c r="M314"/>
      <c r="N314">
        <v>2</v>
      </c>
      <c r="O314"/>
      <c r="P314">
        <v>2</v>
      </c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>
        <v>20</v>
      </c>
      <c r="AP314"/>
      <c r="AQ314"/>
      <c r="AR314"/>
      <c r="AS314"/>
      <c r="AT314"/>
      <c r="AU314"/>
      <c r="AV314"/>
      <c r="AW314">
        <v>40</v>
      </c>
      <c r="AX314"/>
      <c r="AY314">
        <v>40</v>
      </c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</row>
    <row r="315" spans="1:71" ht="15.95" customHeight="1" x14ac:dyDescent="0.2">
      <c r="A315" t="s">
        <v>745</v>
      </c>
      <c r="B315" t="s">
        <v>404</v>
      </c>
      <c r="C315" t="s">
        <v>343</v>
      </c>
      <c r="D315">
        <v>5</v>
      </c>
      <c r="E315"/>
      <c r="F315">
        <v>1</v>
      </c>
      <c r="G315"/>
      <c r="H315"/>
      <c r="I315"/>
      <c r="J315"/>
      <c r="K315"/>
      <c r="L315"/>
      <c r="M315"/>
      <c r="N315"/>
      <c r="O315">
        <v>1</v>
      </c>
      <c r="P315">
        <v>1</v>
      </c>
      <c r="Q315">
        <v>1</v>
      </c>
      <c r="R315"/>
      <c r="S315">
        <v>1</v>
      </c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>
        <v>20</v>
      </c>
      <c r="AP315"/>
      <c r="AQ315"/>
      <c r="AR315"/>
      <c r="AS315"/>
      <c r="AT315"/>
      <c r="AU315"/>
      <c r="AV315"/>
      <c r="AW315"/>
      <c r="AX315">
        <v>20</v>
      </c>
      <c r="AY315">
        <v>20</v>
      </c>
      <c r="AZ315">
        <v>20</v>
      </c>
      <c r="BA315"/>
      <c r="BB315">
        <v>20</v>
      </c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</row>
    <row r="316" spans="1:71" ht="15.95" customHeight="1" x14ac:dyDescent="0.2">
      <c r="A316" t="s">
        <v>765</v>
      </c>
      <c r="B316" t="s">
        <v>106</v>
      </c>
      <c r="C316" t="s">
        <v>345</v>
      </c>
      <c r="D316">
        <v>5</v>
      </c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>
        <v>2</v>
      </c>
      <c r="T316">
        <v>2</v>
      </c>
      <c r="U316">
        <v>1</v>
      </c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>
        <v>40</v>
      </c>
      <c r="BC316">
        <v>40</v>
      </c>
      <c r="BD316">
        <v>20</v>
      </c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</row>
    <row r="317" spans="1:71" ht="15.95" customHeight="1" x14ac:dyDescent="0.2">
      <c r="A317" t="s">
        <v>549</v>
      </c>
      <c r="B317" t="s">
        <v>158</v>
      </c>
      <c r="C317" t="s">
        <v>363</v>
      </c>
      <c r="D317">
        <v>5</v>
      </c>
      <c r="E317"/>
      <c r="F317"/>
      <c r="G317"/>
      <c r="H317"/>
      <c r="I317"/>
      <c r="J317"/>
      <c r="K317"/>
      <c r="L317"/>
      <c r="M317"/>
      <c r="N317">
        <v>1</v>
      </c>
      <c r="O317"/>
      <c r="P317"/>
      <c r="Q317"/>
      <c r="R317"/>
      <c r="S317">
        <v>3</v>
      </c>
      <c r="T317">
        <v>1</v>
      </c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>
        <v>20</v>
      </c>
      <c r="AX317"/>
      <c r="AY317"/>
      <c r="AZ317"/>
      <c r="BA317"/>
      <c r="BB317">
        <v>60</v>
      </c>
      <c r="BC317">
        <v>20</v>
      </c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</row>
    <row r="318" spans="1:71" ht="15.95" customHeight="1" x14ac:dyDescent="0.2">
      <c r="A318" t="s">
        <v>827</v>
      </c>
      <c r="B318" t="s">
        <v>398</v>
      </c>
      <c r="C318" t="s">
        <v>345</v>
      </c>
      <c r="D318">
        <v>5</v>
      </c>
      <c r="E318"/>
      <c r="F318">
        <v>2</v>
      </c>
      <c r="G318"/>
      <c r="H318"/>
      <c r="I318"/>
      <c r="J318"/>
      <c r="K318"/>
      <c r="L318"/>
      <c r="M318"/>
      <c r="N318"/>
      <c r="O318"/>
      <c r="P318"/>
      <c r="Q318"/>
      <c r="R318"/>
      <c r="S318">
        <v>1</v>
      </c>
      <c r="T318">
        <v>1</v>
      </c>
      <c r="U318"/>
      <c r="V318"/>
      <c r="W318"/>
      <c r="X318"/>
      <c r="Y318"/>
      <c r="Z318">
        <v>1</v>
      </c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>
        <v>40</v>
      </c>
      <c r="AP318"/>
      <c r="AQ318"/>
      <c r="AR318"/>
      <c r="AS318"/>
      <c r="AT318"/>
      <c r="AU318"/>
      <c r="AV318"/>
      <c r="AW318"/>
      <c r="AX318"/>
      <c r="AY318"/>
      <c r="AZ318"/>
      <c r="BA318"/>
      <c r="BB318">
        <v>20</v>
      </c>
      <c r="BC318">
        <v>20</v>
      </c>
      <c r="BD318"/>
      <c r="BE318"/>
      <c r="BF318"/>
      <c r="BG318"/>
      <c r="BH318"/>
      <c r="BI318">
        <v>20</v>
      </c>
      <c r="BJ318"/>
      <c r="BK318"/>
      <c r="BL318"/>
      <c r="BM318"/>
      <c r="BN318"/>
      <c r="BO318"/>
      <c r="BP318"/>
      <c r="BQ318"/>
      <c r="BR318"/>
      <c r="BS318"/>
    </row>
    <row r="319" spans="1:71" ht="15.95" customHeight="1" x14ac:dyDescent="0.2">
      <c r="A319" t="s">
        <v>702</v>
      </c>
      <c r="B319" t="s">
        <v>171</v>
      </c>
      <c r="C319" t="s">
        <v>364</v>
      </c>
      <c r="D319">
        <v>5</v>
      </c>
      <c r="E319"/>
      <c r="F319">
        <v>2</v>
      </c>
      <c r="G319"/>
      <c r="H319"/>
      <c r="I319"/>
      <c r="J319"/>
      <c r="K319"/>
      <c r="L319"/>
      <c r="M319"/>
      <c r="N319"/>
      <c r="O319"/>
      <c r="P319">
        <v>1</v>
      </c>
      <c r="Q319"/>
      <c r="R319"/>
      <c r="S319"/>
      <c r="T319"/>
      <c r="U319">
        <v>1</v>
      </c>
      <c r="V319"/>
      <c r="W319"/>
      <c r="X319"/>
      <c r="Y319"/>
      <c r="Z319">
        <v>1</v>
      </c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>
        <v>40</v>
      </c>
      <c r="AP319"/>
      <c r="AQ319"/>
      <c r="AR319"/>
      <c r="AS319"/>
      <c r="AT319"/>
      <c r="AU319"/>
      <c r="AV319"/>
      <c r="AW319"/>
      <c r="AX319"/>
      <c r="AY319">
        <v>20</v>
      </c>
      <c r="AZ319"/>
      <c r="BA319"/>
      <c r="BB319"/>
      <c r="BC319"/>
      <c r="BD319">
        <v>20</v>
      </c>
      <c r="BE319"/>
      <c r="BF319"/>
      <c r="BG319"/>
      <c r="BH319"/>
      <c r="BI319">
        <v>20</v>
      </c>
      <c r="BJ319"/>
      <c r="BK319"/>
      <c r="BL319"/>
      <c r="BM319"/>
      <c r="BN319"/>
      <c r="BO319"/>
      <c r="BP319"/>
      <c r="BQ319"/>
      <c r="BR319"/>
      <c r="BS319"/>
    </row>
    <row r="320" spans="1:71" ht="15.95" customHeight="1" x14ac:dyDescent="0.2">
      <c r="A320" t="s">
        <v>580</v>
      </c>
      <c r="B320" t="s">
        <v>177</v>
      </c>
      <c r="C320" t="s">
        <v>345</v>
      </c>
      <c r="D320">
        <v>5</v>
      </c>
      <c r="E320"/>
      <c r="F320"/>
      <c r="G320"/>
      <c r="H320"/>
      <c r="I320"/>
      <c r="J320"/>
      <c r="K320"/>
      <c r="L320">
        <v>2</v>
      </c>
      <c r="M320"/>
      <c r="N320">
        <v>1</v>
      </c>
      <c r="O320"/>
      <c r="P320"/>
      <c r="Q320"/>
      <c r="R320"/>
      <c r="S320"/>
      <c r="T320"/>
      <c r="U320"/>
      <c r="V320"/>
      <c r="W320"/>
      <c r="X320">
        <v>1</v>
      </c>
      <c r="Y320"/>
      <c r="Z320">
        <v>1</v>
      </c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>
        <v>40</v>
      </c>
      <c r="AV320"/>
      <c r="AW320">
        <v>20</v>
      </c>
      <c r="AX320"/>
      <c r="AY320"/>
      <c r="AZ320"/>
      <c r="BA320"/>
      <c r="BB320"/>
      <c r="BC320"/>
      <c r="BD320"/>
      <c r="BE320"/>
      <c r="BF320"/>
      <c r="BG320">
        <v>20</v>
      </c>
      <c r="BH320"/>
      <c r="BI320">
        <v>20</v>
      </c>
      <c r="BJ320"/>
      <c r="BK320"/>
      <c r="BL320"/>
      <c r="BM320"/>
      <c r="BN320"/>
      <c r="BO320"/>
      <c r="BP320"/>
      <c r="BQ320"/>
      <c r="BR320"/>
      <c r="BS320"/>
    </row>
    <row r="321" spans="1:71" ht="15.95" customHeight="1" x14ac:dyDescent="0.2">
      <c r="A321" t="s">
        <v>637</v>
      </c>
      <c r="B321" t="s">
        <v>174</v>
      </c>
      <c r="C321" t="s">
        <v>355</v>
      </c>
      <c r="D321">
        <v>5</v>
      </c>
      <c r="E321"/>
      <c r="F321"/>
      <c r="G321"/>
      <c r="H321"/>
      <c r="I321"/>
      <c r="J321"/>
      <c r="K321"/>
      <c r="L321">
        <v>1</v>
      </c>
      <c r="M321"/>
      <c r="N321"/>
      <c r="O321"/>
      <c r="P321"/>
      <c r="Q321"/>
      <c r="R321"/>
      <c r="S321">
        <v>3</v>
      </c>
      <c r="T321">
        <v>1</v>
      </c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>
        <v>20</v>
      </c>
      <c r="AV321"/>
      <c r="AW321"/>
      <c r="AX321"/>
      <c r="AY321"/>
      <c r="AZ321"/>
      <c r="BA321"/>
      <c r="BB321">
        <v>60</v>
      </c>
      <c r="BC321">
        <v>20</v>
      </c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</row>
    <row r="322" spans="1:71" ht="15.95" customHeight="1" x14ac:dyDescent="0.2">
      <c r="A322" t="s">
        <v>920</v>
      </c>
      <c r="B322" t="s">
        <v>158</v>
      </c>
      <c r="C322" t="s">
        <v>363</v>
      </c>
      <c r="D322">
        <v>5</v>
      </c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>
        <v>2</v>
      </c>
      <c r="W322"/>
      <c r="X322">
        <v>2</v>
      </c>
      <c r="Y322">
        <v>1</v>
      </c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>
        <v>40</v>
      </c>
      <c r="BF322"/>
      <c r="BG322">
        <v>40</v>
      </c>
      <c r="BH322">
        <v>20</v>
      </c>
      <c r="BI322"/>
      <c r="BJ322"/>
      <c r="BK322"/>
      <c r="BL322"/>
      <c r="BM322"/>
      <c r="BN322"/>
      <c r="BO322"/>
      <c r="BP322"/>
      <c r="BQ322"/>
      <c r="BR322"/>
      <c r="BS322"/>
    </row>
    <row r="323" spans="1:71" ht="15.95" customHeight="1" x14ac:dyDescent="0.2">
      <c r="A323" t="s">
        <v>1185</v>
      </c>
      <c r="B323" t="s">
        <v>106</v>
      </c>
      <c r="C323" t="s">
        <v>345</v>
      </c>
      <c r="D323">
        <v>5</v>
      </c>
      <c r="E323"/>
      <c r="F323"/>
      <c r="G323"/>
      <c r="H323"/>
      <c r="I323"/>
      <c r="J323"/>
      <c r="K323">
        <v>1</v>
      </c>
      <c r="L323"/>
      <c r="M323"/>
      <c r="N323"/>
      <c r="O323"/>
      <c r="P323"/>
      <c r="Q323"/>
      <c r="R323"/>
      <c r="S323">
        <v>1</v>
      </c>
      <c r="T323"/>
      <c r="U323">
        <v>1</v>
      </c>
      <c r="V323"/>
      <c r="W323"/>
      <c r="X323">
        <v>1</v>
      </c>
      <c r="Y323">
        <v>1</v>
      </c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>
        <v>20</v>
      </c>
      <c r="AU323"/>
      <c r="AV323"/>
      <c r="AW323"/>
      <c r="AX323"/>
      <c r="AY323"/>
      <c r="AZ323"/>
      <c r="BA323"/>
      <c r="BB323">
        <v>20</v>
      </c>
      <c r="BC323"/>
      <c r="BD323">
        <v>20</v>
      </c>
      <c r="BE323"/>
      <c r="BF323"/>
      <c r="BG323">
        <v>20</v>
      </c>
      <c r="BH323">
        <v>20</v>
      </c>
      <c r="BI323"/>
      <c r="BJ323"/>
      <c r="BK323"/>
      <c r="BL323"/>
      <c r="BM323"/>
      <c r="BN323"/>
      <c r="BO323"/>
      <c r="BP323"/>
      <c r="BQ323"/>
      <c r="BR323"/>
      <c r="BS323"/>
    </row>
    <row r="324" spans="1:71" ht="15.95" customHeight="1" x14ac:dyDescent="0.2">
      <c r="A324" t="s">
        <v>1039</v>
      </c>
      <c r="B324" t="s">
        <v>464</v>
      </c>
      <c r="C324" t="s">
        <v>338</v>
      </c>
      <c r="D324">
        <v>4</v>
      </c>
      <c r="E324"/>
      <c r="F324">
        <v>1</v>
      </c>
      <c r="G324"/>
      <c r="H324"/>
      <c r="I324"/>
      <c r="J324"/>
      <c r="K324"/>
      <c r="L324"/>
      <c r="M324"/>
      <c r="N324"/>
      <c r="O324"/>
      <c r="P324"/>
      <c r="Q324"/>
      <c r="R324"/>
      <c r="S324">
        <v>1</v>
      </c>
      <c r="T324"/>
      <c r="U324">
        <v>1</v>
      </c>
      <c r="V324"/>
      <c r="W324"/>
      <c r="X324"/>
      <c r="Y324"/>
      <c r="Z324">
        <v>1</v>
      </c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>
        <v>25</v>
      </c>
      <c r="AP324"/>
      <c r="AQ324"/>
      <c r="AR324"/>
      <c r="AS324"/>
      <c r="AT324"/>
      <c r="AU324"/>
      <c r="AV324"/>
      <c r="AW324"/>
      <c r="AX324"/>
      <c r="AY324"/>
      <c r="AZ324"/>
      <c r="BA324"/>
      <c r="BB324">
        <v>25</v>
      </c>
      <c r="BC324"/>
      <c r="BD324">
        <v>25</v>
      </c>
      <c r="BE324"/>
      <c r="BF324"/>
      <c r="BG324"/>
      <c r="BH324"/>
      <c r="BI324">
        <v>25</v>
      </c>
      <c r="BJ324"/>
      <c r="BK324"/>
      <c r="BL324"/>
      <c r="BM324"/>
      <c r="BN324"/>
      <c r="BO324"/>
      <c r="BP324"/>
      <c r="BQ324"/>
      <c r="BR324"/>
      <c r="BS324"/>
    </row>
    <row r="325" spans="1:71" ht="15.95" customHeight="1" x14ac:dyDescent="0.2">
      <c r="A325" t="s">
        <v>1057</v>
      </c>
      <c r="B325" t="s">
        <v>302</v>
      </c>
      <c r="C325" t="s">
        <v>349</v>
      </c>
      <c r="D325">
        <v>4</v>
      </c>
      <c r="E325"/>
      <c r="F325"/>
      <c r="G325"/>
      <c r="H325"/>
      <c r="I325"/>
      <c r="J325"/>
      <c r="K325"/>
      <c r="L325">
        <v>1</v>
      </c>
      <c r="M325"/>
      <c r="N325"/>
      <c r="O325"/>
      <c r="P325"/>
      <c r="Q325"/>
      <c r="R325"/>
      <c r="S325"/>
      <c r="T325"/>
      <c r="U325"/>
      <c r="V325"/>
      <c r="W325"/>
      <c r="X325">
        <v>3</v>
      </c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>
        <v>25</v>
      </c>
      <c r="AV325"/>
      <c r="AW325"/>
      <c r="AX325"/>
      <c r="AY325"/>
      <c r="AZ325"/>
      <c r="BA325"/>
      <c r="BB325"/>
      <c r="BC325"/>
      <c r="BD325"/>
      <c r="BE325"/>
      <c r="BF325"/>
      <c r="BG325">
        <v>75</v>
      </c>
      <c r="BH325"/>
      <c r="BI325"/>
      <c r="BJ325"/>
      <c r="BK325"/>
      <c r="BL325"/>
      <c r="BM325"/>
      <c r="BN325"/>
      <c r="BO325"/>
      <c r="BP325"/>
      <c r="BQ325"/>
      <c r="BR325"/>
      <c r="BS325"/>
    </row>
    <row r="326" spans="1:71" ht="15.95" customHeight="1" x14ac:dyDescent="0.2">
      <c r="A326" t="s">
        <v>2555</v>
      </c>
      <c r="B326" t="s">
        <v>312</v>
      </c>
      <c r="C326" t="s">
        <v>351</v>
      </c>
      <c r="D326">
        <v>4</v>
      </c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>
        <v>4</v>
      </c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>
        <v>100</v>
      </c>
      <c r="BI326"/>
      <c r="BJ326"/>
      <c r="BK326"/>
      <c r="BL326"/>
      <c r="BM326"/>
      <c r="BN326"/>
      <c r="BO326"/>
      <c r="BP326"/>
      <c r="BQ326"/>
      <c r="BR326"/>
      <c r="BS326"/>
    </row>
    <row r="327" spans="1:71" ht="15.95" customHeight="1" x14ac:dyDescent="0.2">
      <c r="A327" t="s">
        <v>732</v>
      </c>
      <c r="B327" t="s">
        <v>526</v>
      </c>
      <c r="C327" t="s">
        <v>346</v>
      </c>
      <c r="D327">
        <v>4</v>
      </c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>
        <v>2</v>
      </c>
      <c r="T327"/>
      <c r="U327"/>
      <c r="V327"/>
      <c r="W327"/>
      <c r="X327"/>
      <c r="Y327">
        <v>1</v>
      </c>
      <c r="Z327"/>
      <c r="AA327"/>
      <c r="AB327"/>
      <c r="AC327"/>
      <c r="AD327"/>
      <c r="AE327"/>
      <c r="AF327"/>
      <c r="AG327"/>
      <c r="AH327">
        <v>1</v>
      </c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>
        <v>50</v>
      </c>
      <c r="BC327"/>
      <c r="BD327"/>
      <c r="BE327"/>
      <c r="BF327"/>
      <c r="BG327"/>
      <c r="BH327">
        <v>25</v>
      </c>
      <c r="BI327"/>
      <c r="BJ327"/>
      <c r="BK327"/>
      <c r="BL327"/>
      <c r="BM327"/>
      <c r="BN327"/>
      <c r="BO327"/>
      <c r="BP327"/>
      <c r="BQ327">
        <v>25</v>
      </c>
      <c r="BR327"/>
      <c r="BS327"/>
    </row>
    <row r="328" spans="1:71" ht="15.95" customHeight="1" x14ac:dyDescent="0.2">
      <c r="A328" t="s">
        <v>1480</v>
      </c>
      <c r="B328" t="s">
        <v>315</v>
      </c>
      <c r="C328" t="s">
        <v>363</v>
      </c>
      <c r="D328">
        <v>4</v>
      </c>
      <c r="E328"/>
      <c r="F328"/>
      <c r="G328"/>
      <c r="H328"/>
      <c r="I328"/>
      <c r="J328">
        <v>2</v>
      </c>
      <c r="K328"/>
      <c r="L328"/>
      <c r="M328"/>
      <c r="N328"/>
      <c r="O328"/>
      <c r="P328"/>
      <c r="Q328"/>
      <c r="R328"/>
      <c r="S328"/>
      <c r="T328"/>
      <c r="U328"/>
      <c r="V328">
        <v>1</v>
      </c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>
        <v>1</v>
      </c>
      <c r="AK328"/>
      <c r="AL328"/>
      <c r="AM328"/>
      <c r="AN328"/>
      <c r="AO328"/>
      <c r="AP328"/>
      <c r="AQ328"/>
      <c r="AR328"/>
      <c r="AS328">
        <v>50</v>
      </c>
      <c r="AT328"/>
      <c r="AU328"/>
      <c r="AV328"/>
      <c r="AW328"/>
      <c r="AX328"/>
      <c r="AY328"/>
      <c r="AZ328"/>
      <c r="BA328"/>
      <c r="BB328"/>
      <c r="BC328"/>
      <c r="BD328"/>
      <c r="BE328">
        <v>25</v>
      </c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>
        <v>25</v>
      </c>
    </row>
    <row r="329" spans="1:71" ht="15.95" customHeight="1" x14ac:dyDescent="0.2">
      <c r="A329" t="s">
        <v>948</v>
      </c>
      <c r="B329" t="s">
        <v>215</v>
      </c>
      <c r="C329" t="s">
        <v>345</v>
      </c>
      <c r="D329">
        <v>4</v>
      </c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>
        <v>2</v>
      </c>
      <c r="T329"/>
      <c r="U329">
        <v>2</v>
      </c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>
        <v>50</v>
      </c>
      <c r="BC329"/>
      <c r="BD329">
        <v>50</v>
      </c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</row>
    <row r="330" spans="1:71" ht="15.95" customHeight="1" x14ac:dyDescent="0.2">
      <c r="A330" t="s">
        <v>607</v>
      </c>
      <c r="B330" t="s">
        <v>307</v>
      </c>
      <c r="C330" t="s">
        <v>338</v>
      </c>
      <c r="D330">
        <v>4</v>
      </c>
      <c r="E330"/>
      <c r="F330"/>
      <c r="G330">
        <v>1</v>
      </c>
      <c r="H330"/>
      <c r="I330"/>
      <c r="J330"/>
      <c r="K330"/>
      <c r="L330"/>
      <c r="M330"/>
      <c r="N330"/>
      <c r="O330"/>
      <c r="P330"/>
      <c r="Q330"/>
      <c r="R330"/>
      <c r="S330">
        <v>1</v>
      </c>
      <c r="T330"/>
      <c r="U330"/>
      <c r="V330"/>
      <c r="W330">
        <v>1</v>
      </c>
      <c r="X330">
        <v>1</v>
      </c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>
        <v>25</v>
      </c>
      <c r="AQ330"/>
      <c r="AR330"/>
      <c r="AS330"/>
      <c r="AT330"/>
      <c r="AU330"/>
      <c r="AV330"/>
      <c r="AW330"/>
      <c r="AX330"/>
      <c r="AY330"/>
      <c r="AZ330"/>
      <c r="BA330"/>
      <c r="BB330">
        <v>25</v>
      </c>
      <c r="BC330"/>
      <c r="BD330"/>
      <c r="BE330"/>
      <c r="BF330">
        <v>25</v>
      </c>
      <c r="BG330">
        <v>25</v>
      </c>
      <c r="BH330"/>
      <c r="BI330"/>
      <c r="BJ330"/>
      <c r="BK330"/>
      <c r="BL330"/>
      <c r="BM330"/>
      <c r="BN330"/>
      <c r="BO330"/>
      <c r="BP330"/>
      <c r="BQ330"/>
      <c r="BR330"/>
      <c r="BS330"/>
    </row>
    <row r="331" spans="1:71" ht="15.95" customHeight="1" x14ac:dyDescent="0.2">
      <c r="A331" t="s">
        <v>2098</v>
      </c>
      <c r="B331" t="s">
        <v>177</v>
      </c>
      <c r="C331" t="s">
        <v>345</v>
      </c>
      <c r="D331">
        <v>4</v>
      </c>
      <c r="E331"/>
      <c r="F331"/>
      <c r="G331"/>
      <c r="H331"/>
      <c r="I331"/>
      <c r="J331"/>
      <c r="K331"/>
      <c r="L331"/>
      <c r="M331"/>
      <c r="N331">
        <v>1</v>
      </c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>
        <v>3</v>
      </c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>
        <v>25</v>
      </c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>
        <v>75</v>
      </c>
      <c r="BS331"/>
    </row>
    <row r="332" spans="1:71" ht="15.95" customHeight="1" x14ac:dyDescent="0.2">
      <c r="A332" t="s">
        <v>437</v>
      </c>
      <c r="B332" t="s">
        <v>320</v>
      </c>
      <c r="C332" t="s">
        <v>351</v>
      </c>
      <c r="D332">
        <v>4</v>
      </c>
      <c r="E332"/>
      <c r="F332"/>
      <c r="G332"/>
      <c r="H332"/>
      <c r="I332"/>
      <c r="J332"/>
      <c r="K332"/>
      <c r="L332"/>
      <c r="M332"/>
      <c r="N332">
        <v>2</v>
      </c>
      <c r="O332"/>
      <c r="P332"/>
      <c r="Q332"/>
      <c r="R332"/>
      <c r="S332">
        <v>1</v>
      </c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>
        <v>1</v>
      </c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>
        <v>50</v>
      </c>
      <c r="AX332"/>
      <c r="AY332"/>
      <c r="AZ332"/>
      <c r="BA332"/>
      <c r="BB332">
        <v>25</v>
      </c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>
        <v>25</v>
      </c>
      <c r="BS332"/>
    </row>
    <row r="333" spans="1:71" ht="15.95" customHeight="1" x14ac:dyDescent="0.2">
      <c r="A333" t="s">
        <v>539</v>
      </c>
      <c r="B333" t="s">
        <v>307</v>
      </c>
      <c r="C333" t="s">
        <v>338</v>
      </c>
      <c r="D333">
        <v>4</v>
      </c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>
        <v>1</v>
      </c>
      <c r="T333"/>
      <c r="U333">
        <v>1</v>
      </c>
      <c r="V333"/>
      <c r="W333"/>
      <c r="X333"/>
      <c r="Y333">
        <v>1</v>
      </c>
      <c r="Z333"/>
      <c r="AA333"/>
      <c r="AB333"/>
      <c r="AC333"/>
      <c r="AD333"/>
      <c r="AE333"/>
      <c r="AF333"/>
      <c r="AG333"/>
      <c r="AH333"/>
      <c r="AI333"/>
      <c r="AJ333">
        <v>1</v>
      </c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>
        <v>25</v>
      </c>
      <c r="BC333"/>
      <c r="BD333">
        <v>25</v>
      </c>
      <c r="BE333"/>
      <c r="BF333"/>
      <c r="BG333"/>
      <c r="BH333">
        <v>25</v>
      </c>
      <c r="BI333"/>
      <c r="BJ333"/>
      <c r="BK333"/>
      <c r="BL333"/>
      <c r="BM333"/>
      <c r="BN333"/>
      <c r="BO333"/>
      <c r="BP333"/>
      <c r="BQ333"/>
      <c r="BR333"/>
      <c r="BS333">
        <v>25</v>
      </c>
    </row>
    <row r="334" spans="1:71" ht="15.95" customHeight="1" x14ac:dyDescent="0.2">
      <c r="A334" t="s">
        <v>645</v>
      </c>
      <c r="B334" t="s">
        <v>302</v>
      </c>
      <c r="C334" t="s">
        <v>349</v>
      </c>
      <c r="D334">
        <v>4</v>
      </c>
      <c r="E334"/>
      <c r="F334"/>
      <c r="G334"/>
      <c r="H334"/>
      <c r="I334"/>
      <c r="J334"/>
      <c r="K334">
        <v>1</v>
      </c>
      <c r="L334"/>
      <c r="M334"/>
      <c r="N334"/>
      <c r="O334"/>
      <c r="P334"/>
      <c r="Q334"/>
      <c r="R334"/>
      <c r="S334"/>
      <c r="T334"/>
      <c r="U334"/>
      <c r="V334">
        <v>1</v>
      </c>
      <c r="W334"/>
      <c r="X334">
        <v>2</v>
      </c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>
        <v>25</v>
      </c>
      <c r="AU334"/>
      <c r="AV334"/>
      <c r="AW334"/>
      <c r="AX334"/>
      <c r="AY334"/>
      <c r="AZ334"/>
      <c r="BA334"/>
      <c r="BB334"/>
      <c r="BC334"/>
      <c r="BD334"/>
      <c r="BE334">
        <v>25</v>
      </c>
      <c r="BF334"/>
      <c r="BG334">
        <v>50</v>
      </c>
      <c r="BH334"/>
      <c r="BI334"/>
      <c r="BJ334"/>
      <c r="BK334"/>
      <c r="BL334"/>
      <c r="BM334"/>
      <c r="BN334"/>
      <c r="BO334"/>
      <c r="BP334"/>
      <c r="BQ334"/>
      <c r="BR334"/>
      <c r="BS334"/>
    </row>
    <row r="335" spans="1:71" ht="15.95" customHeight="1" x14ac:dyDescent="0.2">
      <c r="A335" t="s">
        <v>676</v>
      </c>
      <c r="B335" t="s">
        <v>438</v>
      </c>
      <c r="C335" t="s">
        <v>336</v>
      </c>
      <c r="D335">
        <v>4</v>
      </c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>
        <v>1</v>
      </c>
      <c r="V335"/>
      <c r="W335"/>
      <c r="X335">
        <v>3</v>
      </c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>
        <v>25</v>
      </c>
      <c r="BE335"/>
      <c r="BF335"/>
      <c r="BG335">
        <v>75</v>
      </c>
      <c r="BH335"/>
      <c r="BI335"/>
      <c r="BJ335"/>
      <c r="BK335"/>
      <c r="BL335"/>
      <c r="BM335"/>
      <c r="BN335"/>
      <c r="BO335"/>
      <c r="BP335"/>
      <c r="BQ335"/>
      <c r="BR335"/>
      <c r="BS335"/>
    </row>
    <row r="336" spans="1:71" ht="15.95" customHeight="1" x14ac:dyDescent="0.2">
      <c r="A336" t="s">
        <v>1872</v>
      </c>
      <c r="B336" t="s">
        <v>275</v>
      </c>
      <c r="C336" t="s">
        <v>349</v>
      </c>
      <c r="D336">
        <v>4</v>
      </c>
      <c r="E336"/>
      <c r="F336">
        <v>1</v>
      </c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>
        <v>1</v>
      </c>
      <c r="V336"/>
      <c r="W336"/>
      <c r="X336">
        <v>1</v>
      </c>
      <c r="Y336"/>
      <c r="Z336">
        <v>1</v>
      </c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>
        <v>25</v>
      </c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>
        <v>25</v>
      </c>
      <c r="BE336"/>
      <c r="BF336"/>
      <c r="BG336">
        <v>25</v>
      </c>
      <c r="BH336"/>
      <c r="BI336">
        <v>25</v>
      </c>
      <c r="BJ336"/>
      <c r="BK336"/>
      <c r="BL336"/>
      <c r="BM336"/>
      <c r="BN336"/>
      <c r="BO336"/>
      <c r="BP336"/>
      <c r="BQ336"/>
      <c r="BR336"/>
      <c r="BS336"/>
    </row>
    <row r="337" spans="1:71" ht="15.95" customHeight="1" x14ac:dyDescent="0.2">
      <c r="A337" t="s">
        <v>1214</v>
      </c>
      <c r="B337" t="s">
        <v>74</v>
      </c>
      <c r="C337" t="s">
        <v>343</v>
      </c>
      <c r="D337">
        <v>4</v>
      </c>
      <c r="E337">
        <v>1</v>
      </c>
      <c r="F337">
        <v>1</v>
      </c>
      <c r="G337">
        <v>1</v>
      </c>
      <c r="H337"/>
      <c r="I337"/>
      <c r="J337"/>
      <c r="K337"/>
      <c r="L337"/>
      <c r="M337"/>
      <c r="N337"/>
      <c r="O337"/>
      <c r="P337">
        <v>1</v>
      </c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>
        <v>25</v>
      </c>
      <c r="AO337">
        <v>25</v>
      </c>
      <c r="AP337">
        <v>25</v>
      </c>
      <c r="AQ337"/>
      <c r="AR337"/>
      <c r="AS337"/>
      <c r="AT337"/>
      <c r="AU337"/>
      <c r="AV337"/>
      <c r="AW337"/>
      <c r="AX337"/>
      <c r="AY337">
        <v>25</v>
      </c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</row>
    <row r="338" spans="1:71" ht="15.95" customHeight="1" x14ac:dyDescent="0.2">
      <c r="A338" t="s">
        <v>643</v>
      </c>
      <c r="B338" t="s">
        <v>449</v>
      </c>
      <c r="C338" t="s">
        <v>338</v>
      </c>
      <c r="D338">
        <v>4</v>
      </c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>
        <v>1</v>
      </c>
      <c r="T338"/>
      <c r="U338">
        <v>2</v>
      </c>
      <c r="V338"/>
      <c r="W338"/>
      <c r="X338">
        <v>1</v>
      </c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>
        <v>25</v>
      </c>
      <c r="BC338"/>
      <c r="BD338">
        <v>50</v>
      </c>
      <c r="BE338"/>
      <c r="BF338"/>
      <c r="BG338">
        <v>25</v>
      </c>
      <c r="BH338"/>
      <c r="BI338"/>
      <c r="BJ338"/>
      <c r="BK338"/>
      <c r="BL338"/>
      <c r="BM338"/>
      <c r="BN338"/>
      <c r="BO338"/>
      <c r="BP338"/>
      <c r="BQ338"/>
      <c r="BR338"/>
      <c r="BS338"/>
    </row>
    <row r="339" spans="1:71" ht="15.95" customHeight="1" x14ac:dyDescent="0.2">
      <c r="A339" t="s">
        <v>812</v>
      </c>
      <c r="B339" t="s">
        <v>173</v>
      </c>
      <c r="C339" t="s">
        <v>378</v>
      </c>
      <c r="D339">
        <v>4</v>
      </c>
      <c r="E339"/>
      <c r="F339"/>
      <c r="G339"/>
      <c r="H339"/>
      <c r="I339"/>
      <c r="J339"/>
      <c r="K339">
        <v>1</v>
      </c>
      <c r="L339"/>
      <c r="M339"/>
      <c r="N339"/>
      <c r="O339"/>
      <c r="P339"/>
      <c r="Q339"/>
      <c r="R339"/>
      <c r="S339">
        <v>2</v>
      </c>
      <c r="T339"/>
      <c r="U339">
        <v>1</v>
      </c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>
        <v>25</v>
      </c>
      <c r="AU339"/>
      <c r="AV339"/>
      <c r="AW339"/>
      <c r="AX339"/>
      <c r="AY339"/>
      <c r="AZ339"/>
      <c r="BA339"/>
      <c r="BB339">
        <v>50</v>
      </c>
      <c r="BC339"/>
      <c r="BD339">
        <v>25</v>
      </c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</row>
    <row r="340" spans="1:71" ht="15.95" customHeight="1" x14ac:dyDescent="0.2">
      <c r="A340" t="s">
        <v>762</v>
      </c>
      <c r="B340" t="s">
        <v>106</v>
      </c>
      <c r="C340" t="s">
        <v>345</v>
      </c>
      <c r="D340">
        <v>4</v>
      </c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>
        <v>2</v>
      </c>
      <c r="T340"/>
      <c r="U340">
        <v>1</v>
      </c>
      <c r="V340"/>
      <c r="W340"/>
      <c r="X340">
        <v>1</v>
      </c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>
        <v>50</v>
      </c>
      <c r="BC340"/>
      <c r="BD340">
        <v>25</v>
      </c>
      <c r="BE340"/>
      <c r="BF340"/>
      <c r="BG340">
        <v>25</v>
      </c>
      <c r="BH340"/>
      <c r="BI340"/>
      <c r="BJ340"/>
      <c r="BK340"/>
      <c r="BL340"/>
      <c r="BM340"/>
      <c r="BN340"/>
      <c r="BO340"/>
      <c r="BP340"/>
      <c r="BQ340"/>
      <c r="BR340"/>
      <c r="BS340"/>
    </row>
    <row r="341" spans="1:71" ht="15.95" customHeight="1" x14ac:dyDescent="0.2">
      <c r="A341" t="s">
        <v>961</v>
      </c>
      <c r="B341" t="s">
        <v>150</v>
      </c>
      <c r="C341" t="s">
        <v>372</v>
      </c>
      <c r="D341">
        <v>4</v>
      </c>
      <c r="E341"/>
      <c r="F341"/>
      <c r="G341">
        <v>1</v>
      </c>
      <c r="H341"/>
      <c r="I341"/>
      <c r="J341">
        <v>1</v>
      </c>
      <c r="K341"/>
      <c r="L341"/>
      <c r="M341"/>
      <c r="N341"/>
      <c r="O341"/>
      <c r="P341"/>
      <c r="Q341"/>
      <c r="R341"/>
      <c r="S341"/>
      <c r="T341"/>
      <c r="U341"/>
      <c r="V341"/>
      <c r="W341"/>
      <c r="X341">
        <v>2</v>
      </c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>
        <v>25</v>
      </c>
      <c r="AQ341"/>
      <c r="AR341"/>
      <c r="AS341">
        <v>25</v>
      </c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>
        <v>50</v>
      </c>
      <c r="BH341"/>
      <c r="BI341"/>
      <c r="BJ341"/>
      <c r="BK341"/>
      <c r="BL341"/>
      <c r="BM341"/>
      <c r="BN341"/>
      <c r="BO341"/>
      <c r="BP341"/>
      <c r="BQ341"/>
      <c r="BR341"/>
      <c r="BS341"/>
    </row>
    <row r="342" spans="1:71" ht="15.95" customHeight="1" x14ac:dyDescent="0.2">
      <c r="A342" t="s">
        <v>631</v>
      </c>
      <c r="B342" t="s">
        <v>67</v>
      </c>
      <c r="C342" t="s">
        <v>336</v>
      </c>
      <c r="D342">
        <v>4</v>
      </c>
      <c r="E342"/>
      <c r="F342"/>
      <c r="G342"/>
      <c r="H342"/>
      <c r="I342"/>
      <c r="J342"/>
      <c r="K342">
        <v>1</v>
      </c>
      <c r="L342"/>
      <c r="M342"/>
      <c r="N342"/>
      <c r="O342"/>
      <c r="P342"/>
      <c r="Q342"/>
      <c r="R342"/>
      <c r="S342">
        <v>3</v>
      </c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>
        <v>25</v>
      </c>
      <c r="AU342"/>
      <c r="AV342"/>
      <c r="AW342"/>
      <c r="AX342"/>
      <c r="AY342"/>
      <c r="AZ342"/>
      <c r="BA342"/>
      <c r="BB342">
        <v>75</v>
      </c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</row>
    <row r="343" spans="1:71" ht="15.95" customHeight="1" x14ac:dyDescent="0.2">
      <c r="A343" t="s">
        <v>644</v>
      </c>
      <c r="B343" t="s">
        <v>258</v>
      </c>
      <c r="C343" t="s">
        <v>345</v>
      </c>
      <c r="D343">
        <v>4</v>
      </c>
      <c r="E343">
        <v>1</v>
      </c>
      <c r="F343">
        <v>1</v>
      </c>
      <c r="G343"/>
      <c r="H343"/>
      <c r="I343"/>
      <c r="J343">
        <v>1</v>
      </c>
      <c r="K343"/>
      <c r="L343"/>
      <c r="M343"/>
      <c r="N343"/>
      <c r="O343"/>
      <c r="P343"/>
      <c r="Q343"/>
      <c r="R343"/>
      <c r="S343"/>
      <c r="T343"/>
      <c r="U343"/>
      <c r="V343"/>
      <c r="W343"/>
      <c r="X343">
        <v>1</v>
      </c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>
        <v>25</v>
      </c>
      <c r="AO343">
        <v>25</v>
      </c>
      <c r="AP343"/>
      <c r="AQ343"/>
      <c r="AR343"/>
      <c r="AS343">
        <v>25</v>
      </c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>
        <v>25</v>
      </c>
      <c r="BH343"/>
      <c r="BI343"/>
      <c r="BJ343"/>
      <c r="BK343"/>
      <c r="BL343"/>
      <c r="BM343"/>
      <c r="BN343"/>
      <c r="BO343"/>
      <c r="BP343"/>
      <c r="BQ343"/>
      <c r="BR343"/>
      <c r="BS343"/>
    </row>
    <row r="344" spans="1:71" ht="15.95" customHeight="1" x14ac:dyDescent="0.2">
      <c r="A344" t="s">
        <v>2280</v>
      </c>
      <c r="B344" t="s">
        <v>302</v>
      </c>
      <c r="C344" t="s">
        <v>349</v>
      </c>
      <c r="D344">
        <v>4</v>
      </c>
      <c r="E344"/>
      <c r="F344"/>
      <c r="G344"/>
      <c r="H344"/>
      <c r="I344"/>
      <c r="J344"/>
      <c r="K344"/>
      <c r="L344"/>
      <c r="M344"/>
      <c r="N344">
        <v>1</v>
      </c>
      <c r="O344"/>
      <c r="P344"/>
      <c r="Q344"/>
      <c r="R344"/>
      <c r="S344">
        <v>1</v>
      </c>
      <c r="T344"/>
      <c r="U344">
        <v>1</v>
      </c>
      <c r="V344"/>
      <c r="W344"/>
      <c r="X344">
        <v>1</v>
      </c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>
        <v>25</v>
      </c>
      <c r="AX344"/>
      <c r="AY344"/>
      <c r="AZ344"/>
      <c r="BA344"/>
      <c r="BB344">
        <v>25</v>
      </c>
      <c r="BC344"/>
      <c r="BD344">
        <v>25</v>
      </c>
      <c r="BE344"/>
      <c r="BF344"/>
      <c r="BG344">
        <v>25</v>
      </c>
      <c r="BH344"/>
      <c r="BI344"/>
      <c r="BJ344"/>
      <c r="BK344"/>
      <c r="BL344"/>
      <c r="BM344"/>
      <c r="BN344"/>
      <c r="BO344"/>
      <c r="BP344"/>
      <c r="BQ344"/>
      <c r="BR344"/>
      <c r="BS344"/>
    </row>
    <row r="345" spans="1:71" ht="15.95" customHeight="1" x14ac:dyDescent="0.2">
      <c r="A345" t="s">
        <v>875</v>
      </c>
      <c r="B345" t="s">
        <v>258</v>
      </c>
      <c r="C345" t="s">
        <v>345</v>
      </c>
      <c r="D345">
        <v>4</v>
      </c>
      <c r="E345"/>
      <c r="F345">
        <v>1</v>
      </c>
      <c r="G345"/>
      <c r="H345"/>
      <c r="I345"/>
      <c r="J345">
        <v>1</v>
      </c>
      <c r="K345"/>
      <c r="L345"/>
      <c r="M345"/>
      <c r="N345"/>
      <c r="O345"/>
      <c r="P345"/>
      <c r="Q345"/>
      <c r="R345"/>
      <c r="S345"/>
      <c r="T345"/>
      <c r="U345">
        <v>2</v>
      </c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>
        <v>25</v>
      </c>
      <c r="AP345"/>
      <c r="AQ345"/>
      <c r="AR345"/>
      <c r="AS345">
        <v>25</v>
      </c>
      <c r="AT345"/>
      <c r="AU345"/>
      <c r="AV345"/>
      <c r="AW345"/>
      <c r="AX345"/>
      <c r="AY345"/>
      <c r="AZ345"/>
      <c r="BA345"/>
      <c r="BB345"/>
      <c r="BC345"/>
      <c r="BD345">
        <v>50</v>
      </c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</row>
    <row r="346" spans="1:71" ht="15.95" customHeight="1" x14ac:dyDescent="0.2">
      <c r="A346" t="s">
        <v>673</v>
      </c>
      <c r="B346" t="s">
        <v>315</v>
      </c>
      <c r="C346" t="s">
        <v>363</v>
      </c>
      <c r="D346">
        <v>4</v>
      </c>
      <c r="E346"/>
      <c r="F346">
        <v>1</v>
      </c>
      <c r="G346"/>
      <c r="H346"/>
      <c r="I346"/>
      <c r="J346"/>
      <c r="K346">
        <v>1</v>
      </c>
      <c r="L346"/>
      <c r="M346"/>
      <c r="N346"/>
      <c r="O346"/>
      <c r="P346"/>
      <c r="Q346"/>
      <c r="R346"/>
      <c r="S346">
        <v>1</v>
      </c>
      <c r="T346"/>
      <c r="U346"/>
      <c r="V346"/>
      <c r="W346"/>
      <c r="X346">
        <v>1</v>
      </c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>
        <v>25</v>
      </c>
      <c r="AP346"/>
      <c r="AQ346"/>
      <c r="AR346"/>
      <c r="AS346"/>
      <c r="AT346">
        <v>25</v>
      </c>
      <c r="AU346"/>
      <c r="AV346"/>
      <c r="AW346"/>
      <c r="AX346"/>
      <c r="AY346"/>
      <c r="AZ346"/>
      <c r="BA346"/>
      <c r="BB346">
        <v>25</v>
      </c>
      <c r="BC346"/>
      <c r="BD346"/>
      <c r="BE346"/>
      <c r="BF346"/>
      <c r="BG346">
        <v>25</v>
      </c>
      <c r="BH346"/>
      <c r="BI346"/>
      <c r="BJ346"/>
      <c r="BK346"/>
      <c r="BL346"/>
      <c r="BM346"/>
      <c r="BN346"/>
      <c r="BO346"/>
      <c r="BP346"/>
      <c r="BQ346"/>
      <c r="BR346"/>
      <c r="BS346"/>
    </row>
    <row r="347" spans="1:71" ht="15.95" customHeight="1" x14ac:dyDescent="0.2">
      <c r="A347" t="s">
        <v>843</v>
      </c>
      <c r="B347" t="s">
        <v>315</v>
      </c>
      <c r="C347" t="s">
        <v>363</v>
      </c>
      <c r="D347">
        <v>4</v>
      </c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>
        <v>3</v>
      </c>
      <c r="T347"/>
      <c r="U347"/>
      <c r="V347"/>
      <c r="W347"/>
      <c r="X347">
        <v>1</v>
      </c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>
        <v>75</v>
      </c>
      <c r="BC347"/>
      <c r="BD347"/>
      <c r="BE347"/>
      <c r="BF347"/>
      <c r="BG347">
        <v>25</v>
      </c>
      <c r="BH347"/>
      <c r="BI347"/>
      <c r="BJ347"/>
      <c r="BK347"/>
      <c r="BL347"/>
      <c r="BM347"/>
      <c r="BN347"/>
      <c r="BO347"/>
      <c r="BP347"/>
      <c r="BQ347"/>
      <c r="BR347"/>
      <c r="BS347"/>
    </row>
    <row r="348" spans="1:71" ht="15.95" customHeight="1" x14ac:dyDescent="0.2">
      <c r="A348" t="s">
        <v>1215</v>
      </c>
      <c r="B348" t="s">
        <v>475</v>
      </c>
      <c r="C348" t="s">
        <v>343</v>
      </c>
      <c r="D348">
        <v>4</v>
      </c>
      <c r="E348">
        <v>1</v>
      </c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>
        <v>1</v>
      </c>
      <c r="X348">
        <v>1</v>
      </c>
      <c r="Y348"/>
      <c r="Z348">
        <v>1</v>
      </c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>
        <v>25</v>
      </c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>
        <v>25</v>
      </c>
      <c r="BG348">
        <v>25</v>
      </c>
      <c r="BH348"/>
      <c r="BI348">
        <v>25</v>
      </c>
      <c r="BJ348"/>
      <c r="BK348"/>
      <c r="BL348"/>
      <c r="BM348"/>
      <c r="BN348"/>
      <c r="BO348"/>
      <c r="BP348"/>
      <c r="BQ348"/>
      <c r="BR348"/>
      <c r="BS348"/>
    </row>
    <row r="349" spans="1:71" ht="15.95" customHeight="1" x14ac:dyDescent="0.2">
      <c r="A349" t="s">
        <v>883</v>
      </c>
      <c r="B349" t="s">
        <v>36</v>
      </c>
      <c r="C349" t="s">
        <v>336</v>
      </c>
      <c r="D349">
        <v>4</v>
      </c>
      <c r="E349"/>
      <c r="F349"/>
      <c r="G349"/>
      <c r="H349"/>
      <c r="I349"/>
      <c r="J349"/>
      <c r="K349"/>
      <c r="L349"/>
      <c r="M349"/>
      <c r="N349">
        <v>2</v>
      </c>
      <c r="O349"/>
      <c r="P349"/>
      <c r="Q349"/>
      <c r="R349"/>
      <c r="S349">
        <v>1</v>
      </c>
      <c r="T349"/>
      <c r="U349"/>
      <c r="V349"/>
      <c r="W349"/>
      <c r="X349">
        <v>1</v>
      </c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>
        <v>50</v>
      </c>
      <c r="AX349"/>
      <c r="AY349"/>
      <c r="AZ349"/>
      <c r="BA349"/>
      <c r="BB349">
        <v>25</v>
      </c>
      <c r="BC349"/>
      <c r="BD349"/>
      <c r="BE349"/>
      <c r="BF349"/>
      <c r="BG349">
        <v>25</v>
      </c>
      <c r="BH349"/>
      <c r="BI349"/>
      <c r="BJ349"/>
      <c r="BK349"/>
      <c r="BL349"/>
      <c r="BM349"/>
      <c r="BN349"/>
      <c r="BO349"/>
      <c r="BP349"/>
      <c r="BQ349"/>
      <c r="BR349"/>
      <c r="BS349"/>
    </row>
    <row r="350" spans="1:71" ht="15.95" customHeight="1" x14ac:dyDescent="0.2">
      <c r="A350" t="s">
        <v>800</v>
      </c>
      <c r="B350" t="s">
        <v>158</v>
      </c>
      <c r="C350" t="s">
        <v>363</v>
      </c>
      <c r="D350">
        <v>4</v>
      </c>
      <c r="E350"/>
      <c r="F350">
        <v>1</v>
      </c>
      <c r="G350"/>
      <c r="H350"/>
      <c r="I350"/>
      <c r="J350"/>
      <c r="K350"/>
      <c r="L350"/>
      <c r="M350"/>
      <c r="N350"/>
      <c r="O350"/>
      <c r="P350"/>
      <c r="Q350">
        <v>1</v>
      </c>
      <c r="R350"/>
      <c r="S350"/>
      <c r="T350"/>
      <c r="U350">
        <v>2</v>
      </c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>
        <v>25</v>
      </c>
      <c r="AP350"/>
      <c r="AQ350"/>
      <c r="AR350"/>
      <c r="AS350"/>
      <c r="AT350"/>
      <c r="AU350"/>
      <c r="AV350"/>
      <c r="AW350"/>
      <c r="AX350"/>
      <c r="AY350"/>
      <c r="AZ350">
        <v>25</v>
      </c>
      <c r="BA350"/>
      <c r="BB350"/>
      <c r="BC350"/>
      <c r="BD350">
        <v>50</v>
      </c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</row>
    <row r="351" spans="1:71" ht="15.95" customHeight="1" x14ac:dyDescent="0.2">
      <c r="A351" t="s">
        <v>602</v>
      </c>
      <c r="B351" t="s">
        <v>498</v>
      </c>
      <c r="C351" t="s">
        <v>338</v>
      </c>
      <c r="D351">
        <v>4</v>
      </c>
      <c r="E351"/>
      <c r="F351">
        <v>1</v>
      </c>
      <c r="G351"/>
      <c r="H351"/>
      <c r="I351"/>
      <c r="J351"/>
      <c r="K351"/>
      <c r="L351"/>
      <c r="M351"/>
      <c r="N351"/>
      <c r="O351"/>
      <c r="P351"/>
      <c r="Q351">
        <v>1</v>
      </c>
      <c r="R351"/>
      <c r="S351">
        <v>1</v>
      </c>
      <c r="T351"/>
      <c r="U351">
        <v>1</v>
      </c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>
        <v>25</v>
      </c>
      <c r="AP351"/>
      <c r="AQ351"/>
      <c r="AR351"/>
      <c r="AS351"/>
      <c r="AT351"/>
      <c r="AU351"/>
      <c r="AV351"/>
      <c r="AW351"/>
      <c r="AX351"/>
      <c r="AY351"/>
      <c r="AZ351">
        <v>25</v>
      </c>
      <c r="BA351"/>
      <c r="BB351">
        <v>25</v>
      </c>
      <c r="BC351"/>
      <c r="BD351">
        <v>25</v>
      </c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</row>
    <row r="352" spans="1:71" ht="15.95" customHeight="1" x14ac:dyDescent="0.2">
      <c r="A352" t="s">
        <v>659</v>
      </c>
      <c r="B352" t="s">
        <v>307</v>
      </c>
      <c r="C352" t="s">
        <v>338</v>
      </c>
      <c r="D352">
        <v>4</v>
      </c>
      <c r="E352"/>
      <c r="F352"/>
      <c r="G352"/>
      <c r="H352"/>
      <c r="I352"/>
      <c r="J352">
        <v>1</v>
      </c>
      <c r="K352"/>
      <c r="L352"/>
      <c r="M352"/>
      <c r="N352">
        <v>3</v>
      </c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>
        <v>25</v>
      </c>
      <c r="AT352"/>
      <c r="AU352"/>
      <c r="AV352"/>
      <c r="AW352">
        <v>75</v>
      </c>
      <c r="AX352"/>
      <c r="AY352"/>
      <c r="AZ352"/>
      <c r="BA352"/>
      <c r="BB352"/>
      <c r="BC352"/>
      <c r="BD352"/>
      <c r="BE352"/>
      <c r="BF352"/>
      <c r="BG352"/>
      <c r="BH352"/>
      <c r="BI352"/>
    </row>
    <row r="353" spans="1:73" ht="15.95" customHeight="1" x14ac:dyDescent="0.2">
      <c r="A353" t="s">
        <v>922</v>
      </c>
      <c r="B353" t="s">
        <v>67</v>
      </c>
      <c r="C353" t="s">
        <v>336</v>
      </c>
      <c r="D353">
        <v>4</v>
      </c>
      <c r="E353"/>
      <c r="F353">
        <v>1</v>
      </c>
      <c r="G353"/>
      <c r="H353"/>
      <c r="I353"/>
      <c r="J353"/>
      <c r="K353"/>
      <c r="L353"/>
      <c r="M353"/>
      <c r="N353">
        <v>3</v>
      </c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>
        <v>25</v>
      </c>
      <c r="AP353"/>
      <c r="AQ353"/>
      <c r="AR353"/>
      <c r="AS353"/>
      <c r="AT353"/>
      <c r="AU353"/>
      <c r="AV353"/>
      <c r="AW353">
        <v>75</v>
      </c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</row>
    <row r="354" spans="1:73" ht="15.95" customHeight="1" x14ac:dyDescent="0.2">
      <c r="A354" t="s">
        <v>571</v>
      </c>
      <c r="B354" t="s">
        <v>67</v>
      </c>
      <c r="C354" t="s">
        <v>336</v>
      </c>
      <c r="D354">
        <v>4</v>
      </c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>
        <v>2</v>
      </c>
      <c r="Y354"/>
      <c r="Z354"/>
      <c r="AA354"/>
      <c r="AB354"/>
      <c r="AC354"/>
      <c r="AD354"/>
      <c r="AE354"/>
      <c r="AF354"/>
      <c r="AG354"/>
      <c r="AH354">
        <v>2</v>
      </c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>
        <v>50</v>
      </c>
      <c r="BH354"/>
      <c r="BI354"/>
      <c r="BJ354"/>
      <c r="BK354"/>
      <c r="BL354"/>
      <c r="BM354"/>
      <c r="BN354"/>
      <c r="BO354"/>
      <c r="BP354"/>
      <c r="BQ354">
        <v>50</v>
      </c>
    </row>
    <row r="355" spans="1:73" ht="15.95" customHeight="1" x14ac:dyDescent="0.2">
      <c r="A355" t="s">
        <v>834</v>
      </c>
      <c r="B355" t="s">
        <v>158</v>
      </c>
      <c r="C355" t="s">
        <v>363</v>
      </c>
      <c r="D355">
        <v>4</v>
      </c>
      <c r="E355"/>
      <c r="F355"/>
      <c r="G355"/>
      <c r="H355"/>
      <c r="I355"/>
      <c r="J355"/>
      <c r="K355"/>
      <c r="L355">
        <v>1</v>
      </c>
      <c r="M355"/>
      <c r="N355"/>
      <c r="O355"/>
      <c r="P355"/>
      <c r="Q355"/>
      <c r="R355"/>
      <c r="S355"/>
      <c r="T355"/>
      <c r="U355"/>
      <c r="V355"/>
      <c r="W355"/>
      <c r="X355">
        <v>1</v>
      </c>
      <c r="Y355">
        <v>1</v>
      </c>
      <c r="Z355">
        <v>1</v>
      </c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>
        <v>25</v>
      </c>
      <c r="AV355"/>
      <c r="AW355"/>
      <c r="AX355"/>
      <c r="AY355"/>
      <c r="AZ355"/>
      <c r="BA355"/>
      <c r="BB355"/>
      <c r="BC355"/>
      <c r="BD355"/>
      <c r="BE355"/>
      <c r="BF355"/>
      <c r="BG355">
        <v>25</v>
      </c>
      <c r="BH355">
        <v>25</v>
      </c>
      <c r="BI355">
        <v>25</v>
      </c>
      <c r="BJ355"/>
      <c r="BK355"/>
      <c r="BL355"/>
      <c r="BM355"/>
      <c r="BN355"/>
      <c r="BO355"/>
      <c r="BP355"/>
      <c r="BQ355"/>
    </row>
    <row r="356" spans="1:73" ht="15.95" customHeight="1" x14ac:dyDescent="0.2">
      <c r="A356" t="s">
        <v>593</v>
      </c>
      <c r="B356" t="s">
        <v>126</v>
      </c>
      <c r="C356" t="s">
        <v>336</v>
      </c>
      <c r="D356">
        <v>4</v>
      </c>
      <c r="E356"/>
      <c r="F356"/>
      <c r="G356"/>
      <c r="H356"/>
      <c r="I356"/>
      <c r="J356"/>
      <c r="K356">
        <v>1</v>
      </c>
      <c r="L356"/>
      <c r="M356"/>
      <c r="N356"/>
      <c r="O356"/>
      <c r="P356"/>
      <c r="Q356"/>
      <c r="R356"/>
      <c r="S356">
        <v>1</v>
      </c>
      <c r="T356"/>
      <c r="U356"/>
      <c r="V356"/>
      <c r="W356"/>
      <c r="X356">
        <v>1</v>
      </c>
      <c r="Y356">
        <v>1</v>
      </c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>
        <v>25</v>
      </c>
      <c r="AU356"/>
      <c r="AV356"/>
      <c r="AW356"/>
      <c r="AX356"/>
      <c r="AY356"/>
      <c r="AZ356"/>
      <c r="BA356"/>
      <c r="BB356">
        <v>25</v>
      </c>
      <c r="BC356"/>
      <c r="BD356"/>
      <c r="BE356"/>
      <c r="BF356"/>
      <c r="BG356">
        <v>25</v>
      </c>
      <c r="BH356">
        <v>25</v>
      </c>
      <c r="BI356"/>
      <c r="BJ356"/>
      <c r="BK356"/>
      <c r="BL356"/>
      <c r="BM356"/>
      <c r="BN356"/>
      <c r="BO356"/>
      <c r="BP356"/>
      <c r="BQ356"/>
    </row>
    <row r="357" spans="1:73" ht="15.95" customHeight="1" x14ac:dyDescent="0.2">
      <c r="A357" t="s">
        <v>610</v>
      </c>
      <c r="B357" t="s">
        <v>555</v>
      </c>
      <c r="C357" t="s">
        <v>363</v>
      </c>
      <c r="D357">
        <v>4</v>
      </c>
      <c r="E357"/>
      <c r="F357">
        <v>2</v>
      </c>
      <c r="G357"/>
      <c r="H357"/>
      <c r="I357"/>
      <c r="J357"/>
      <c r="K357"/>
      <c r="L357"/>
      <c r="M357"/>
      <c r="N357"/>
      <c r="O357"/>
      <c r="P357"/>
      <c r="Q357"/>
      <c r="R357"/>
      <c r="S357">
        <v>1</v>
      </c>
      <c r="T357"/>
      <c r="U357"/>
      <c r="V357"/>
      <c r="W357"/>
      <c r="X357">
        <v>1</v>
      </c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>
        <v>50</v>
      </c>
      <c r="AP357"/>
      <c r="AQ357"/>
      <c r="AR357"/>
      <c r="AS357"/>
      <c r="AT357"/>
      <c r="AU357"/>
      <c r="AV357"/>
      <c r="AW357"/>
      <c r="AX357"/>
      <c r="AY357"/>
      <c r="AZ357"/>
      <c r="BA357"/>
      <c r="BB357">
        <v>25</v>
      </c>
      <c r="BC357"/>
      <c r="BD357"/>
      <c r="BE357"/>
      <c r="BF357"/>
      <c r="BG357">
        <v>25</v>
      </c>
      <c r="BH357"/>
      <c r="BI357"/>
      <c r="BJ357"/>
      <c r="BK357"/>
      <c r="BL357"/>
      <c r="BM357"/>
      <c r="BN357"/>
      <c r="BO357"/>
      <c r="BP357"/>
      <c r="BQ357"/>
    </row>
    <row r="358" spans="1:73" ht="15.95" customHeight="1" x14ac:dyDescent="0.2">
      <c r="A358" t="s">
        <v>1791</v>
      </c>
      <c r="B358" t="s">
        <v>428</v>
      </c>
      <c r="C358" t="s">
        <v>336</v>
      </c>
      <c r="D358">
        <v>4</v>
      </c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>
        <v>2</v>
      </c>
      <c r="Z358"/>
      <c r="AA358">
        <v>2</v>
      </c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>
        <v>50</v>
      </c>
      <c r="BI358"/>
      <c r="BJ358">
        <v>50</v>
      </c>
      <c r="BK358"/>
      <c r="BL358"/>
      <c r="BM358"/>
      <c r="BN358"/>
      <c r="BO358"/>
      <c r="BP358"/>
      <c r="BQ358"/>
    </row>
    <row r="359" spans="1:73" ht="15.95" customHeight="1" x14ac:dyDescent="0.2">
      <c r="A359" t="s">
        <v>554</v>
      </c>
      <c r="B359" t="s">
        <v>555</v>
      </c>
      <c r="C359" t="s">
        <v>363</v>
      </c>
      <c r="D359">
        <v>4</v>
      </c>
      <c r="E359"/>
      <c r="F359">
        <v>1</v>
      </c>
      <c r="G359"/>
      <c r="H359"/>
      <c r="I359"/>
      <c r="J359"/>
      <c r="K359"/>
      <c r="L359"/>
      <c r="M359"/>
      <c r="N359"/>
      <c r="O359"/>
      <c r="P359"/>
      <c r="Q359"/>
      <c r="R359"/>
      <c r="S359">
        <v>1</v>
      </c>
      <c r="T359"/>
      <c r="U359"/>
      <c r="V359"/>
      <c r="W359"/>
      <c r="X359"/>
      <c r="Y359">
        <v>1</v>
      </c>
      <c r="Z359"/>
      <c r="AA359"/>
      <c r="AB359">
        <v>1</v>
      </c>
      <c r="AC359"/>
      <c r="AD359"/>
      <c r="AE359"/>
      <c r="AF359"/>
      <c r="AG359"/>
      <c r="AH359"/>
      <c r="AI359"/>
      <c r="AJ359"/>
      <c r="AK359"/>
      <c r="AL359"/>
      <c r="AM359"/>
      <c r="AN359"/>
      <c r="AO359">
        <v>25</v>
      </c>
      <c r="AP359"/>
      <c r="AQ359"/>
      <c r="AR359"/>
      <c r="AS359"/>
      <c r="AT359"/>
      <c r="AU359"/>
      <c r="AV359"/>
      <c r="AW359"/>
      <c r="AX359"/>
      <c r="AY359"/>
      <c r="AZ359"/>
      <c r="BA359"/>
      <c r="BB359">
        <v>25</v>
      </c>
      <c r="BC359"/>
      <c r="BD359"/>
      <c r="BE359"/>
      <c r="BF359"/>
      <c r="BG359"/>
      <c r="BH359">
        <v>25</v>
      </c>
      <c r="BI359"/>
      <c r="BJ359"/>
      <c r="BK359">
        <v>25</v>
      </c>
      <c r="BL359"/>
      <c r="BM359"/>
      <c r="BN359"/>
      <c r="BO359"/>
      <c r="BP359"/>
      <c r="BQ359"/>
    </row>
    <row r="360" spans="1:73" ht="15.95" customHeight="1" x14ac:dyDescent="0.2">
      <c r="A360" t="s">
        <v>656</v>
      </c>
      <c r="B360" t="s">
        <v>150</v>
      </c>
      <c r="C360" t="s">
        <v>372</v>
      </c>
      <c r="D360">
        <v>4</v>
      </c>
      <c r="E360"/>
      <c r="F360"/>
      <c r="G360"/>
      <c r="H360"/>
      <c r="I360"/>
      <c r="J360"/>
      <c r="K360"/>
      <c r="L360">
        <v>1</v>
      </c>
      <c r="M360">
        <v>1</v>
      </c>
      <c r="N360">
        <v>2</v>
      </c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>
        <v>25</v>
      </c>
      <c r="AV360">
        <v>25</v>
      </c>
      <c r="AW360">
        <v>50</v>
      </c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</row>
    <row r="361" spans="1:73" ht="15.95" customHeight="1" x14ac:dyDescent="0.2">
      <c r="A361" t="s">
        <v>484</v>
      </c>
      <c r="B361" t="s">
        <v>67</v>
      </c>
      <c r="C361" t="s">
        <v>336</v>
      </c>
      <c r="D361">
        <v>4</v>
      </c>
      <c r="E361"/>
      <c r="F361">
        <v>1</v>
      </c>
      <c r="G361"/>
      <c r="H361"/>
      <c r="I361"/>
      <c r="J361"/>
      <c r="K361"/>
      <c r="L361"/>
      <c r="M361"/>
      <c r="N361">
        <v>1</v>
      </c>
      <c r="O361"/>
      <c r="P361"/>
      <c r="Q361"/>
      <c r="R361"/>
      <c r="S361"/>
      <c r="T361"/>
      <c r="U361"/>
      <c r="V361"/>
      <c r="W361"/>
      <c r="X361">
        <v>1</v>
      </c>
      <c r="Y361">
        <v>1</v>
      </c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>
        <v>25</v>
      </c>
      <c r="AP361"/>
      <c r="AQ361"/>
      <c r="AR361"/>
      <c r="AS361"/>
      <c r="AT361"/>
      <c r="AU361"/>
      <c r="AV361"/>
      <c r="AW361">
        <v>25</v>
      </c>
      <c r="AX361"/>
      <c r="AY361"/>
      <c r="AZ361"/>
      <c r="BA361"/>
      <c r="BB361"/>
      <c r="BC361"/>
      <c r="BD361"/>
      <c r="BE361"/>
      <c r="BF361"/>
      <c r="BG361">
        <v>25</v>
      </c>
      <c r="BH361">
        <v>25</v>
      </c>
      <c r="BI361"/>
      <c r="BJ361"/>
      <c r="BK361"/>
      <c r="BL361"/>
      <c r="BM361"/>
      <c r="BN361"/>
      <c r="BO361"/>
      <c r="BP361"/>
      <c r="BQ361"/>
    </row>
    <row r="362" spans="1:73" ht="15.95" customHeight="1" x14ac:dyDescent="0.2">
      <c r="A362" t="s">
        <v>2424</v>
      </c>
      <c r="B362" t="s">
        <v>173</v>
      </c>
      <c r="C362" t="s">
        <v>378</v>
      </c>
      <c r="D362">
        <v>4</v>
      </c>
      <c r="E362"/>
      <c r="F362">
        <v>1</v>
      </c>
      <c r="G362"/>
      <c r="H362"/>
      <c r="I362"/>
      <c r="J362"/>
      <c r="K362">
        <v>1</v>
      </c>
      <c r="L362"/>
      <c r="M362"/>
      <c r="N362"/>
      <c r="O362"/>
      <c r="P362"/>
      <c r="Q362"/>
      <c r="R362"/>
      <c r="S362"/>
      <c r="T362"/>
      <c r="U362"/>
      <c r="V362"/>
      <c r="W362">
        <v>1</v>
      </c>
      <c r="X362"/>
      <c r="Y362"/>
      <c r="Z362">
        <v>1</v>
      </c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>
        <v>25</v>
      </c>
      <c r="AP362"/>
      <c r="AQ362"/>
      <c r="AR362"/>
      <c r="AS362"/>
      <c r="AT362">
        <v>25</v>
      </c>
      <c r="AU362"/>
      <c r="AV362"/>
      <c r="AW362"/>
      <c r="AX362"/>
      <c r="AY362"/>
      <c r="AZ362"/>
      <c r="BA362"/>
      <c r="BB362"/>
      <c r="BC362"/>
      <c r="BD362"/>
      <c r="BE362"/>
      <c r="BF362">
        <v>25</v>
      </c>
      <c r="BG362"/>
      <c r="BH362"/>
      <c r="BI362">
        <v>25</v>
      </c>
      <c r="BJ362"/>
      <c r="BK362"/>
      <c r="BL362"/>
      <c r="BM362"/>
      <c r="BN362"/>
      <c r="BO362"/>
      <c r="BP362"/>
      <c r="BQ362"/>
    </row>
    <row r="363" spans="1:73" ht="15.95" customHeight="1" x14ac:dyDescent="0.2">
      <c r="A363" t="s">
        <v>606</v>
      </c>
      <c r="B363" t="s">
        <v>496</v>
      </c>
      <c r="C363" t="s">
        <v>343</v>
      </c>
      <c r="D363">
        <v>4</v>
      </c>
      <c r="E363"/>
      <c r="F363"/>
      <c r="G363"/>
      <c r="H363"/>
      <c r="I363"/>
      <c r="J363"/>
      <c r="K363"/>
      <c r="L363">
        <v>1</v>
      </c>
      <c r="M363"/>
      <c r="N363"/>
      <c r="O363"/>
      <c r="P363"/>
      <c r="Q363"/>
      <c r="R363"/>
      <c r="S363"/>
      <c r="T363"/>
      <c r="U363">
        <v>1</v>
      </c>
      <c r="V363"/>
      <c r="W363">
        <v>1</v>
      </c>
      <c r="X363"/>
      <c r="Y363">
        <v>1</v>
      </c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>
        <v>25</v>
      </c>
      <c r="AV363"/>
      <c r="AW363"/>
      <c r="AX363"/>
      <c r="AY363"/>
      <c r="AZ363"/>
      <c r="BA363"/>
      <c r="BB363"/>
      <c r="BC363"/>
      <c r="BD363">
        <v>25</v>
      </c>
      <c r="BE363"/>
      <c r="BF363">
        <v>25</v>
      </c>
      <c r="BG363"/>
      <c r="BH363">
        <v>25</v>
      </c>
      <c r="BI363"/>
      <c r="BJ363"/>
      <c r="BK363"/>
      <c r="BL363"/>
      <c r="BM363"/>
      <c r="BN363"/>
      <c r="BO363"/>
      <c r="BP363"/>
      <c r="BQ363"/>
    </row>
    <row r="364" spans="1:73" ht="15.95" customHeight="1" x14ac:dyDescent="0.2">
      <c r="A364" t="s">
        <v>632</v>
      </c>
      <c r="B364" t="s">
        <v>633</v>
      </c>
      <c r="C364" t="s">
        <v>351</v>
      </c>
      <c r="D364">
        <v>4</v>
      </c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>
        <v>2</v>
      </c>
      <c r="Y364">
        <v>1</v>
      </c>
      <c r="Z364">
        <v>1</v>
      </c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>
        <v>50</v>
      </c>
      <c r="BH364">
        <v>25</v>
      </c>
      <c r="BI364">
        <v>25</v>
      </c>
      <c r="BJ364"/>
      <c r="BK364"/>
      <c r="BL364"/>
      <c r="BM364"/>
      <c r="BN364"/>
      <c r="BO364"/>
      <c r="BP364"/>
      <c r="BQ364"/>
    </row>
    <row r="365" spans="1:73" ht="15.95" customHeight="1" x14ac:dyDescent="0.2">
      <c r="A365" t="s">
        <v>807</v>
      </c>
      <c r="B365" t="s">
        <v>398</v>
      </c>
      <c r="C365" t="s">
        <v>345</v>
      </c>
      <c r="D365">
        <v>4</v>
      </c>
      <c r="E365"/>
      <c r="F365">
        <v>1</v>
      </c>
      <c r="G365"/>
      <c r="H365"/>
      <c r="I365"/>
      <c r="J365"/>
      <c r="K365"/>
      <c r="L365">
        <v>1</v>
      </c>
      <c r="M365"/>
      <c r="N365">
        <v>1</v>
      </c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>
        <v>1</v>
      </c>
      <c r="AD365"/>
      <c r="AE365"/>
      <c r="AF365"/>
      <c r="AG365"/>
      <c r="AH365"/>
      <c r="AI365"/>
      <c r="AJ365"/>
      <c r="AK365"/>
      <c r="AL365"/>
      <c r="AM365"/>
      <c r="AN365"/>
      <c r="AO365">
        <v>25</v>
      </c>
      <c r="AP365"/>
      <c r="AQ365"/>
      <c r="AR365"/>
      <c r="AS365"/>
      <c r="AT365"/>
      <c r="AU365">
        <v>25</v>
      </c>
      <c r="AV365"/>
      <c r="AW365">
        <v>25</v>
      </c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>
        <v>25</v>
      </c>
      <c r="BM365"/>
      <c r="BN365"/>
      <c r="BO365"/>
      <c r="BP365"/>
      <c r="BQ365"/>
    </row>
    <row r="366" spans="1:73" ht="15.95" customHeight="1" x14ac:dyDescent="0.2">
      <c r="A366" t="s">
        <v>590</v>
      </c>
      <c r="B366" t="s">
        <v>313</v>
      </c>
      <c r="C366" t="s">
        <v>336</v>
      </c>
      <c r="D366">
        <v>4</v>
      </c>
      <c r="E366"/>
      <c r="F366"/>
      <c r="G366"/>
      <c r="H366"/>
      <c r="I366"/>
      <c r="J366"/>
      <c r="K366"/>
      <c r="L366">
        <v>1</v>
      </c>
      <c r="M366"/>
      <c r="N366"/>
      <c r="O366"/>
      <c r="P366"/>
      <c r="Q366"/>
      <c r="R366"/>
      <c r="S366">
        <v>1</v>
      </c>
      <c r="T366"/>
      <c r="U366"/>
      <c r="V366"/>
      <c r="W366"/>
      <c r="X366"/>
      <c r="Y366">
        <v>1</v>
      </c>
      <c r="Z366"/>
      <c r="AA366"/>
      <c r="AB366"/>
      <c r="AC366">
        <v>1</v>
      </c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>
        <v>25</v>
      </c>
      <c r="AV366"/>
      <c r="AW366"/>
      <c r="AX366"/>
      <c r="AY366"/>
      <c r="AZ366"/>
      <c r="BA366"/>
      <c r="BB366">
        <v>25</v>
      </c>
      <c r="BC366"/>
      <c r="BD366"/>
      <c r="BE366"/>
      <c r="BF366"/>
      <c r="BG366"/>
      <c r="BH366">
        <v>25</v>
      </c>
      <c r="BI366"/>
      <c r="BJ366"/>
      <c r="BK366"/>
      <c r="BL366">
        <v>25</v>
      </c>
      <c r="BM366"/>
      <c r="BN366"/>
      <c r="BO366"/>
      <c r="BP366"/>
      <c r="BQ366"/>
    </row>
    <row r="367" spans="1:73" ht="15.95" customHeight="1" x14ac:dyDescent="0.2">
      <c r="A367" t="s">
        <v>529</v>
      </c>
      <c r="B367" t="s">
        <v>313</v>
      </c>
      <c r="C367" t="s">
        <v>336</v>
      </c>
      <c r="D367">
        <v>4</v>
      </c>
      <c r="E367"/>
      <c r="F367"/>
      <c r="G367"/>
      <c r="H367"/>
      <c r="I367"/>
      <c r="J367"/>
      <c r="K367"/>
      <c r="L367"/>
      <c r="M367"/>
      <c r="N367"/>
      <c r="O367"/>
      <c r="P367"/>
      <c r="Q367">
        <v>1</v>
      </c>
      <c r="R367"/>
      <c r="S367"/>
      <c r="T367"/>
      <c r="U367"/>
      <c r="V367"/>
      <c r="W367"/>
      <c r="X367">
        <v>1</v>
      </c>
      <c r="Y367">
        <v>1</v>
      </c>
      <c r="Z367"/>
      <c r="AA367"/>
      <c r="AB367"/>
      <c r="AC367">
        <v>1</v>
      </c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>
        <v>25</v>
      </c>
      <c r="BA367"/>
      <c r="BB367"/>
      <c r="BC367"/>
      <c r="BD367"/>
      <c r="BE367"/>
      <c r="BF367"/>
      <c r="BG367">
        <v>25</v>
      </c>
      <c r="BH367">
        <v>25</v>
      </c>
      <c r="BI367"/>
      <c r="BJ367"/>
      <c r="BK367"/>
      <c r="BL367">
        <v>25</v>
      </c>
      <c r="BM367"/>
      <c r="BN367"/>
      <c r="BO367"/>
      <c r="BP367"/>
      <c r="BQ367"/>
    </row>
    <row r="368" spans="1:73" ht="15.95" customHeight="1" x14ac:dyDescent="0.2">
      <c r="A368" t="s">
        <v>1244</v>
      </c>
      <c r="B368" t="s">
        <v>301</v>
      </c>
      <c r="C368" t="s">
        <v>338</v>
      </c>
      <c r="D368">
        <v>4</v>
      </c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>
        <v>3</v>
      </c>
      <c r="T368"/>
      <c r="U368">
        <v>1</v>
      </c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>
        <v>75</v>
      </c>
      <c r="BC368"/>
      <c r="BD368">
        <v>25</v>
      </c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</row>
    <row r="369" spans="1:73" ht="15.95" customHeight="1" x14ac:dyDescent="0.2">
      <c r="A369" t="s">
        <v>3234</v>
      </c>
      <c r="B369" t="s">
        <v>301</v>
      </c>
      <c r="C369" t="s">
        <v>338</v>
      </c>
      <c r="D369">
        <v>4</v>
      </c>
      <c r="E369">
        <v>1</v>
      </c>
      <c r="F369">
        <v>1</v>
      </c>
      <c r="G369"/>
      <c r="H369"/>
      <c r="I369"/>
      <c r="J369"/>
      <c r="K369">
        <v>1</v>
      </c>
      <c r="L369"/>
      <c r="M369"/>
      <c r="N369"/>
      <c r="O369"/>
      <c r="P369"/>
      <c r="Q369"/>
      <c r="R369"/>
      <c r="S369"/>
      <c r="T369"/>
      <c r="U369"/>
      <c r="V369"/>
      <c r="W369"/>
      <c r="X369"/>
      <c r="Y369">
        <v>1</v>
      </c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>
        <v>25</v>
      </c>
      <c r="AO369">
        <v>25</v>
      </c>
      <c r="AP369"/>
      <c r="AQ369"/>
      <c r="AR369"/>
      <c r="AS369"/>
      <c r="AT369">
        <v>25</v>
      </c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>
        <v>25</v>
      </c>
      <c r="BI369"/>
      <c r="BJ369"/>
      <c r="BK369"/>
      <c r="BL369"/>
      <c r="BM369"/>
      <c r="BN369"/>
      <c r="BO369"/>
      <c r="BP369"/>
      <c r="BQ369"/>
      <c r="BR369"/>
      <c r="BS369"/>
      <c r="BT369"/>
      <c r="BU369"/>
    </row>
    <row r="370" spans="1:73" ht="15.95" customHeight="1" x14ac:dyDescent="0.2">
      <c r="A370" t="s">
        <v>1293</v>
      </c>
      <c r="B370" t="s">
        <v>171</v>
      </c>
      <c r="C370" t="s">
        <v>364</v>
      </c>
      <c r="D370">
        <v>4</v>
      </c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>
        <v>3</v>
      </c>
      <c r="T370"/>
      <c r="U370"/>
      <c r="V370"/>
      <c r="W370">
        <v>1</v>
      </c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>
        <v>75</v>
      </c>
      <c r="BC370"/>
      <c r="BD370"/>
      <c r="BE370"/>
      <c r="BF370">
        <v>25</v>
      </c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</row>
    <row r="371" spans="1:73" ht="15.95" customHeight="1" x14ac:dyDescent="0.2">
      <c r="A371" t="s">
        <v>722</v>
      </c>
      <c r="B371" t="s">
        <v>150</v>
      </c>
      <c r="C371" t="s">
        <v>372</v>
      </c>
      <c r="D371">
        <v>4</v>
      </c>
      <c r="E371"/>
      <c r="F371">
        <v>1</v>
      </c>
      <c r="G371"/>
      <c r="H371">
        <v>1</v>
      </c>
      <c r="I371"/>
      <c r="J371"/>
      <c r="K371">
        <v>1</v>
      </c>
      <c r="L371"/>
      <c r="M371"/>
      <c r="N371"/>
      <c r="O371"/>
      <c r="P371"/>
      <c r="Q371"/>
      <c r="R371"/>
      <c r="S371"/>
      <c r="T371"/>
      <c r="U371"/>
      <c r="V371"/>
      <c r="W371"/>
      <c r="X371">
        <v>1</v>
      </c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>
        <v>25</v>
      </c>
      <c r="AP371"/>
      <c r="AQ371">
        <v>25</v>
      </c>
      <c r="AR371"/>
      <c r="AS371"/>
      <c r="AT371">
        <v>25</v>
      </c>
      <c r="AU371"/>
      <c r="AV371"/>
      <c r="AW371"/>
      <c r="AX371"/>
      <c r="AY371"/>
      <c r="AZ371"/>
      <c r="BA371"/>
      <c r="BB371"/>
      <c r="BC371"/>
      <c r="BD371"/>
      <c r="BE371"/>
      <c r="BF371"/>
      <c r="BG371">
        <v>25</v>
      </c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</row>
    <row r="372" spans="1:73" ht="15.95" customHeight="1" x14ac:dyDescent="0.2">
      <c r="A372" t="s">
        <v>710</v>
      </c>
      <c r="B372" t="s">
        <v>258</v>
      </c>
      <c r="C372" t="s">
        <v>345</v>
      </c>
      <c r="D372">
        <v>4</v>
      </c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>
        <v>1</v>
      </c>
      <c r="V372"/>
      <c r="W372"/>
      <c r="X372"/>
      <c r="Y372">
        <v>1</v>
      </c>
      <c r="Z372"/>
      <c r="AA372"/>
      <c r="AB372"/>
      <c r="AC372"/>
      <c r="AD372"/>
      <c r="AE372">
        <v>1</v>
      </c>
      <c r="AF372"/>
      <c r="AG372">
        <v>1</v>
      </c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>
        <v>25</v>
      </c>
      <c r="BE372"/>
      <c r="BF372"/>
      <c r="BG372"/>
      <c r="BH372">
        <v>25</v>
      </c>
      <c r="BI372"/>
      <c r="BJ372"/>
      <c r="BK372"/>
      <c r="BL372"/>
      <c r="BM372"/>
      <c r="BN372">
        <v>25</v>
      </c>
      <c r="BO372"/>
      <c r="BP372">
        <v>25</v>
      </c>
      <c r="BQ372"/>
      <c r="BR372"/>
      <c r="BS372"/>
      <c r="BT372"/>
      <c r="BU372"/>
    </row>
    <row r="373" spans="1:73" ht="15.95" customHeight="1" x14ac:dyDescent="0.2">
      <c r="A373" t="s">
        <v>892</v>
      </c>
      <c r="B373" t="s">
        <v>177</v>
      </c>
      <c r="C373" t="s">
        <v>345</v>
      </c>
      <c r="D373">
        <v>4</v>
      </c>
      <c r="E373"/>
      <c r="F373">
        <v>1</v>
      </c>
      <c r="G373"/>
      <c r="H373"/>
      <c r="I373"/>
      <c r="J373"/>
      <c r="K373"/>
      <c r="L373">
        <v>1</v>
      </c>
      <c r="M373"/>
      <c r="N373">
        <v>2</v>
      </c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>
        <v>25</v>
      </c>
      <c r="AP373"/>
      <c r="AQ373"/>
      <c r="AR373"/>
      <c r="AS373"/>
      <c r="AT373"/>
      <c r="AU373">
        <v>25</v>
      </c>
      <c r="AV373"/>
      <c r="AW373">
        <v>50</v>
      </c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</row>
    <row r="374" spans="1:73" ht="15.95" customHeight="1" x14ac:dyDescent="0.2">
      <c r="A374" t="s">
        <v>669</v>
      </c>
      <c r="B374" t="s">
        <v>467</v>
      </c>
      <c r="C374" t="s">
        <v>336</v>
      </c>
      <c r="D374">
        <v>4</v>
      </c>
      <c r="E374"/>
      <c r="F374">
        <v>2</v>
      </c>
      <c r="G374"/>
      <c r="H374"/>
      <c r="I374"/>
      <c r="J374"/>
      <c r="K374"/>
      <c r="L374"/>
      <c r="M374"/>
      <c r="N374">
        <v>2</v>
      </c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>
        <v>50</v>
      </c>
      <c r="AP374"/>
      <c r="AQ374"/>
      <c r="AR374"/>
      <c r="AS374"/>
      <c r="AT374"/>
      <c r="AU374"/>
      <c r="AV374"/>
      <c r="AW374">
        <v>50</v>
      </c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</row>
    <row r="375" spans="1:73" ht="15.95" customHeight="1" x14ac:dyDescent="0.2">
      <c r="A375" t="s">
        <v>1104</v>
      </c>
      <c r="B375" t="s">
        <v>157</v>
      </c>
      <c r="C375" t="s">
        <v>349</v>
      </c>
      <c r="D375">
        <v>4</v>
      </c>
      <c r="E375"/>
      <c r="F375"/>
      <c r="G375"/>
      <c r="H375">
        <v>1</v>
      </c>
      <c r="I375"/>
      <c r="J375"/>
      <c r="K375">
        <v>1</v>
      </c>
      <c r="L375"/>
      <c r="M375"/>
      <c r="N375"/>
      <c r="O375"/>
      <c r="P375"/>
      <c r="Q375"/>
      <c r="R375"/>
      <c r="S375">
        <v>1</v>
      </c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>
        <v>1</v>
      </c>
      <c r="AI375"/>
      <c r="AJ375"/>
      <c r="AK375"/>
      <c r="AL375"/>
      <c r="AM375"/>
      <c r="AN375"/>
      <c r="AO375"/>
      <c r="AP375"/>
      <c r="AQ375">
        <v>25</v>
      </c>
      <c r="AR375"/>
      <c r="AS375"/>
      <c r="AT375">
        <v>25</v>
      </c>
      <c r="AU375"/>
      <c r="AV375"/>
      <c r="AW375"/>
      <c r="AX375"/>
      <c r="AY375"/>
      <c r="AZ375"/>
      <c r="BA375"/>
      <c r="BB375">
        <v>25</v>
      </c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>
        <v>25</v>
      </c>
      <c r="BR375"/>
      <c r="BS375"/>
      <c r="BT375"/>
      <c r="BU375"/>
    </row>
    <row r="376" spans="1:73" ht="15.95" customHeight="1" x14ac:dyDescent="0.2">
      <c r="A376" t="s">
        <v>1906</v>
      </c>
      <c r="B376" t="s">
        <v>431</v>
      </c>
      <c r="C376" t="s">
        <v>349</v>
      </c>
      <c r="D376">
        <v>4</v>
      </c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>
        <v>2</v>
      </c>
      <c r="T376"/>
      <c r="U376">
        <v>2</v>
      </c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>
        <v>50</v>
      </c>
      <c r="BC376"/>
      <c r="BD376">
        <v>50</v>
      </c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</row>
    <row r="377" spans="1:73" ht="15.95" customHeight="1" x14ac:dyDescent="0.2">
      <c r="A377" t="s">
        <v>1154</v>
      </c>
      <c r="B377" t="s">
        <v>150</v>
      </c>
      <c r="C377" t="s">
        <v>372</v>
      </c>
      <c r="D377">
        <v>4</v>
      </c>
      <c r="E377"/>
      <c r="F377"/>
      <c r="G377"/>
      <c r="H377"/>
      <c r="I377"/>
      <c r="J377"/>
      <c r="K377"/>
      <c r="L377"/>
      <c r="M377"/>
      <c r="N377">
        <v>1</v>
      </c>
      <c r="O377"/>
      <c r="P377"/>
      <c r="Q377"/>
      <c r="R377"/>
      <c r="S377"/>
      <c r="T377"/>
      <c r="U377"/>
      <c r="V377"/>
      <c r="W377"/>
      <c r="X377">
        <v>3</v>
      </c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>
        <v>25</v>
      </c>
      <c r="AX377"/>
      <c r="AY377"/>
      <c r="AZ377"/>
      <c r="BA377"/>
      <c r="BB377"/>
      <c r="BC377"/>
      <c r="BD377"/>
      <c r="BE377"/>
      <c r="BF377"/>
      <c r="BG377">
        <v>75</v>
      </c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</row>
    <row r="378" spans="1:73" ht="15.95" customHeight="1" x14ac:dyDescent="0.2">
      <c r="A378" t="s">
        <v>2202</v>
      </c>
      <c r="B378" t="s">
        <v>308</v>
      </c>
      <c r="C378" t="s">
        <v>363</v>
      </c>
      <c r="D378">
        <v>4</v>
      </c>
      <c r="E378"/>
      <c r="F378">
        <v>1</v>
      </c>
      <c r="G378"/>
      <c r="H378"/>
      <c r="I378"/>
      <c r="J378"/>
      <c r="K378"/>
      <c r="L378"/>
      <c r="M378"/>
      <c r="N378"/>
      <c r="O378"/>
      <c r="P378"/>
      <c r="Q378"/>
      <c r="R378"/>
      <c r="S378">
        <v>2</v>
      </c>
      <c r="T378"/>
      <c r="U378"/>
      <c r="V378"/>
      <c r="W378"/>
      <c r="X378"/>
      <c r="Y378"/>
      <c r="Z378">
        <v>1</v>
      </c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>
        <v>25</v>
      </c>
      <c r="AP378"/>
      <c r="AQ378"/>
      <c r="AR378"/>
      <c r="AS378"/>
      <c r="AT378"/>
      <c r="AU378"/>
      <c r="AV378"/>
      <c r="AW378"/>
      <c r="AX378"/>
      <c r="AY378"/>
      <c r="AZ378"/>
      <c r="BA378"/>
      <c r="BB378">
        <v>50</v>
      </c>
      <c r="BC378"/>
      <c r="BD378"/>
      <c r="BE378"/>
      <c r="BF378"/>
      <c r="BG378"/>
      <c r="BH378"/>
      <c r="BI378">
        <v>25</v>
      </c>
      <c r="BJ378"/>
      <c r="BK378"/>
      <c r="BL378"/>
      <c r="BM378"/>
      <c r="BN378"/>
      <c r="BO378"/>
      <c r="BP378"/>
      <c r="BQ378"/>
      <c r="BR378"/>
      <c r="BS378"/>
      <c r="BT378"/>
      <c r="BU378"/>
    </row>
    <row r="379" spans="1:73" ht="15.95" customHeight="1" x14ac:dyDescent="0.2">
      <c r="A379" t="s">
        <v>641</v>
      </c>
      <c r="B379" t="s">
        <v>633</v>
      </c>
      <c r="C379" t="s">
        <v>351</v>
      </c>
      <c r="D379">
        <v>4</v>
      </c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>
        <v>3</v>
      </c>
      <c r="T379"/>
      <c r="U379"/>
      <c r="V379">
        <v>1</v>
      </c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>
        <v>75</v>
      </c>
      <c r="BC379"/>
      <c r="BD379"/>
      <c r="BE379">
        <v>25</v>
      </c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</row>
    <row r="380" spans="1:73" ht="15.95" customHeight="1" x14ac:dyDescent="0.2">
      <c r="A380" t="s">
        <v>1007</v>
      </c>
      <c r="B380" t="s">
        <v>150</v>
      </c>
      <c r="C380" t="s">
        <v>372</v>
      </c>
      <c r="D380">
        <v>4</v>
      </c>
      <c r="E380"/>
      <c r="F380">
        <v>1</v>
      </c>
      <c r="G380">
        <v>1</v>
      </c>
      <c r="H380"/>
      <c r="I380"/>
      <c r="J380"/>
      <c r="K380"/>
      <c r="L380"/>
      <c r="M380"/>
      <c r="N380">
        <v>1</v>
      </c>
      <c r="O380"/>
      <c r="P380"/>
      <c r="Q380"/>
      <c r="R380"/>
      <c r="S380"/>
      <c r="T380"/>
      <c r="U380"/>
      <c r="V380"/>
      <c r="W380"/>
      <c r="X380">
        <v>1</v>
      </c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>
        <v>25</v>
      </c>
      <c r="AP380">
        <v>25</v>
      </c>
      <c r="AQ380"/>
      <c r="AR380"/>
      <c r="AS380"/>
      <c r="AT380"/>
      <c r="AU380"/>
      <c r="AV380"/>
      <c r="AW380">
        <v>25</v>
      </c>
      <c r="AX380"/>
      <c r="AY380"/>
      <c r="AZ380"/>
      <c r="BA380"/>
      <c r="BB380"/>
      <c r="BC380"/>
      <c r="BD380"/>
      <c r="BE380"/>
      <c r="BF380"/>
      <c r="BG380">
        <v>25</v>
      </c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</row>
    <row r="381" spans="1:73" ht="15.95" customHeight="1" x14ac:dyDescent="0.2">
      <c r="A381" t="s">
        <v>721</v>
      </c>
      <c r="B381" t="s">
        <v>558</v>
      </c>
      <c r="C381" t="s">
        <v>361</v>
      </c>
      <c r="D381">
        <v>4</v>
      </c>
      <c r="E381"/>
      <c r="F381"/>
      <c r="G381">
        <v>1</v>
      </c>
      <c r="H381"/>
      <c r="I381"/>
      <c r="J381">
        <v>1</v>
      </c>
      <c r="K381"/>
      <c r="L381"/>
      <c r="M381"/>
      <c r="N381"/>
      <c r="O381"/>
      <c r="P381"/>
      <c r="Q381"/>
      <c r="R381"/>
      <c r="S381">
        <v>1</v>
      </c>
      <c r="T381"/>
      <c r="U381">
        <v>1</v>
      </c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>
        <v>25</v>
      </c>
      <c r="AQ381"/>
      <c r="AR381"/>
      <c r="AS381">
        <v>25</v>
      </c>
      <c r="AT381"/>
      <c r="AU381"/>
      <c r="AV381"/>
      <c r="AW381"/>
      <c r="AX381"/>
      <c r="AY381"/>
      <c r="AZ381"/>
      <c r="BA381"/>
      <c r="BB381">
        <v>25</v>
      </c>
      <c r="BC381"/>
      <c r="BD381">
        <v>25</v>
      </c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</row>
    <row r="382" spans="1:73" ht="15.95" customHeight="1" x14ac:dyDescent="0.2">
      <c r="A382" t="s">
        <v>614</v>
      </c>
      <c r="B382" t="s">
        <v>310</v>
      </c>
      <c r="C382" t="s">
        <v>346</v>
      </c>
      <c r="D382">
        <v>4</v>
      </c>
      <c r="E382"/>
      <c r="F382">
        <v>1</v>
      </c>
      <c r="G382"/>
      <c r="H382"/>
      <c r="I382"/>
      <c r="J382"/>
      <c r="K382"/>
      <c r="L382"/>
      <c r="M382"/>
      <c r="N382">
        <v>1</v>
      </c>
      <c r="O382"/>
      <c r="P382"/>
      <c r="Q382"/>
      <c r="R382"/>
      <c r="S382">
        <v>1</v>
      </c>
      <c r="T382"/>
      <c r="U382">
        <v>1</v>
      </c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>
        <v>25</v>
      </c>
      <c r="AP382"/>
      <c r="AQ382"/>
      <c r="AR382"/>
      <c r="AS382"/>
      <c r="AT382"/>
      <c r="AU382"/>
      <c r="AV382"/>
      <c r="AW382">
        <v>25</v>
      </c>
      <c r="AX382"/>
      <c r="AY382"/>
      <c r="AZ382"/>
      <c r="BA382"/>
      <c r="BB382">
        <v>25</v>
      </c>
      <c r="BC382"/>
      <c r="BD382">
        <v>25</v>
      </c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</row>
    <row r="383" spans="1:73" ht="15.95" customHeight="1" x14ac:dyDescent="0.2">
      <c r="A383" t="s">
        <v>755</v>
      </c>
      <c r="B383" t="s">
        <v>319</v>
      </c>
      <c r="C383" t="s">
        <v>349</v>
      </c>
      <c r="D383">
        <v>4</v>
      </c>
      <c r="E383"/>
      <c r="F383">
        <v>1</v>
      </c>
      <c r="G383">
        <v>1</v>
      </c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>
        <v>1</v>
      </c>
      <c r="Z383">
        <v>1</v>
      </c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>
        <v>25</v>
      </c>
      <c r="AP383">
        <v>25</v>
      </c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>
        <v>25</v>
      </c>
      <c r="BI383">
        <v>25</v>
      </c>
      <c r="BJ383"/>
      <c r="BK383"/>
      <c r="BL383"/>
      <c r="BM383"/>
      <c r="BN383"/>
      <c r="BO383"/>
      <c r="BP383"/>
      <c r="BQ383"/>
      <c r="BR383"/>
      <c r="BS383"/>
      <c r="BT383"/>
      <c r="BU383"/>
    </row>
    <row r="384" spans="1:73" ht="15.95" customHeight="1" x14ac:dyDescent="0.2">
      <c r="A384" t="s">
        <v>1221</v>
      </c>
      <c r="B384" t="s">
        <v>438</v>
      </c>
      <c r="C384" t="s">
        <v>336</v>
      </c>
      <c r="D384">
        <v>4</v>
      </c>
      <c r="E384"/>
      <c r="F384">
        <v>1</v>
      </c>
      <c r="G384"/>
      <c r="H384"/>
      <c r="I384"/>
      <c r="J384"/>
      <c r="K384">
        <v>1</v>
      </c>
      <c r="L384"/>
      <c r="M384"/>
      <c r="N384"/>
      <c r="O384"/>
      <c r="P384">
        <v>1</v>
      </c>
      <c r="Q384"/>
      <c r="R384"/>
      <c r="S384"/>
      <c r="T384"/>
      <c r="U384"/>
      <c r="V384"/>
      <c r="W384"/>
      <c r="X384"/>
      <c r="Y384"/>
      <c r="Z384">
        <v>1</v>
      </c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>
        <v>25</v>
      </c>
      <c r="AP384"/>
      <c r="AQ384"/>
      <c r="AR384"/>
      <c r="AS384"/>
      <c r="AT384">
        <v>25</v>
      </c>
      <c r="AU384"/>
      <c r="AV384"/>
      <c r="AW384"/>
      <c r="AX384"/>
      <c r="AY384">
        <v>25</v>
      </c>
      <c r="AZ384"/>
      <c r="BA384"/>
      <c r="BB384"/>
      <c r="BC384"/>
      <c r="BD384"/>
      <c r="BE384"/>
      <c r="BF384"/>
      <c r="BG384"/>
      <c r="BH384"/>
      <c r="BI384">
        <v>25</v>
      </c>
      <c r="BJ384"/>
      <c r="BK384"/>
      <c r="BL384"/>
      <c r="BM384"/>
      <c r="BN384"/>
      <c r="BO384"/>
      <c r="BP384"/>
      <c r="BQ384"/>
      <c r="BR384"/>
      <c r="BS384"/>
    </row>
    <row r="385" spans="1:71" ht="15.95" customHeight="1" x14ac:dyDescent="0.2">
      <c r="A385" t="s">
        <v>1053</v>
      </c>
      <c r="B385" t="s">
        <v>428</v>
      </c>
      <c r="C385" t="s">
        <v>336</v>
      </c>
      <c r="D385">
        <v>4</v>
      </c>
      <c r="E385"/>
      <c r="F385"/>
      <c r="G385"/>
      <c r="H385"/>
      <c r="I385"/>
      <c r="J385"/>
      <c r="K385"/>
      <c r="L385"/>
      <c r="M385"/>
      <c r="N385">
        <v>1</v>
      </c>
      <c r="O385"/>
      <c r="P385"/>
      <c r="Q385"/>
      <c r="R385"/>
      <c r="S385"/>
      <c r="T385"/>
      <c r="U385"/>
      <c r="V385"/>
      <c r="W385"/>
      <c r="X385">
        <v>3</v>
      </c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>
        <v>25</v>
      </c>
      <c r="AX385"/>
      <c r="AY385"/>
      <c r="AZ385"/>
      <c r="BA385"/>
      <c r="BB385"/>
      <c r="BC385"/>
      <c r="BD385"/>
      <c r="BE385"/>
      <c r="BF385"/>
      <c r="BG385">
        <v>75</v>
      </c>
      <c r="BH385"/>
      <c r="BI385"/>
      <c r="BJ385"/>
      <c r="BK385"/>
      <c r="BL385"/>
      <c r="BM385"/>
      <c r="BN385"/>
      <c r="BO385"/>
      <c r="BP385"/>
      <c r="BQ385"/>
      <c r="BR385"/>
      <c r="BS385"/>
    </row>
    <row r="386" spans="1:71" ht="15.95" customHeight="1" x14ac:dyDescent="0.2">
      <c r="A386" t="s">
        <v>988</v>
      </c>
      <c r="B386" t="s">
        <v>158</v>
      </c>
      <c r="C386" t="s">
        <v>363</v>
      </c>
      <c r="D386">
        <v>4</v>
      </c>
      <c r="E386"/>
      <c r="F386">
        <v>1</v>
      </c>
      <c r="G386"/>
      <c r="H386">
        <v>1</v>
      </c>
      <c r="I386"/>
      <c r="J386"/>
      <c r="K386"/>
      <c r="L386"/>
      <c r="M386"/>
      <c r="N386"/>
      <c r="O386"/>
      <c r="P386"/>
      <c r="Q386"/>
      <c r="R386"/>
      <c r="S386">
        <v>1</v>
      </c>
      <c r="T386"/>
      <c r="U386"/>
      <c r="V386"/>
      <c r="W386"/>
      <c r="X386"/>
      <c r="Y386">
        <v>1</v>
      </c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>
        <v>25</v>
      </c>
      <c r="AP386"/>
      <c r="AQ386">
        <v>25</v>
      </c>
      <c r="AR386"/>
      <c r="AS386"/>
      <c r="AT386"/>
      <c r="AU386"/>
      <c r="AV386"/>
      <c r="AW386"/>
      <c r="AX386"/>
      <c r="AY386"/>
      <c r="AZ386"/>
      <c r="BA386"/>
      <c r="BB386">
        <v>25</v>
      </c>
      <c r="BC386"/>
      <c r="BD386"/>
      <c r="BE386"/>
      <c r="BF386"/>
      <c r="BG386"/>
      <c r="BH386">
        <v>25</v>
      </c>
      <c r="BI386"/>
      <c r="BJ386"/>
      <c r="BK386"/>
      <c r="BL386"/>
      <c r="BM386"/>
      <c r="BN386"/>
      <c r="BO386"/>
      <c r="BP386"/>
      <c r="BQ386"/>
      <c r="BR386"/>
      <c r="BS386"/>
    </row>
    <row r="387" spans="1:71" ht="15.95" customHeight="1" x14ac:dyDescent="0.2">
      <c r="A387" t="s">
        <v>1727</v>
      </c>
      <c r="B387" t="s">
        <v>106</v>
      </c>
      <c r="C387" t="s">
        <v>345</v>
      </c>
      <c r="D387">
        <v>4</v>
      </c>
      <c r="E387"/>
      <c r="F387"/>
      <c r="G387"/>
      <c r="H387">
        <v>1</v>
      </c>
      <c r="I387"/>
      <c r="J387"/>
      <c r="K387"/>
      <c r="L387"/>
      <c r="M387"/>
      <c r="N387"/>
      <c r="O387"/>
      <c r="P387"/>
      <c r="Q387">
        <v>1</v>
      </c>
      <c r="R387"/>
      <c r="S387">
        <v>1</v>
      </c>
      <c r="T387"/>
      <c r="U387"/>
      <c r="V387"/>
      <c r="W387"/>
      <c r="X387"/>
      <c r="Y387">
        <v>1</v>
      </c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>
        <v>25</v>
      </c>
      <c r="AR387"/>
      <c r="AS387"/>
      <c r="AT387"/>
      <c r="AU387"/>
      <c r="AV387"/>
      <c r="AW387"/>
      <c r="AX387"/>
      <c r="AY387"/>
      <c r="AZ387">
        <v>25</v>
      </c>
      <c r="BA387"/>
      <c r="BB387">
        <v>25</v>
      </c>
      <c r="BC387"/>
      <c r="BD387"/>
      <c r="BE387"/>
      <c r="BF387"/>
      <c r="BG387"/>
      <c r="BH387">
        <v>25</v>
      </c>
      <c r="BI387"/>
      <c r="BJ387"/>
      <c r="BK387"/>
      <c r="BL387"/>
      <c r="BM387"/>
      <c r="BN387"/>
      <c r="BO387"/>
      <c r="BP387"/>
      <c r="BQ387"/>
      <c r="BR387"/>
      <c r="BS387"/>
    </row>
    <row r="388" spans="1:71" ht="15.95" customHeight="1" x14ac:dyDescent="0.2">
      <c r="A388" t="s">
        <v>1082</v>
      </c>
      <c r="B388" t="s">
        <v>475</v>
      </c>
      <c r="C388" t="s">
        <v>343</v>
      </c>
      <c r="D388">
        <v>4</v>
      </c>
      <c r="E388"/>
      <c r="F388"/>
      <c r="G388"/>
      <c r="H388"/>
      <c r="I388"/>
      <c r="J388"/>
      <c r="K388"/>
      <c r="L388"/>
      <c r="M388"/>
      <c r="N388">
        <v>1</v>
      </c>
      <c r="O388"/>
      <c r="P388"/>
      <c r="Q388"/>
      <c r="R388"/>
      <c r="S388">
        <v>1</v>
      </c>
      <c r="T388"/>
      <c r="U388">
        <v>2</v>
      </c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>
        <v>25</v>
      </c>
      <c r="AX388"/>
      <c r="AY388"/>
      <c r="AZ388"/>
      <c r="BA388"/>
      <c r="BB388">
        <v>25</v>
      </c>
      <c r="BC388"/>
      <c r="BD388">
        <v>50</v>
      </c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</row>
    <row r="389" spans="1:71" ht="15.95" customHeight="1" x14ac:dyDescent="0.2">
      <c r="A389" t="s">
        <v>874</v>
      </c>
      <c r="B389" t="s">
        <v>36</v>
      </c>
      <c r="C389" t="s">
        <v>336</v>
      </c>
      <c r="D389">
        <v>4</v>
      </c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>
        <v>3</v>
      </c>
      <c r="T389"/>
      <c r="U389"/>
      <c r="V389"/>
      <c r="W389"/>
      <c r="X389"/>
      <c r="Y389">
        <v>1</v>
      </c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>
        <v>75</v>
      </c>
      <c r="BC389"/>
      <c r="BD389"/>
      <c r="BE389"/>
      <c r="BF389"/>
      <c r="BG389"/>
      <c r="BH389">
        <v>25</v>
      </c>
      <c r="BI389"/>
      <c r="BJ389"/>
      <c r="BK389"/>
      <c r="BL389"/>
      <c r="BM389"/>
      <c r="BN389"/>
      <c r="BO389"/>
      <c r="BP389"/>
      <c r="BQ389"/>
      <c r="BR389"/>
      <c r="BS389"/>
    </row>
    <row r="390" spans="1:71" ht="15.95" customHeight="1" x14ac:dyDescent="0.2">
      <c r="A390" t="s">
        <v>2233</v>
      </c>
      <c r="B390" t="s">
        <v>170</v>
      </c>
      <c r="C390" t="s">
        <v>336</v>
      </c>
      <c r="D390">
        <v>4</v>
      </c>
      <c r="E390"/>
      <c r="F390"/>
      <c r="G390"/>
      <c r="H390"/>
      <c r="I390">
        <v>1</v>
      </c>
      <c r="J390"/>
      <c r="K390"/>
      <c r="L390"/>
      <c r="M390"/>
      <c r="N390"/>
      <c r="O390"/>
      <c r="P390">
        <v>1</v>
      </c>
      <c r="Q390"/>
      <c r="R390"/>
      <c r="S390">
        <v>1</v>
      </c>
      <c r="T390"/>
      <c r="U390">
        <v>1</v>
      </c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>
        <v>25</v>
      </c>
      <c r="AS390"/>
      <c r="AT390"/>
      <c r="AU390"/>
      <c r="AV390"/>
      <c r="AW390"/>
      <c r="AX390"/>
      <c r="AY390">
        <v>25</v>
      </c>
      <c r="AZ390"/>
      <c r="BA390"/>
      <c r="BB390">
        <v>25</v>
      </c>
      <c r="BC390"/>
      <c r="BD390">
        <v>25</v>
      </c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</row>
    <row r="391" spans="1:71" ht="15.95" customHeight="1" x14ac:dyDescent="0.2">
      <c r="A391" t="s">
        <v>1266</v>
      </c>
      <c r="B391" t="s">
        <v>318</v>
      </c>
      <c r="C391" t="s">
        <v>360</v>
      </c>
      <c r="D391">
        <v>4</v>
      </c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>
        <v>1</v>
      </c>
      <c r="V391"/>
      <c r="W391"/>
      <c r="X391">
        <v>2</v>
      </c>
      <c r="Y391">
        <v>1</v>
      </c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>
        <v>25</v>
      </c>
      <c r="BE391"/>
      <c r="BF391"/>
      <c r="BG391">
        <v>50</v>
      </c>
      <c r="BH391">
        <v>25</v>
      </c>
      <c r="BI391"/>
      <c r="BJ391"/>
      <c r="BK391"/>
      <c r="BL391"/>
      <c r="BM391"/>
      <c r="BN391"/>
      <c r="BO391"/>
      <c r="BP391"/>
      <c r="BQ391"/>
      <c r="BR391"/>
      <c r="BS391"/>
    </row>
    <row r="392" spans="1:71" ht="15.95" customHeight="1" x14ac:dyDescent="0.2">
      <c r="A392" t="s">
        <v>873</v>
      </c>
      <c r="B392" t="s">
        <v>74</v>
      </c>
      <c r="C392" t="s">
        <v>343</v>
      </c>
      <c r="D392">
        <v>4</v>
      </c>
      <c r="E392"/>
      <c r="F392">
        <v>1</v>
      </c>
      <c r="G392"/>
      <c r="H392"/>
      <c r="I392"/>
      <c r="J392"/>
      <c r="K392">
        <v>1</v>
      </c>
      <c r="L392"/>
      <c r="M392"/>
      <c r="N392"/>
      <c r="O392">
        <v>1</v>
      </c>
      <c r="P392"/>
      <c r="Q392"/>
      <c r="R392"/>
      <c r="S392"/>
      <c r="T392"/>
      <c r="U392"/>
      <c r="V392"/>
      <c r="W392"/>
      <c r="X392"/>
      <c r="Y392">
        <v>1</v>
      </c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>
        <v>25</v>
      </c>
      <c r="AP392"/>
      <c r="AQ392"/>
      <c r="AR392"/>
      <c r="AS392"/>
      <c r="AT392">
        <v>25</v>
      </c>
      <c r="AU392"/>
      <c r="AV392"/>
      <c r="AW392"/>
      <c r="AX392">
        <v>25</v>
      </c>
      <c r="AY392"/>
      <c r="AZ392"/>
      <c r="BA392"/>
      <c r="BB392"/>
      <c r="BC392"/>
      <c r="BD392"/>
      <c r="BE392"/>
      <c r="BF392"/>
      <c r="BG392"/>
      <c r="BH392">
        <v>25</v>
      </c>
      <c r="BI392"/>
      <c r="BJ392"/>
      <c r="BK392"/>
      <c r="BL392"/>
      <c r="BM392"/>
      <c r="BN392"/>
      <c r="BO392"/>
      <c r="BP392"/>
      <c r="BQ392"/>
      <c r="BR392"/>
      <c r="BS392"/>
    </row>
    <row r="393" spans="1:71" ht="15.95" customHeight="1" x14ac:dyDescent="0.2">
      <c r="A393" t="s">
        <v>698</v>
      </c>
      <c r="B393" t="s">
        <v>310</v>
      </c>
      <c r="C393" t="s">
        <v>346</v>
      </c>
      <c r="D393">
        <v>4</v>
      </c>
      <c r="E393"/>
      <c r="F393">
        <v>1</v>
      </c>
      <c r="G393"/>
      <c r="H393"/>
      <c r="I393"/>
      <c r="J393"/>
      <c r="K393"/>
      <c r="L393"/>
      <c r="M393"/>
      <c r="N393">
        <v>1</v>
      </c>
      <c r="O393">
        <v>1</v>
      </c>
      <c r="P393"/>
      <c r="Q393"/>
      <c r="R393"/>
      <c r="S393"/>
      <c r="T393"/>
      <c r="U393"/>
      <c r="V393"/>
      <c r="W393"/>
      <c r="X393"/>
      <c r="Y393">
        <v>1</v>
      </c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>
        <v>25</v>
      </c>
      <c r="AP393"/>
      <c r="AQ393"/>
      <c r="AR393"/>
      <c r="AS393"/>
      <c r="AT393"/>
      <c r="AU393"/>
      <c r="AV393"/>
      <c r="AW393">
        <v>25</v>
      </c>
      <c r="AX393">
        <v>25</v>
      </c>
      <c r="AY393"/>
      <c r="AZ393"/>
      <c r="BA393"/>
      <c r="BB393"/>
      <c r="BC393"/>
      <c r="BD393"/>
      <c r="BE393"/>
      <c r="BF393"/>
      <c r="BG393"/>
      <c r="BH393">
        <v>25</v>
      </c>
      <c r="BI393"/>
      <c r="BJ393"/>
      <c r="BK393"/>
      <c r="BL393"/>
      <c r="BM393"/>
      <c r="BN393"/>
      <c r="BO393"/>
      <c r="BP393"/>
      <c r="BQ393"/>
      <c r="BR393"/>
      <c r="BS393"/>
    </row>
    <row r="394" spans="1:71" ht="15.95" customHeight="1" x14ac:dyDescent="0.2">
      <c r="A394" t="s">
        <v>1000</v>
      </c>
      <c r="B394" t="s">
        <v>438</v>
      </c>
      <c r="C394" t="s">
        <v>336</v>
      </c>
      <c r="D394">
        <v>3</v>
      </c>
      <c r="E394"/>
      <c r="F394"/>
      <c r="G394"/>
      <c r="H394"/>
      <c r="I394"/>
      <c r="J394"/>
      <c r="K394"/>
      <c r="L394"/>
      <c r="M394"/>
      <c r="N394">
        <v>1</v>
      </c>
      <c r="O394"/>
      <c r="P394"/>
      <c r="Q394"/>
      <c r="R394"/>
      <c r="S394"/>
      <c r="T394"/>
      <c r="U394"/>
      <c r="V394"/>
      <c r="W394"/>
      <c r="X394">
        <v>1</v>
      </c>
      <c r="Y394"/>
      <c r="Z394"/>
      <c r="AA394"/>
      <c r="AB394"/>
      <c r="AC394"/>
      <c r="AD394"/>
      <c r="AE394"/>
      <c r="AF394"/>
      <c r="AG394"/>
      <c r="AH394">
        <v>1</v>
      </c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>
        <v>33</v>
      </c>
      <c r="AX394"/>
      <c r="AY394"/>
      <c r="AZ394"/>
      <c r="BA394"/>
      <c r="BB394"/>
      <c r="BC394"/>
      <c r="BD394"/>
      <c r="BE394"/>
      <c r="BF394"/>
      <c r="BG394">
        <v>33</v>
      </c>
      <c r="BH394"/>
      <c r="BI394"/>
      <c r="BJ394"/>
      <c r="BK394"/>
      <c r="BL394"/>
      <c r="BM394"/>
      <c r="BN394"/>
      <c r="BO394"/>
      <c r="BP394"/>
      <c r="BQ394">
        <v>33</v>
      </c>
      <c r="BR394"/>
      <c r="BS394"/>
    </row>
    <row r="395" spans="1:71" ht="15.95" customHeight="1" x14ac:dyDescent="0.2">
      <c r="A395" t="s">
        <v>585</v>
      </c>
      <c r="B395" t="s">
        <v>158</v>
      </c>
      <c r="C395" t="s">
        <v>363</v>
      </c>
      <c r="D395">
        <v>3</v>
      </c>
      <c r="E395"/>
      <c r="F395"/>
      <c r="G395"/>
      <c r="H395"/>
      <c r="I395"/>
      <c r="J395"/>
      <c r="K395"/>
      <c r="L395"/>
      <c r="M395"/>
      <c r="N395">
        <v>1</v>
      </c>
      <c r="O395"/>
      <c r="P395">
        <v>1</v>
      </c>
      <c r="Q395"/>
      <c r="R395"/>
      <c r="S395"/>
      <c r="T395"/>
      <c r="U395"/>
      <c r="V395"/>
      <c r="W395"/>
      <c r="X395">
        <v>1</v>
      </c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>
        <v>33</v>
      </c>
      <c r="AX395"/>
      <c r="AY395">
        <v>33</v>
      </c>
      <c r="AZ395"/>
      <c r="BA395"/>
      <c r="BB395"/>
      <c r="BC395"/>
      <c r="BD395"/>
      <c r="BE395"/>
      <c r="BF395"/>
      <c r="BG395">
        <v>33</v>
      </c>
      <c r="BH395"/>
      <c r="BI395"/>
      <c r="BJ395"/>
      <c r="BK395"/>
      <c r="BL395"/>
      <c r="BM395"/>
      <c r="BN395"/>
      <c r="BO395"/>
      <c r="BP395"/>
      <c r="BQ395"/>
      <c r="BR395"/>
      <c r="BS395"/>
    </row>
    <row r="396" spans="1:71" ht="15.95" customHeight="1" x14ac:dyDescent="0.2">
      <c r="A396" t="s">
        <v>928</v>
      </c>
      <c r="B396" t="s">
        <v>424</v>
      </c>
      <c r="C396" t="s">
        <v>364</v>
      </c>
      <c r="D396">
        <v>3</v>
      </c>
      <c r="E396"/>
      <c r="F396"/>
      <c r="G396"/>
      <c r="H396"/>
      <c r="I396"/>
      <c r="J396"/>
      <c r="K396"/>
      <c r="L396"/>
      <c r="M396">
        <v>1</v>
      </c>
      <c r="N396"/>
      <c r="O396"/>
      <c r="P396"/>
      <c r="Q396"/>
      <c r="R396"/>
      <c r="S396"/>
      <c r="T396"/>
      <c r="U396"/>
      <c r="V396"/>
      <c r="W396"/>
      <c r="X396"/>
      <c r="Y396">
        <v>2</v>
      </c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>
        <v>33</v>
      </c>
      <c r="AW396"/>
      <c r="AX396"/>
      <c r="AY396"/>
      <c r="AZ396"/>
      <c r="BA396"/>
      <c r="BB396"/>
      <c r="BC396"/>
      <c r="BD396"/>
      <c r="BE396"/>
      <c r="BF396"/>
      <c r="BG396"/>
      <c r="BH396">
        <v>67</v>
      </c>
      <c r="BI396"/>
      <c r="BJ396"/>
      <c r="BK396"/>
      <c r="BL396"/>
      <c r="BM396"/>
      <c r="BN396"/>
      <c r="BO396"/>
      <c r="BP396"/>
      <c r="BQ396"/>
      <c r="BR396"/>
      <c r="BS396"/>
    </row>
    <row r="397" spans="1:71" ht="15.95" customHeight="1" x14ac:dyDescent="0.2">
      <c r="A397" t="s">
        <v>2815</v>
      </c>
      <c r="B397" t="s">
        <v>158</v>
      </c>
      <c r="C397" t="s">
        <v>363</v>
      </c>
      <c r="D397">
        <v>3</v>
      </c>
      <c r="E397"/>
      <c r="F397"/>
      <c r="G397"/>
      <c r="H397"/>
      <c r="I397"/>
      <c r="J397"/>
      <c r="K397"/>
      <c r="L397"/>
      <c r="M397"/>
      <c r="N397">
        <v>2</v>
      </c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>
        <v>1</v>
      </c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>
        <v>67</v>
      </c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>
        <v>33</v>
      </c>
      <c r="BL397"/>
      <c r="BM397"/>
      <c r="BN397"/>
      <c r="BO397"/>
      <c r="BP397"/>
      <c r="BQ397"/>
      <c r="BR397"/>
      <c r="BS397"/>
    </row>
    <row r="398" spans="1:71" ht="15.95" customHeight="1" x14ac:dyDescent="0.2">
      <c r="A398" t="s">
        <v>796</v>
      </c>
      <c r="B398" t="s">
        <v>172</v>
      </c>
      <c r="C398" t="s">
        <v>364</v>
      </c>
      <c r="D398">
        <v>3</v>
      </c>
      <c r="E398"/>
      <c r="F398"/>
      <c r="G398"/>
      <c r="H398"/>
      <c r="I398"/>
      <c r="J398"/>
      <c r="K398"/>
      <c r="L398"/>
      <c r="M398">
        <v>2</v>
      </c>
      <c r="N398"/>
      <c r="O398"/>
      <c r="P398"/>
      <c r="Q398"/>
      <c r="R398"/>
      <c r="S398"/>
      <c r="T398"/>
      <c r="U398"/>
      <c r="V398"/>
      <c r="W398"/>
      <c r="X398">
        <v>1</v>
      </c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>
        <v>67</v>
      </c>
      <c r="AW398"/>
      <c r="AX398"/>
      <c r="AY398"/>
      <c r="AZ398"/>
      <c r="BA398"/>
      <c r="BB398"/>
      <c r="BC398"/>
      <c r="BD398"/>
      <c r="BE398"/>
      <c r="BF398"/>
      <c r="BG398">
        <v>33</v>
      </c>
      <c r="BH398"/>
      <c r="BI398"/>
      <c r="BJ398"/>
      <c r="BK398"/>
      <c r="BL398"/>
      <c r="BM398"/>
      <c r="BN398"/>
      <c r="BO398"/>
      <c r="BP398"/>
      <c r="BQ398"/>
      <c r="BR398"/>
      <c r="BS398"/>
    </row>
    <row r="399" spans="1:71" ht="15.95" customHeight="1" x14ac:dyDescent="0.2">
      <c r="A399" t="s">
        <v>2546</v>
      </c>
      <c r="B399" t="s">
        <v>636</v>
      </c>
      <c r="C399" t="s">
        <v>351</v>
      </c>
      <c r="D399">
        <v>3</v>
      </c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>
        <v>3</v>
      </c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>
        <v>100</v>
      </c>
      <c r="BH399"/>
      <c r="BI399"/>
      <c r="BJ399"/>
      <c r="BK399"/>
      <c r="BL399"/>
      <c r="BM399"/>
      <c r="BN399"/>
      <c r="BO399"/>
      <c r="BP399"/>
      <c r="BQ399"/>
      <c r="BR399"/>
      <c r="BS399"/>
    </row>
    <row r="400" spans="1:71" ht="15.95" customHeight="1" x14ac:dyDescent="0.2">
      <c r="A400" t="s">
        <v>3015</v>
      </c>
      <c r="B400" t="s">
        <v>320</v>
      </c>
      <c r="C400" t="s">
        <v>351</v>
      </c>
      <c r="D400">
        <v>3</v>
      </c>
      <c r="E400"/>
      <c r="F400"/>
      <c r="G400"/>
      <c r="H400"/>
      <c r="I400"/>
      <c r="J400"/>
      <c r="K400"/>
      <c r="L400"/>
      <c r="M400"/>
      <c r="N400">
        <v>3</v>
      </c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>
        <v>100</v>
      </c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</row>
    <row r="401" spans="1:73" ht="15.95" customHeight="1" x14ac:dyDescent="0.2">
      <c r="A401" t="s">
        <v>975</v>
      </c>
      <c r="B401" t="s">
        <v>170</v>
      </c>
      <c r="C401" t="s">
        <v>336</v>
      </c>
      <c r="D401">
        <v>3</v>
      </c>
      <c r="E401">
        <v>1</v>
      </c>
      <c r="F401"/>
      <c r="G401"/>
      <c r="H401"/>
      <c r="I401"/>
      <c r="J401"/>
      <c r="K401"/>
      <c r="L401"/>
      <c r="M401"/>
      <c r="N401">
        <v>1</v>
      </c>
      <c r="O401"/>
      <c r="P401"/>
      <c r="Q401"/>
      <c r="R401"/>
      <c r="S401"/>
      <c r="T401"/>
      <c r="U401"/>
      <c r="V401"/>
      <c r="W401"/>
      <c r="X401">
        <v>1</v>
      </c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>
        <v>33</v>
      </c>
      <c r="AO401"/>
      <c r="AP401"/>
      <c r="AQ401"/>
      <c r="AR401"/>
      <c r="AS401"/>
      <c r="AT401"/>
      <c r="AU401"/>
      <c r="AV401"/>
      <c r="AW401">
        <v>33</v>
      </c>
      <c r="AX401"/>
      <c r="AY401"/>
      <c r="AZ401"/>
      <c r="BA401"/>
      <c r="BB401"/>
      <c r="BC401"/>
      <c r="BD401"/>
      <c r="BE401"/>
      <c r="BF401"/>
      <c r="BG401">
        <v>33</v>
      </c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</row>
    <row r="402" spans="1:73" ht="15.95" customHeight="1" x14ac:dyDescent="0.2">
      <c r="A402" t="s">
        <v>712</v>
      </c>
      <c r="B402" t="s">
        <v>172</v>
      </c>
      <c r="C402" t="s">
        <v>364</v>
      </c>
      <c r="D402">
        <v>3</v>
      </c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>
        <v>3</v>
      </c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>
        <v>100</v>
      </c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</row>
    <row r="403" spans="1:73" ht="15.95" customHeight="1" x14ac:dyDescent="0.2">
      <c r="A403" t="s">
        <v>2622</v>
      </c>
      <c r="B403" t="s">
        <v>449</v>
      </c>
      <c r="C403" t="s">
        <v>338</v>
      </c>
      <c r="D403">
        <v>3</v>
      </c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>
        <v>1</v>
      </c>
      <c r="Z403"/>
      <c r="AA403"/>
      <c r="AB403"/>
      <c r="AC403"/>
      <c r="AD403"/>
      <c r="AE403"/>
      <c r="AF403"/>
      <c r="AG403"/>
      <c r="AH403">
        <v>1</v>
      </c>
      <c r="AI403"/>
      <c r="AJ403"/>
      <c r="AK403"/>
      <c r="AL403">
        <v>1</v>
      </c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>
        <v>33</v>
      </c>
      <c r="BI403"/>
      <c r="BJ403"/>
      <c r="BK403"/>
      <c r="BL403"/>
      <c r="BM403"/>
      <c r="BN403"/>
      <c r="BO403"/>
      <c r="BP403"/>
      <c r="BQ403">
        <v>33</v>
      </c>
      <c r="BR403"/>
      <c r="BS403"/>
      <c r="BT403"/>
      <c r="BU403">
        <v>33</v>
      </c>
    </row>
    <row r="404" spans="1:73" ht="15.95" customHeight="1" x14ac:dyDescent="0.2">
      <c r="A404" t="s">
        <v>3003</v>
      </c>
      <c r="B404" t="s">
        <v>173</v>
      </c>
      <c r="C404" t="s">
        <v>378</v>
      </c>
      <c r="D404">
        <v>3</v>
      </c>
      <c r="E404"/>
      <c r="F404">
        <v>3</v>
      </c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>
        <v>100</v>
      </c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</row>
    <row r="405" spans="1:73" ht="15.95" customHeight="1" x14ac:dyDescent="0.2">
      <c r="A405" t="s">
        <v>588</v>
      </c>
      <c r="B405" t="s">
        <v>456</v>
      </c>
      <c r="C405" t="s">
        <v>346</v>
      </c>
      <c r="D405">
        <v>3</v>
      </c>
      <c r="E405"/>
      <c r="F405">
        <v>1</v>
      </c>
      <c r="G405"/>
      <c r="H405">
        <v>1</v>
      </c>
      <c r="I405"/>
      <c r="J405">
        <v>1</v>
      </c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>
        <v>33</v>
      </c>
      <c r="AP405"/>
      <c r="AQ405">
        <v>33</v>
      </c>
      <c r="AR405"/>
      <c r="AS405">
        <v>33</v>
      </c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</row>
    <row r="406" spans="1:73" ht="15.95" customHeight="1" x14ac:dyDescent="0.2">
      <c r="A406" t="s">
        <v>823</v>
      </c>
      <c r="B406" t="s">
        <v>313</v>
      </c>
      <c r="C406" t="s">
        <v>336</v>
      </c>
      <c r="D406">
        <v>3</v>
      </c>
      <c r="E406"/>
      <c r="F406">
        <v>2</v>
      </c>
      <c r="G406"/>
      <c r="H406"/>
      <c r="I406"/>
      <c r="J406"/>
      <c r="K406"/>
      <c r="L406">
        <v>1</v>
      </c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>
        <v>67</v>
      </c>
      <c r="AP406"/>
      <c r="AQ406"/>
      <c r="AR406"/>
      <c r="AS406"/>
      <c r="AT406"/>
      <c r="AU406">
        <v>33</v>
      </c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</row>
    <row r="407" spans="1:73" ht="15.95" customHeight="1" x14ac:dyDescent="0.2">
      <c r="A407" t="s">
        <v>1070</v>
      </c>
      <c r="B407" t="s">
        <v>318</v>
      </c>
      <c r="C407" t="s">
        <v>360</v>
      </c>
      <c r="D407">
        <v>3</v>
      </c>
      <c r="E407"/>
      <c r="F407">
        <v>2</v>
      </c>
      <c r="G407"/>
      <c r="H407"/>
      <c r="I407"/>
      <c r="J407"/>
      <c r="K407"/>
      <c r="L407"/>
      <c r="M407">
        <v>1</v>
      </c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>
        <v>67</v>
      </c>
      <c r="AP407"/>
      <c r="AQ407"/>
      <c r="AR407"/>
      <c r="AS407"/>
      <c r="AT407"/>
      <c r="AU407"/>
      <c r="AV407">
        <v>33</v>
      </c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</row>
    <row r="408" spans="1:73" ht="15.95" customHeight="1" x14ac:dyDescent="0.2">
      <c r="A408" t="s">
        <v>1364</v>
      </c>
      <c r="B408" t="s">
        <v>310</v>
      </c>
      <c r="C408" t="s">
        <v>346</v>
      </c>
      <c r="D408">
        <v>3</v>
      </c>
      <c r="E408"/>
      <c r="F408"/>
      <c r="G408"/>
      <c r="H408"/>
      <c r="I408"/>
      <c r="J408"/>
      <c r="K408"/>
      <c r="L408"/>
      <c r="M408"/>
      <c r="N408">
        <v>3</v>
      </c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>
        <v>100</v>
      </c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</row>
    <row r="409" spans="1:73" ht="15.95" customHeight="1" x14ac:dyDescent="0.2">
      <c r="A409" t="s">
        <v>839</v>
      </c>
      <c r="B409" t="s">
        <v>444</v>
      </c>
      <c r="C409" t="s">
        <v>343</v>
      </c>
      <c r="D409">
        <v>3</v>
      </c>
      <c r="E409"/>
      <c r="F409"/>
      <c r="G409"/>
      <c r="H409"/>
      <c r="I409"/>
      <c r="J409"/>
      <c r="K409"/>
      <c r="L409"/>
      <c r="M409"/>
      <c r="N409">
        <v>3</v>
      </c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>
        <v>100</v>
      </c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</row>
    <row r="410" spans="1:73" ht="15.95" customHeight="1" x14ac:dyDescent="0.2">
      <c r="A410" t="s">
        <v>3008</v>
      </c>
      <c r="B410" t="s">
        <v>460</v>
      </c>
      <c r="C410" t="s">
        <v>343</v>
      </c>
      <c r="D410">
        <v>3</v>
      </c>
      <c r="E410"/>
      <c r="F410"/>
      <c r="G410"/>
      <c r="H410"/>
      <c r="I410"/>
      <c r="J410"/>
      <c r="K410"/>
      <c r="L410"/>
      <c r="M410"/>
      <c r="N410">
        <v>3</v>
      </c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>
        <v>100</v>
      </c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</row>
    <row r="411" spans="1:73" ht="15.95" customHeight="1" x14ac:dyDescent="0.2">
      <c r="A411" t="s">
        <v>658</v>
      </c>
      <c r="B411" t="s">
        <v>428</v>
      </c>
      <c r="C411" t="s">
        <v>336</v>
      </c>
      <c r="D411">
        <v>3</v>
      </c>
      <c r="E411"/>
      <c r="F411">
        <v>1</v>
      </c>
      <c r="G411">
        <v>1</v>
      </c>
      <c r="H411"/>
      <c r="I411"/>
      <c r="J411"/>
      <c r="K411"/>
      <c r="L411"/>
      <c r="M411"/>
      <c r="N411">
        <v>1</v>
      </c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>
        <v>33</v>
      </c>
      <c r="AP411">
        <v>33</v>
      </c>
      <c r="AQ411"/>
      <c r="AR411"/>
      <c r="AS411"/>
      <c r="AT411"/>
      <c r="AU411"/>
      <c r="AV411"/>
      <c r="AW411">
        <v>33</v>
      </c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</row>
    <row r="412" spans="1:73" ht="15.95" customHeight="1" x14ac:dyDescent="0.2">
      <c r="A412" t="s">
        <v>2145</v>
      </c>
      <c r="B412" t="s">
        <v>83</v>
      </c>
      <c r="C412" t="s">
        <v>338</v>
      </c>
      <c r="D412">
        <v>3</v>
      </c>
      <c r="E412"/>
      <c r="F412"/>
      <c r="G412"/>
      <c r="H412"/>
      <c r="I412"/>
      <c r="J412">
        <v>2</v>
      </c>
      <c r="K412">
        <v>1</v>
      </c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>
        <v>67</v>
      </c>
      <c r="AT412">
        <v>33</v>
      </c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</row>
    <row r="413" spans="1:73" ht="15.95" customHeight="1" x14ac:dyDescent="0.2">
      <c r="A413" t="s">
        <v>2454</v>
      </c>
      <c r="B413" t="s">
        <v>460</v>
      </c>
      <c r="C413" t="s">
        <v>343</v>
      </c>
      <c r="D413">
        <v>3</v>
      </c>
      <c r="E413"/>
      <c r="F413"/>
      <c r="G413"/>
      <c r="H413"/>
      <c r="I413"/>
      <c r="J413">
        <v>1</v>
      </c>
      <c r="K413"/>
      <c r="L413"/>
      <c r="M413"/>
      <c r="N413">
        <v>1</v>
      </c>
      <c r="O413"/>
      <c r="P413"/>
      <c r="Q413">
        <v>1</v>
      </c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>
        <v>33</v>
      </c>
      <c r="AT413"/>
      <c r="AU413"/>
      <c r="AV413"/>
      <c r="AW413">
        <v>33</v>
      </c>
      <c r="AX413"/>
      <c r="AY413"/>
      <c r="AZ413">
        <v>33</v>
      </c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</row>
    <row r="414" spans="1:73" ht="15.95" customHeight="1" x14ac:dyDescent="0.2">
      <c r="A414" t="s">
        <v>1339</v>
      </c>
      <c r="B414" t="s">
        <v>301</v>
      </c>
      <c r="C414" t="s">
        <v>338</v>
      </c>
      <c r="D414">
        <v>3</v>
      </c>
      <c r="E414"/>
      <c r="F414">
        <v>1</v>
      </c>
      <c r="G414"/>
      <c r="H414"/>
      <c r="I414"/>
      <c r="J414"/>
      <c r="K414"/>
      <c r="L414"/>
      <c r="M414"/>
      <c r="N414"/>
      <c r="O414"/>
      <c r="P414"/>
      <c r="Q414"/>
      <c r="R414"/>
      <c r="S414">
        <v>2</v>
      </c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>
        <v>33</v>
      </c>
      <c r="AP414"/>
      <c r="AQ414"/>
      <c r="AR414"/>
      <c r="AS414"/>
      <c r="AT414"/>
      <c r="AU414"/>
      <c r="AV414"/>
      <c r="AW414"/>
      <c r="AX414"/>
      <c r="AY414"/>
      <c r="AZ414"/>
      <c r="BA414"/>
      <c r="BB414">
        <v>67</v>
      </c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</row>
    <row r="415" spans="1:73" ht="15.95" customHeight="1" x14ac:dyDescent="0.2">
      <c r="A415" t="s">
        <v>1948</v>
      </c>
      <c r="B415" t="s">
        <v>310</v>
      </c>
      <c r="C415" t="s">
        <v>346</v>
      </c>
      <c r="D415">
        <v>3</v>
      </c>
      <c r="E415"/>
      <c r="F415">
        <v>1</v>
      </c>
      <c r="G415"/>
      <c r="H415"/>
      <c r="I415"/>
      <c r="J415"/>
      <c r="K415"/>
      <c r="L415"/>
      <c r="M415"/>
      <c r="N415">
        <v>1</v>
      </c>
      <c r="O415"/>
      <c r="P415"/>
      <c r="Q415"/>
      <c r="R415"/>
      <c r="S415">
        <v>1</v>
      </c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>
        <v>33</v>
      </c>
      <c r="AP415"/>
      <c r="AQ415"/>
      <c r="AR415"/>
      <c r="AS415"/>
      <c r="AT415"/>
      <c r="AU415"/>
      <c r="AV415"/>
      <c r="AW415">
        <v>33</v>
      </c>
      <c r="AX415"/>
      <c r="AY415"/>
      <c r="AZ415"/>
      <c r="BA415"/>
      <c r="BB415">
        <v>33</v>
      </c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</row>
    <row r="416" spans="1:73" ht="15.95" customHeight="1" x14ac:dyDescent="0.2">
      <c r="A416" t="s">
        <v>1186</v>
      </c>
      <c r="B416" t="s">
        <v>261</v>
      </c>
      <c r="C416" t="s">
        <v>360</v>
      </c>
      <c r="D416">
        <v>3</v>
      </c>
      <c r="E416"/>
      <c r="F416">
        <v>1</v>
      </c>
      <c r="G416"/>
      <c r="H416"/>
      <c r="I416"/>
      <c r="J416"/>
      <c r="K416"/>
      <c r="L416"/>
      <c r="M416">
        <v>1</v>
      </c>
      <c r="N416"/>
      <c r="O416"/>
      <c r="P416"/>
      <c r="Q416"/>
      <c r="R416"/>
      <c r="S416">
        <v>1</v>
      </c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>
        <v>33</v>
      </c>
      <c r="AP416"/>
      <c r="AQ416"/>
      <c r="AR416"/>
      <c r="AS416"/>
      <c r="AT416"/>
      <c r="AU416"/>
      <c r="AV416">
        <v>33</v>
      </c>
      <c r="AW416"/>
      <c r="AX416"/>
      <c r="AY416"/>
      <c r="AZ416"/>
      <c r="BA416"/>
      <c r="BB416">
        <v>33</v>
      </c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</row>
    <row r="417" spans="1:71" ht="15.95" customHeight="1" x14ac:dyDescent="0.2">
      <c r="A417" t="s">
        <v>853</v>
      </c>
      <c r="B417" t="s">
        <v>157</v>
      </c>
      <c r="C417" t="s">
        <v>349</v>
      </c>
      <c r="D417">
        <v>3</v>
      </c>
      <c r="E417"/>
      <c r="F417"/>
      <c r="G417"/>
      <c r="H417"/>
      <c r="I417"/>
      <c r="J417"/>
      <c r="K417">
        <v>1</v>
      </c>
      <c r="L417"/>
      <c r="M417"/>
      <c r="N417"/>
      <c r="O417"/>
      <c r="P417"/>
      <c r="Q417"/>
      <c r="R417"/>
      <c r="S417">
        <v>2</v>
      </c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>
        <v>33</v>
      </c>
      <c r="AU417"/>
      <c r="AV417"/>
      <c r="AW417"/>
      <c r="AX417"/>
      <c r="AY417"/>
      <c r="AZ417"/>
      <c r="BA417"/>
      <c r="BB417">
        <v>67</v>
      </c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</row>
    <row r="418" spans="1:71" ht="15.95" customHeight="1" x14ac:dyDescent="0.2">
      <c r="A418" t="s">
        <v>1296</v>
      </c>
      <c r="B418" t="s">
        <v>444</v>
      </c>
      <c r="C418" t="s">
        <v>343</v>
      </c>
      <c r="D418">
        <v>3</v>
      </c>
      <c r="E418"/>
      <c r="F418"/>
      <c r="G418"/>
      <c r="H418"/>
      <c r="I418"/>
      <c r="J418"/>
      <c r="K418"/>
      <c r="L418"/>
      <c r="M418"/>
      <c r="N418">
        <v>1</v>
      </c>
      <c r="O418"/>
      <c r="P418"/>
      <c r="Q418"/>
      <c r="R418"/>
      <c r="S418">
        <v>2</v>
      </c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>
        <v>33</v>
      </c>
      <c r="AX418"/>
      <c r="AY418"/>
      <c r="AZ418"/>
      <c r="BA418"/>
      <c r="BB418">
        <v>67</v>
      </c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</row>
    <row r="419" spans="1:71" ht="15.95" customHeight="1" x14ac:dyDescent="0.2">
      <c r="A419" t="s">
        <v>1962</v>
      </c>
      <c r="B419" t="s">
        <v>449</v>
      </c>
      <c r="C419" t="s">
        <v>338</v>
      </c>
      <c r="D419">
        <v>3</v>
      </c>
      <c r="E419"/>
      <c r="F419">
        <v>2</v>
      </c>
      <c r="G419"/>
      <c r="H419"/>
      <c r="I419"/>
      <c r="J419"/>
      <c r="K419"/>
      <c r="L419"/>
      <c r="M419"/>
      <c r="N419"/>
      <c r="O419"/>
      <c r="P419"/>
      <c r="Q419"/>
      <c r="R419"/>
      <c r="S419">
        <v>1</v>
      </c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>
        <v>67</v>
      </c>
      <c r="AP419"/>
      <c r="AQ419"/>
      <c r="AR419"/>
      <c r="AS419"/>
      <c r="AT419"/>
      <c r="AU419"/>
      <c r="AV419"/>
      <c r="AW419"/>
      <c r="AX419"/>
      <c r="AY419"/>
      <c r="AZ419"/>
      <c r="BA419"/>
      <c r="BB419">
        <v>33</v>
      </c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</row>
    <row r="420" spans="1:71" ht="15.95" customHeight="1" x14ac:dyDescent="0.2">
      <c r="A420" t="s">
        <v>672</v>
      </c>
      <c r="B420" t="s">
        <v>301</v>
      </c>
      <c r="C420" t="s">
        <v>338</v>
      </c>
      <c r="D420">
        <v>3</v>
      </c>
      <c r="E420"/>
      <c r="F420">
        <v>1</v>
      </c>
      <c r="G420"/>
      <c r="H420"/>
      <c r="I420"/>
      <c r="J420"/>
      <c r="K420"/>
      <c r="L420"/>
      <c r="M420">
        <v>1</v>
      </c>
      <c r="N420"/>
      <c r="O420"/>
      <c r="P420"/>
      <c r="Q420"/>
      <c r="R420"/>
      <c r="S420">
        <v>1</v>
      </c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>
        <v>33</v>
      </c>
      <c r="AP420"/>
      <c r="AQ420"/>
      <c r="AR420"/>
      <c r="AS420"/>
      <c r="AT420"/>
      <c r="AU420"/>
      <c r="AV420">
        <v>33</v>
      </c>
      <c r="AW420"/>
      <c r="AX420"/>
      <c r="AY420"/>
      <c r="AZ420"/>
      <c r="BA420"/>
      <c r="BB420">
        <v>33</v>
      </c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</row>
    <row r="421" spans="1:71" ht="15.95" customHeight="1" x14ac:dyDescent="0.2">
      <c r="A421" t="s">
        <v>808</v>
      </c>
      <c r="B421" t="s">
        <v>314</v>
      </c>
      <c r="C421" t="s">
        <v>360</v>
      </c>
      <c r="D421">
        <v>3</v>
      </c>
      <c r="E421"/>
      <c r="F421"/>
      <c r="G421">
        <v>1</v>
      </c>
      <c r="H421"/>
      <c r="I421"/>
      <c r="J421"/>
      <c r="K421"/>
      <c r="L421"/>
      <c r="M421"/>
      <c r="N421"/>
      <c r="O421"/>
      <c r="P421"/>
      <c r="Q421"/>
      <c r="R421"/>
      <c r="S421">
        <v>2</v>
      </c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>
        <v>33</v>
      </c>
      <c r="AQ421"/>
      <c r="AR421"/>
      <c r="AS421"/>
      <c r="AT421"/>
      <c r="AU421"/>
      <c r="AV421"/>
      <c r="AW421"/>
      <c r="AX421"/>
      <c r="AY421"/>
      <c r="AZ421"/>
      <c r="BA421"/>
      <c r="BB421">
        <v>67</v>
      </c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</row>
    <row r="422" spans="1:71" ht="15.95" customHeight="1" x14ac:dyDescent="0.2">
      <c r="A422" t="s">
        <v>2486</v>
      </c>
      <c r="B422" t="s">
        <v>313</v>
      </c>
      <c r="C422" t="s">
        <v>336</v>
      </c>
      <c r="D422">
        <v>3</v>
      </c>
      <c r="E422"/>
      <c r="F422"/>
      <c r="G422"/>
      <c r="H422"/>
      <c r="I422"/>
      <c r="J422"/>
      <c r="K422"/>
      <c r="L422"/>
      <c r="M422">
        <v>1</v>
      </c>
      <c r="N422"/>
      <c r="O422"/>
      <c r="P422">
        <v>1</v>
      </c>
      <c r="Q422"/>
      <c r="R422"/>
      <c r="S422">
        <v>1</v>
      </c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>
        <v>33</v>
      </c>
      <c r="AW422"/>
      <c r="AX422"/>
      <c r="AY422">
        <v>33</v>
      </c>
      <c r="AZ422"/>
      <c r="BA422"/>
      <c r="BB422">
        <v>33</v>
      </c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</row>
    <row r="423" spans="1:71" ht="15.95" customHeight="1" x14ac:dyDescent="0.2">
      <c r="A423" t="s">
        <v>1870</v>
      </c>
      <c r="B423" t="s">
        <v>310</v>
      </c>
      <c r="C423" t="s">
        <v>346</v>
      </c>
      <c r="D423">
        <v>3</v>
      </c>
      <c r="E423"/>
      <c r="F423"/>
      <c r="G423"/>
      <c r="H423"/>
      <c r="I423"/>
      <c r="J423"/>
      <c r="K423"/>
      <c r="L423"/>
      <c r="M423"/>
      <c r="N423">
        <v>2</v>
      </c>
      <c r="O423"/>
      <c r="P423"/>
      <c r="Q423"/>
      <c r="R423"/>
      <c r="S423">
        <v>1</v>
      </c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>
        <v>67</v>
      </c>
      <c r="AX423"/>
      <c r="AY423"/>
      <c r="AZ423"/>
      <c r="BA423"/>
      <c r="BB423">
        <v>33</v>
      </c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</row>
    <row r="424" spans="1:71" ht="15.95" customHeight="1" x14ac:dyDescent="0.2">
      <c r="A424" t="s">
        <v>969</v>
      </c>
      <c r="B424" t="s">
        <v>307</v>
      </c>
      <c r="C424" t="s">
        <v>338</v>
      </c>
      <c r="D424">
        <v>3</v>
      </c>
      <c r="E424"/>
      <c r="F424">
        <v>2</v>
      </c>
      <c r="G424"/>
      <c r="H424"/>
      <c r="I424"/>
      <c r="J424"/>
      <c r="K424"/>
      <c r="L424"/>
      <c r="M424"/>
      <c r="N424"/>
      <c r="O424"/>
      <c r="P424"/>
      <c r="Q424"/>
      <c r="R424"/>
      <c r="S424">
        <v>1</v>
      </c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>
        <v>67</v>
      </c>
      <c r="AP424"/>
      <c r="AQ424"/>
      <c r="AR424"/>
      <c r="AS424"/>
      <c r="AT424"/>
      <c r="AU424"/>
      <c r="AV424"/>
      <c r="AW424"/>
      <c r="AX424"/>
      <c r="AY424"/>
      <c r="AZ424"/>
      <c r="BA424"/>
      <c r="BB424">
        <v>33</v>
      </c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</row>
    <row r="425" spans="1:71" ht="15.95" customHeight="1" x14ac:dyDescent="0.2">
      <c r="A425" t="s">
        <v>804</v>
      </c>
      <c r="B425" t="s">
        <v>240</v>
      </c>
      <c r="C425" t="s">
        <v>336</v>
      </c>
      <c r="D425">
        <v>3</v>
      </c>
      <c r="E425"/>
      <c r="F425"/>
      <c r="G425"/>
      <c r="H425"/>
      <c r="I425"/>
      <c r="J425"/>
      <c r="K425">
        <v>1</v>
      </c>
      <c r="L425"/>
      <c r="M425"/>
      <c r="N425"/>
      <c r="O425"/>
      <c r="P425"/>
      <c r="Q425">
        <v>1</v>
      </c>
      <c r="R425"/>
      <c r="S425">
        <v>1</v>
      </c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>
        <v>33</v>
      </c>
      <c r="AU425"/>
      <c r="AV425"/>
      <c r="AW425"/>
      <c r="AX425"/>
      <c r="AY425"/>
      <c r="AZ425">
        <v>33</v>
      </c>
      <c r="BA425"/>
      <c r="BB425">
        <v>33</v>
      </c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</row>
    <row r="426" spans="1:71" ht="15.95" customHeight="1" x14ac:dyDescent="0.2">
      <c r="A426" t="s">
        <v>764</v>
      </c>
      <c r="B426" t="s">
        <v>174</v>
      </c>
      <c r="C426" t="s">
        <v>355</v>
      </c>
      <c r="D426">
        <v>3</v>
      </c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>
        <v>3</v>
      </c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>
        <v>100</v>
      </c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</row>
    <row r="427" spans="1:71" ht="15.95" customHeight="1" x14ac:dyDescent="0.2">
      <c r="A427" t="s">
        <v>2494</v>
      </c>
      <c r="B427" t="s">
        <v>501</v>
      </c>
      <c r="C427" t="s">
        <v>349</v>
      </c>
      <c r="D427">
        <v>3</v>
      </c>
      <c r="E427"/>
      <c r="F427"/>
      <c r="G427"/>
      <c r="H427"/>
      <c r="I427"/>
      <c r="J427"/>
      <c r="K427"/>
      <c r="L427"/>
      <c r="M427"/>
      <c r="N427"/>
      <c r="O427">
        <v>1</v>
      </c>
      <c r="P427"/>
      <c r="Q427"/>
      <c r="R427"/>
      <c r="S427">
        <v>2</v>
      </c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>
        <v>33</v>
      </c>
      <c r="AY427"/>
      <c r="AZ427"/>
      <c r="BA427"/>
      <c r="BB427">
        <v>67</v>
      </c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</row>
    <row r="428" spans="1:71" ht="15.95" customHeight="1" x14ac:dyDescent="0.2">
      <c r="A428" t="s">
        <v>1187</v>
      </c>
      <c r="B428" t="s">
        <v>157</v>
      </c>
      <c r="C428" t="s">
        <v>349</v>
      </c>
      <c r="D428">
        <v>3</v>
      </c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>
        <v>3</v>
      </c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>
        <v>100</v>
      </c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</row>
    <row r="429" spans="1:71" ht="15.95" customHeight="1" x14ac:dyDescent="0.2">
      <c r="A429" t="s">
        <v>787</v>
      </c>
      <c r="B429" t="s">
        <v>311</v>
      </c>
      <c r="C429" t="s">
        <v>387</v>
      </c>
      <c r="D429">
        <v>3</v>
      </c>
      <c r="E429"/>
      <c r="F429"/>
      <c r="G429"/>
      <c r="H429"/>
      <c r="I429"/>
      <c r="J429">
        <v>1</v>
      </c>
      <c r="K429"/>
      <c r="L429"/>
      <c r="M429"/>
      <c r="N429"/>
      <c r="O429"/>
      <c r="P429"/>
      <c r="Q429">
        <v>1</v>
      </c>
      <c r="R429"/>
      <c r="S429">
        <v>1</v>
      </c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>
        <v>33</v>
      </c>
      <c r="AT429"/>
      <c r="AU429"/>
      <c r="AV429"/>
      <c r="AW429"/>
      <c r="AX429"/>
      <c r="AY429"/>
      <c r="AZ429">
        <v>33</v>
      </c>
      <c r="BA429"/>
      <c r="BB429">
        <v>33</v>
      </c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</row>
    <row r="430" spans="1:71" ht="15.95" customHeight="1" x14ac:dyDescent="0.2">
      <c r="A430" t="s">
        <v>568</v>
      </c>
      <c r="B430" t="s">
        <v>258</v>
      </c>
      <c r="C430" t="s">
        <v>345</v>
      </c>
      <c r="D430">
        <v>3</v>
      </c>
      <c r="E430"/>
      <c r="F430"/>
      <c r="G430">
        <v>1</v>
      </c>
      <c r="H430"/>
      <c r="I430"/>
      <c r="J430"/>
      <c r="K430"/>
      <c r="L430"/>
      <c r="M430"/>
      <c r="N430"/>
      <c r="O430"/>
      <c r="P430"/>
      <c r="Q430"/>
      <c r="R430"/>
      <c r="S430">
        <v>2</v>
      </c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>
        <v>33</v>
      </c>
      <c r="AQ430"/>
      <c r="AR430"/>
      <c r="AS430"/>
      <c r="AT430"/>
      <c r="AU430"/>
      <c r="AV430"/>
      <c r="AW430"/>
      <c r="AX430"/>
      <c r="AY430"/>
      <c r="AZ430"/>
      <c r="BA430"/>
      <c r="BB430">
        <v>67</v>
      </c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</row>
    <row r="431" spans="1:71" ht="15.95" customHeight="1" x14ac:dyDescent="0.2">
      <c r="A431" t="s">
        <v>974</v>
      </c>
      <c r="B431" t="s">
        <v>50</v>
      </c>
      <c r="C431" t="s">
        <v>338</v>
      </c>
      <c r="D431">
        <v>3</v>
      </c>
      <c r="E431"/>
      <c r="F431"/>
      <c r="G431"/>
      <c r="H431"/>
      <c r="I431"/>
      <c r="J431"/>
      <c r="K431"/>
      <c r="L431">
        <v>1</v>
      </c>
      <c r="M431"/>
      <c r="N431"/>
      <c r="O431"/>
      <c r="P431"/>
      <c r="Q431"/>
      <c r="R431"/>
      <c r="S431">
        <v>2</v>
      </c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>
        <v>33</v>
      </c>
      <c r="AV431"/>
      <c r="AW431"/>
      <c r="AX431"/>
      <c r="AY431"/>
      <c r="AZ431"/>
      <c r="BA431"/>
      <c r="BB431">
        <v>67</v>
      </c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</row>
    <row r="432" spans="1:71" ht="15.95" customHeight="1" x14ac:dyDescent="0.2">
      <c r="A432" t="s">
        <v>2364</v>
      </c>
      <c r="B432" t="s">
        <v>438</v>
      </c>
      <c r="C432" t="s">
        <v>336</v>
      </c>
      <c r="D432">
        <v>3</v>
      </c>
      <c r="E432"/>
      <c r="F432"/>
      <c r="G432"/>
      <c r="H432"/>
      <c r="I432"/>
      <c r="J432"/>
      <c r="K432"/>
      <c r="L432"/>
      <c r="M432"/>
      <c r="N432"/>
      <c r="O432"/>
      <c r="P432">
        <v>1</v>
      </c>
      <c r="Q432"/>
      <c r="R432"/>
      <c r="S432">
        <v>2</v>
      </c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>
        <v>33</v>
      </c>
      <c r="AZ432"/>
      <c r="BA432"/>
      <c r="BB432">
        <v>67</v>
      </c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</row>
    <row r="433" spans="1:69" ht="15.95" customHeight="1" x14ac:dyDescent="0.2">
      <c r="A433" t="s">
        <v>623</v>
      </c>
      <c r="B433" t="s">
        <v>74</v>
      </c>
      <c r="C433" t="s">
        <v>343</v>
      </c>
      <c r="D433">
        <v>3</v>
      </c>
      <c r="E433"/>
      <c r="F433"/>
      <c r="G433"/>
      <c r="H433"/>
      <c r="I433"/>
      <c r="J433"/>
      <c r="K433"/>
      <c r="L433"/>
      <c r="M433"/>
      <c r="N433"/>
      <c r="O433"/>
      <c r="P433">
        <v>1</v>
      </c>
      <c r="Q433"/>
      <c r="R433"/>
      <c r="S433">
        <v>2</v>
      </c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>
        <v>33</v>
      </c>
      <c r="AZ433"/>
      <c r="BA433"/>
      <c r="BB433">
        <v>67</v>
      </c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</row>
    <row r="434" spans="1:69" ht="15.95" customHeight="1" x14ac:dyDescent="0.2">
      <c r="A434" t="s">
        <v>801</v>
      </c>
      <c r="B434" t="s">
        <v>428</v>
      </c>
      <c r="C434" t="s">
        <v>336</v>
      </c>
      <c r="D434">
        <v>3</v>
      </c>
      <c r="E434"/>
      <c r="F434"/>
      <c r="G434"/>
      <c r="H434"/>
      <c r="I434"/>
      <c r="J434"/>
      <c r="K434"/>
      <c r="L434"/>
      <c r="M434"/>
      <c r="N434"/>
      <c r="O434"/>
      <c r="P434">
        <v>1</v>
      </c>
      <c r="Q434"/>
      <c r="R434"/>
      <c r="S434">
        <v>2</v>
      </c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>
        <v>33</v>
      </c>
      <c r="AZ434"/>
      <c r="BA434"/>
      <c r="BB434">
        <v>67</v>
      </c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</row>
    <row r="435" spans="1:69" ht="15.95" customHeight="1" x14ac:dyDescent="0.2">
      <c r="A435" t="s">
        <v>1201</v>
      </c>
      <c r="B435" t="s">
        <v>83</v>
      </c>
      <c r="C435" t="s">
        <v>338</v>
      </c>
      <c r="D435">
        <v>3</v>
      </c>
      <c r="E435"/>
      <c r="F435"/>
      <c r="G435"/>
      <c r="H435"/>
      <c r="I435"/>
      <c r="J435"/>
      <c r="K435"/>
      <c r="L435"/>
      <c r="M435"/>
      <c r="N435">
        <v>1</v>
      </c>
      <c r="O435"/>
      <c r="P435"/>
      <c r="Q435"/>
      <c r="R435"/>
      <c r="S435">
        <v>2</v>
      </c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>
        <v>33</v>
      </c>
      <c r="AX435"/>
      <c r="AY435"/>
      <c r="AZ435"/>
      <c r="BA435"/>
      <c r="BB435">
        <v>67</v>
      </c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</row>
    <row r="436" spans="1:69" ht="15.95" customHeight="1" x14ac:dyDescent="0.2">
      <c r="A436" t="s">
        <v>528</v>
      </c>
      <c r="B436" t="s">
        <v>320</v>
      </c>
      <c r="C436" t="s">
        <v>351</v>
      </c>
      <c r="D436">
        <v>3</v>
      </c>
      <c r="E436"/>
      <c r="F436"/>
      <c r="G436"/>
      <c r="H436"/>
      <c r="I436"/>
      <c r="J436"/>
      <c r="K436"/>
      <c r="L436"/>
      <c r="M436"/>
      <c r="N436"/>
      <c r="O436"/>
      <c r="P436"/>
      <c r="Q436">
        <v>2</v>
      </c>
      <c r="R436"/>
      <c r="S436">
        <v>1</v>
      </c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>
        <v>67</v>
      </c>
      <c r="BA436"/>
      <c r="BB436">
        <v>33</v>
      </c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</row>
    <row r="437" spans="1:69" ht="15.95" customHeight="1" x14ac:dyDescent="0.2">
      <c r="A437" t="s">
        <v>781</v>
      </c>
      <c r="B437" t="s">
        <v>449</v>
      </c>
      <c r="C437" t="s">
        <v>338</v>
      </c>
      <c r="D437">
        <v>3</v>
      </c>
      <c r="E437"/>
      <c r="F437">
        <v>1</v>
      </c>
      <c r="G437"/>
      <c r="H437"/>
      <c r="I437"/>
      <c r="J437"/>
      <c r="K437"/>
      <c r="L437"/>
      <c r="M437"/>
      <c r="N437">
        <v>1</v>
      </c>
      <c r="O437"/>
      <c r="P437"/>
      <c r="Q437"/>
      <c r="R437"/>
      <c r="S437">
        <v>1</v>
      </c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>
        <v>33</v>
      </c>
      <c r="AP437"/>
      <c r="AQ437"/>
      <c r="AR437"/>
      <c r="AS437"/>
      <c r="AT437"/>
      <c r="AU437"/>
      <c r="AV437"/>
      <c r="AW437">
        <v>33</v>
      </c>
      <c r="AX437"/>
      <c r="AY437"/>
      <c r="AZ437"/>
      <c r="BA437"/>
      <c r="BB437">
        <v>33</v>
      </c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</row>
    <row r="438" spans="1:69" ht="15.95" customHeight="1" x14ac:dyDescent="0.2">
      <c r="A438" t="s">
        <v>624</v>
      </c>
      <c r="B438" t="s">
        <v>475</v>
      </c>
      <c r="C438" t="s">
        <v>343</v>
      </c>
      <c r="D438">
        <v>3</v>
      </c>
      <c r="E438"/>
      <c r="F438"/>
      <c r="G438"/>
      <c r="H438"/>
      <c r="I438"/>
      <c r="J438"/>
      <c r="K438"/>
      <c r="L438"/>
      <c r="M438"/>
      <c r="N438"/>
      <c r="O438"/>
      <c r="P438">
        <v>1</v>
      </c>
      <c r="Q438"/>
      <c r="R438"/>
      <c r="S438">
        <v>2</v>
      </c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>
        <v>33</v>
      </c>
      <c r="AZ438"/>
      <c r="BA438"/>
      <c r="BB438">
        <v>67</v>
      </c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</row>
    <row r="439" spans="1:69" ht="15.95" customHeight="1" x14ac:dyDescent="0.2">
      <c r="A439" t="s">
        <v>1347</v>
      </c>
      <c r="B439" t="s">
        <v>177</v>
      </c>
      <c r="C439" t="s">
        <v>345</v>
      </c>
      <c r="D439">
        <v>3</v>
      </c>
      <c r="E439"/>
      <c r="F439">
        <v>1</v>
      </c>
      <c r="G439"/>
      <c r="H439"/>
      <c r="I439"/>
      <c r="J439"/>
      <c r="K439"/>
      <c r="L439"/>
      <c r="M439"/>
      <c r="N439"/>
      <c r="O439"/>
      <c r="P439"/>
      <c r="Q439"/>
      <c r="R439"/>
      <c r="S439">
        <v>1</v>
      </c>
      <c r="T439"/>
      <c r="U439">
        <v>1</v>
      </c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>
        <v>33</v>
      </c>
      <c r="AP439"/>
      <c r="AQ439"/>
      <c r="AR439"/>
      <c r="AS439"/>
      <c r="AT439"/>
      <c r="AU439"/>
      <c r="AV439"/>
      <c r="AW439"/>
      <c r="AX439"/>
      <c r="AY439"/>
      <c r="AZ439"/>
      <c r="BA439"/>
      <c r="BB439">
        <v>33</v>
      </c>
      <c r="BC439"/>
      <c r="BD439">
        <v>33</v>
      </c>
      <c r="BE439"/>
      <c r="BF439"/>
      <c r="BG439"/>
      <c r="BH439"/>
      <c r="BI439"/>
      <c r="BJ439"/>
      <c r="BK439"/>
      <c r="BL439"/>
      <c r="BM439"/>
      <c r="BN439"/>
      <c r="BO439"/>
      <c r="BP439"/>
    </row>
    <row r="440" spans="1:69" ht="15.95" customHeight="1" x14ac:dyDescent="0.2">
      <c r="A440" t="s">
        <v>820</v>
      </c>
      <c r="B440" t="s">
        <v>150</v>
      </c>
      <c r="C440" t="s">
        <v>372</v>
      </c>
      <c r="D440">
        <v>3</v>
      </c>
      <c r="E440"/>
      <c r="F440"/>
      <c r="G440">
        <v>1</v>
      </c>
      <c r="H440"/>
      <c r="I440"/>
      <c r="J440"/>
      <c r="K440"/>
      <c r="L440"/>
      <c r="M440"/>
      <c r="N440"/>
      <c r="O440"/>
      <c r="P440"/>
      <c r="Q440"/>
      <c r="R440"/>
      <c r="S440">
        <v>1</v>
      </c>
      <c r="T440"/>
      <c r="U440">
        <v>1</v>
      </c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>
        <v>33</v>
      </c>
      <c r="AQ440"/>
      <c r="AR440"/>
      <c r="AS440"/>
      <c r="AT440"/>
      <c r="AU440"/>
      <c r="AV440"/>
      <c r="AW440"/>
      <c r="AX440"/>
      <c r="AY440"/>
      <c r="AZ440"/>
      <c r="BA440"/>
      <c r="BB440">
        <v>33</v>
      </c>
      <c r="BC440"/>
      <c r="BD440">
        <v>33</v>
      </c>
      <c r="BE440"/>
      <c r="BF440"/>
      <c r="BG440"/>
      <c r="BH440"/>
      <c r="BI440"/>
      <c r="BJ440"/>
      <c r="BK440"/>
      <c r="BL440"/>
      <c r="BM440"/>
      <c r="BN440"/>
      <c r="BO440"/>
      <c r="BP440"/>
    </row>
    <row r="441" spans="1:69" ht="15.95" customHeight="1" x14ac:dyDescent="0.2">
      <c r="A441" t="s">
        <v>871</v>
      </c>
      <c r="B441" t="s">
        <v>311</v>
      </c>
      <c r="C441" t="s">
        <v>387</v>
      </c>
      <c r="D441">
        <v>3</v>
      </c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>
        <v>2</v>
      </c>
      <c r="T441"/>
      <c r="U441">
        <v>1</v>
      </c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>
        <v>67</v>
      </c>
      <c r="BC441"/>
      <c r="BD441">
        <v>33</v>
      </c>
      <c r="BE441"/>
      <c r="BF441"/>
      <c r="BG441"/>
      <c r="BH441"/>
      <c r="BI441"/>
      <c r="BJ441"/>
      <c r="BK441"/>
      <c r="BL441"/>
      <c r="BM441"/>
      <c r="BN441"/>
      <c r="BO441"/>
      <c r="BP441"/>
    </row>
    <row r="442" spans="1:69" ht="15.95" customHeight="1" x14ac:dyDescent="0.2">
      <c r="A442" t="s">
        <v>1882</v>
      </c>
      <c r="B442" t="s">
        <v>456</v>
      </c>
      <c r="C442" t="s">
        <v>346</v>
      </c>
      <c r="D442">
        <v>3</v>
      </c>
      <c r="E442"/>
      <c r="F442">
        <v>2</v>
      </c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>
        <v>1</v>
      </c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>
        <v>67</v>
      </c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>
        <v>33</v>
      </c>
      <c r="BE442"/>
      <c r="BF442"/>
      <c r="BG442"/>
      <c r="BH442"/>
      <c r="BI442"/>
      <c r="BJ442"/>
      <c r="BK442"/>
      <c r="BL442"/>
      <c r="BM442"/>
      <c r="BN442"/>
      <c r="BO442"/>
      <c r="BP442"/>
    </row>
    <row r="443" spans="1:69" ht="15.95" customHeight="1" x14ac:dyDescent="0.2">
      <c r="A443" t="s">
        <v>1776</v>
      </c>
      <c r="B443" t="s">
        <v>314</v>
      </c>
      <c r="C443" t="s">
        <v>360</v>
      </c>
      <c r="D443">
        <v>3</v>
      </c>
      <c r="E443"/>
      <c r="F443"/>
      <c r="G443"/>
      <c r="H443"/>
      <c r="I443"/>
      <c r="J443"/>
      <c r="K443"/>
      <c r="L443"/>
      <c r="M443"/>
      <c r="N443"/>
      <c r="O443"/>
      <c r="P443">
        <v>1</v>
      </c>
      <c r="Q443">
        <v>1</v>
      </c>
      <c r="R443"/>
      <c r="S443"/>
      <c r="T443"/>
      <c r="U443"/>
      <c r="V443">
        <v>1</v>
      </c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>
        <v>33</v>
      </c>
      <c r="AZ443">
        <v>33</v>
      </c>
      <c r="BA443"/>
      <c r="BB443"/>
      <c r="BC443"/>
      <c r="BD443"/>
      <c r="BE443">
        <v>33</v>
      </c>
      <c r="BF443"/>
      <c r="BG443"/>
      <c r="BH443"/>
      <c r="BI443"/>
      <c r="BJ443"/>
      <c r="BK443"/>
      <c r="BL443"/>
      <c r="BM443"/>
      <c r="BN443"/>
      <c r="BO443"/>
      <c r="BP443"/>
    </row>
    <row r="444" spans="1:69" ht="15.95" customHeight="1" x14ac:dyDescent="0.2">
      <c r="A444" t="s">
        <v>2039</v>
      </c>
      <c r="B444" t="s">
        <v>311</v>
      </c>
      <c r="C444" t="s">
        <v>387</v>
      </c>
      <c r="D444">
        <v>3</v>
      </c>
      <c r="E444"/>
      <c r="F444"/>
      <c r="G444"/>
      <c r="H444"/>
      <c r="I444"/>
      <c r="J444"/>
      <c r="K444">
        <v>1</v>
      </c>
      <c r="L444"/>
      <c r="M444"/>
      <c r="N444"/>
      <c r="O444"/>
      <c r="P444"/>
      <c r="Q444">
        <v>1</v>
      </c>
      <c r="R444"/>
      <c r="S444"/>
      <c r="T444"/>
      <c r="U444"/>
      <c r="V444">
        <v>1</v>
      </c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>
        <v>33</v>
      </c>
      <c r="AU444"/>
      <c r="AV444"/>
      <c r="AW444"/>
      <c r="AX444"/>
      <c r="AY444"/>
      <c r="AZ444">
        <v>33</v>
      </c>
      <c r="BA444"/>
      <c r="BB444"/>
      <c r="BC444"/>
      <c r="BD444"/>
      <c r="BE444">
        <v>33</v>
      </c>
      <c r="BF444"/>
      <c r="BG444"/>
      <c r="BH444"/>
      <c r="BI444"/>
      <c r="BJ444"/>
      <c r="BK444"/>
      <c r="BL444"/>
      <c r="BM444"/>
      <c r="BN444"/>
      <c r="BO444"/>
      <c r="BP444"/>
    </row>
    <row r="445" spans="1:69" ht="15.95" customHeight="1" x14ac:dyDescent="0.2">
      <c r="A445" t="s">
        <v>1240</v>
      </c>
      <c r="B445" t="s">
        <v>318</v>
      </c>
      <c r="C445" t="s">
        <v>360</v>
      </c>
      <c r="D445">
        <v>3</v>
      </c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>
        <v>2</v>
      </c>
      <c r="T445"/>
      <c r="U445"/>
      <c r="V445">
        <v>1</v>
      </c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>
        <v>67</v>
      </c>
      <c r="BC445"/>
      <c r="BD445"/>
      <c r="BE445">
        <v>33</v>
      </c>
      <c r="BF445"/>
      <c r="BG445"/>
      <c r="BH445"/>
      <c r="BI445"/>
      <c r="BJ445"/>
      <c r="BK445"/>
      <c r="BL445"/>
      <c r="BM445"/>
      <c r="BN445"/>
      <c r="BO445"/>
      <c r="BP445"/>
    </row>
    <row r="446" spans="1:69" ht="15.95" customHeight="1" x14ac:dyDescent="0.2">
      <c r="A446" t="s">
        <v>1076</v>
      </c>
      <c r="B446" t="s">
        <v>74</v>
      </c>
      <c r="C446" t="s">
        <v>343</v>
      </c>
      <c r="D446">
        <v>3</v>
      </c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>
        <v>2</v>
      </c>
      <c r="T446"/>
      <c r="U446"/>
      <c r="V446">
        <v>1</v>
      </c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>
        <v>67</v>
      </c>
      <c r="BC446"/>
      <c r="BD446"/>
      <c r="BE446">
        <v>33</v>
      </c>
      <c r="BF446"/>
      <c r="BG446"/>
      <c r="BH446"/>
      <c r="BI446"/>
      <c r="BJ446"/>
      <c r="BK446"/>
      <c r="BL446"/>
      <c r="BM446"/>
      <c r="BN446"/>
      <c r="BO446"/>
      <c r="BP446"/>
    </row>
    <row r="447" spans="1:69" ht="15.95" customHeight="1" x14ac:dyDescent="0.2">
      <c r="A447" t="s">
        <v>1991</v>
      </c>
      <c r="B447" t="s">
        <v>444</v>
      </c>
      <c r="C447" t="s">
        <v>343</v>
      </c>
      <c r="D447">
        <v>3</v>
      </c>
      <c r="E447"/>
      <c r="F447"/>
      <c r="G447"/>
      <c r="H447"/>
      <c r="I447"/>
      <c r="J447"/>
      <c r="K447"/>
      <c r="L447">
        <v>1</v>
      </c>
      <c r="M447"/>
      <c r="N447"/>
      <c r="O447"/>
      <c r="P447"/>
      <c r="Q447"/>
      <c r="R447"/>
      <c r="S447"/>
      <c r="T447"/>
      <c r="U447"/>
      <c r="V447"/>
      <c r="W447">
        <v>2</v>
      </c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>
        <v>33</v>
      </c>
      <c r="AV447"/>
      <c r="AW447"/>
      <c r="AX447"/>
      <c r="AY447"/>
      <c r="AZ447"/>
      <c r="BA447"/>
      <c r="BB447"/>
      <c r="BC447"/>
      <c r="BD447"/>
      <c r="BE447"/>
      <c r="BF447">
        <v>67</v>
      </c>
      <c r="BG447"/>
      <c r="BH447"/>
      <c r="BI447"/>
      <c r="BJ447"/>
      <c r="BK447"/>
      <c r="BL447"/>
      <c r="BM447"/>
      <c r="BN447"/>
      <c r="BO447"/>
      <c r="BP447"/>
    </row>
    <row r="448" spans="1:69" ht="15.95" customHeight="1" x14ac:dyDescent="0.2">
      <c r="A448" t="s">
        <v>1372</v>
      </c>
      <c r="B448" t="s">
        <v>428</v>
      </c>
      <c r="C448" t="s">
        <v>336</v>
      </c>
      <c r="D448">
        <v>3</v>
      </c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>
        <v>3</v>
      </c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>
        <v>100</v>
      </c>
      <c r="BH448"/>
      <c r="BI448"/>
      <c r="BJ448"/>
      <c r="BK448"/>
      <c r="BL448"/>
      <c r="BM448"/>
      <c r="BN448"/>
      <c r="BO448"/>
      <c r="BP448"/>
      <c r="BQ448"/>
    </row>
    <row r="449" spans="1:71" ht="15.95" customHeight="1" x14ac:dyDescent="0.2">
      <c r="A449" t="s">
        <v>639</v>
      </c>
      <c r="B449" t="s">
        <v>177</v>
      </c>
      <c r="C449" t="s">
        <v>345</v>
      </c>
      <c r="D449">
        <v>3</v>
      </c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>
        <v>3</v>
      </c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>
        <v>100</v>
      </c>
      <c r="BH449"/>
      <c r="BI449"/>
      <c r="BJ449"/>
      <c r="BK449"/>
      <c r="BL449"/>
      <c r="BM449"/>
      <c r="BN449"/>
      <c r="BO449"/>
      <c r="BP449"/>
      <c r="BQ449"/>
    </row>
    <row r="450" spans="1:71" ht="15.95" customHeight="1" x14ac:dyDescent="0.2">
      <c r="A450" t="s">
        <v>845</v>
      </c>
      <c r="B450" t="s">
        <v>158</v>
      </c>
      <c r="C450" t="s">
        <v>363</v>
      </c>
      <c r="D450">
        <v>3</v>
      </c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>
        <v>3</v>
      </c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>
        <v>100</v>
      </c>
      <c r="BH450"/>
      <c r="BI450"/>
      <c r="BJ450"/>
      <c r="BK450"/>
      <c r="BL450"/>
      <c r="BM450"/>
      <c r="BN450"/>
      <c r="BO450"/>
      <c r="BP450"/>
      <c r="BQ450"/>
    </row>
    <row r="451" spans="1:71" ht="15.95" customHeight="1" x14ac:dyDescent="0.2">
      <c r="A451" t="s">
        <v>1571</v>
      </c>
      <c r="B451" t="s">
        <v>302</v>
      </c>
      <c r="C451" t="s">
        <v>349</v>
      </c>
      <c r="D451">
        <v>3</v>
      </c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>
        <v>3</v>
      </c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>
        <v>100</v>
      </c>
      <c r="BH451"/>
      <c r="BI451"/>
      <c r="BJ451"/>
      <c r="BK451"/>
      <c r="BL451"/>
      <c r="BM451"/>
      <c r="BN451"/>
      <c r="BO451"/>
      <c r="BP451"/>
      <c r="BQ451"/>
    </row>
    <row r="452" spans="1:71" ht="15.95" customHeight="1" x14ac:dyDescent="0.2">
      <c r="A452" t="s">
        <v>2491</v>
      </c>
      <c r="B452" t="s">
        <v>174</v>
      </c>
      <c r="C452" t="s">
        <v>355</v>
      </c>
      <c r="D452">
        <v>3</v>
      </c>
      <c r="E452"/>
      <c r="F452">
        <v>2</v>
      </c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>
        <v>1</v>
      </c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>
        <v>67</v>
      </c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>
        <v>33</v>
      </c>
      <c r="BH452"/>
      <c r="BI452"/>
      <c r="BJ452"/>
      <c r="BK452"/>
      <c r="BL452"/>
      <c r="BM452"/>
      <c r="BN452"/>
      <c r="BO452"/>
      <c r="BP452"/>
      <c r="BQ452"/>
    </row>
    <row r="453" spans="1:71" ht="15.95" customHeight="1" x14ac:dyDescent="0.2">
      <c r="A453" t="s">
        <v>1109</v>
      </c>
      <c r="B453" t="s">
        <v>460</v>
      </c>
      <c r="C453" t="s">
        <v>343</v>
      </c>
      <c r="D453">
        <v>3</v>
      </c>
      <c r="E453"/>
      <c r="F453">
        <v>2</v>
      </c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>
        <v>1</v>
      </c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>
        <v>67</v>
      </c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>
        <v>33</v>
      </c>
      <c r="BH453"/>
      <c r="BI453"/>
      <c r="BJ453"/>
      <c r="BK453"/>
      <c r="BL453"/>
      <c r="BM453"/>
      <c r="BN453"/>
      <c r="BO453"/>
      <c r="BP453"/>
      <c r="BQ453"/>
    </row>
    <row r="454" spans="1:71" ht="15.95" customHeight="1" x14ac:dyDescent="0.2">
      <c r="A454" t="s">
        <v>416</v>
      </c>
      <c r="B454" t="s">
        <v>310</v>
      </c>
      <c r="C454" t="s">
        <v>346</v>
      </c>
      <c r="D454">
        <v>3</v>
      </c>
      <c r="E454"/>
      <c r="F454"/>
      <c r="G454"/>
      <c r="H454"/>
      <c r="I454">
        <v>1</v>
      </c>
      <c r="J454">
        <v>1</v>
      </c>
      <c r="K454"/>
      <c r="L454"/>
      <c r="M454"/>
      <c r="N454"/>
      <c r="O454"/>
      <c r="P454"/>
      <c r="Q454"/>
      <c r="R454"/>
      <c r="S454"/>
      <c r="T454"/>
      <c r="U454"/>
      <c r="V454"/>
      <c r="W454"/>
      <c r="X454">
        <v>1</v>
      </c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>
        <v>33</v>
      </c>
      <c r="AS454">
        <v>33</v>
      </c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>
        <v>33</v>
      </c>
      <c r="BH454"/>
      <c r="BI454"/>
      <c r="BJ454"/>
      <c r="BK454"/>
      <c r="BL454"/>
      <c r="BM454"/>
      <c r="BN454"/>
      <c r="BO454"/>
      <c r="BP454"/>
      <c r="BQ454"/>
    </row>
    <row r="455" spans="1:71" ht="15.95" customHeight="1" x14ac:dyDescent="0.2">
      <c r="A455" t="s">
        <v>743</v>
      </c>
      <c r="B455" t="s">
        <v>172</v>
      </c>
      <c r="C455" t="s">
        <v>364</v>
      </c>
      <c r="D455">
        <v>3</v>
      </c>
      <c r="E455"/>
      <c r="F455"/>
      <c r="G455"/>
      <c r="H455"/>
      <c r="I455"/>
      <c r="J455"/>
      <c r="K455"/>
      <c r="L455">
        <v>1</v>
      </c>
      <c r="M455"/>
      <c r="N455"/>
      <c r="O455"/>
      <c r="P455"/>
      <c r="Q455"/>
      <c r="R455"/>
      <c r="S455"/>
      <c r="T455"/>
      <c r="U455"/>
      <c r="V455"/>
      <c r="W455"/>
      <c r="X455">
        <v>2</v>
      </c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>
        <v>33</v>
      </c>
      <c r="AV455"/>
      <c r="AW455"/>
      <c r="AX455"/>
      <c r="AY455"/>
      <c r="AZ455"/>
      <c r="BA455"/>
      <c r="BB455"/>
      <c r="BC455"/>
      <c r="BD455"/>
      <c r="BE455"/>
      <c r="BF455"/>
      <c r="BG455">
        <v>67</v>
      </c>
      <c r="BH455"/>
      <c r="BI455"/>
      <c r="BJ455"/>
      <c r="BK455"/>
      <c r="BL455"/>
      <c r="BM455"/>
      <c r="BN455"/>
      <c r="BO455"/>
      <c r="BP455"/>
      <c r="BQ455"/>
    </row>
    <row r="456" spans="1:71" ht="15.95" customHeight="1" x14ac:dyDescent="0.2">
      <c r="A456" t="s">
        <v>1016</v>
      </c>
      <c r="B456" t="s">
        <v>315</v>
      </c>
      <c r="C456" t="s">
        <v>363</v>
      </c>
      <c r="D456">
        <v>3</v>
      </c>
      <c r="E456"/>
      <c r="F456">
        <v>1</v>
      </c>
      <c r="G456"/>
      <c r="H456"/>
      <c r="I456"/>
      <c r="J456"/>
      <c r="K456"/>
      <c r="L456">
        <v>1</v>
      </c>
      <c r="M456"/>
      <c r="N456"/>
      <c r="O456"/>
      <c r="P456"/>
      <c r="Q456"/>
      <c r="R456"/>
      <c r="S456"/>
      <c r="T456"/>
      <c r="U456"/>
      <c r="V456"/>
      <c r="W456"/>
      <c r="X456">
        <v>1</v>
      </c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>
        <v>33</v>
      </c>
      <c r="AP456"/>
      <c r="AQ456"/>
      <c r="AR456"/>
      <c r="AS456"/>
      <c r="AT456"/>
      <c r="AU456">
        <v>33</v>
      </c>
      <c r="AV456"/>
      <c r="AW456"/>
      <c r="AX456"/>
      <c r="AY456"/>
      <c r="AZ456"/>
      <c r="BA456"/>
      <c r="BB456"/>
      <c r="BC456"/>
      <c r="BD456"/>
      <c r="BE456"/>
      <c r="BF456"/>
      <c r="BG456">
        <v>33</v>
      </c>
      <c r="BH456"/>
      <c r="BI456"/>
      <c r="BJ456"/>
      <c r="BK456"/>
      <c r="BL456"/>
      <c r="BM456"/>
      <c r="BN456"/>
      <c r="BO456"/>
      <c r="BP456"/>
      <c r="BQ456"/>
    </row>
    <row r="457" spans="1:71" ht="15.95" customHeight="1" x14ac:dyDescent="0.2">
      <c r="A457" t="s">
        <v>783</v>
      </c>
      <c r="B457" t="s">
        <v>158</v>
      </c>
      <c r="C457" t="s">
        <v>363</v>
      </c>
      <c r="D457">
        <v>3</v>
      </c>
      <c r="E457"/>
      <c r="F457"/>
      <c r="G457"/>
      <c r="H457"/>
      <c r="I457"/>
      <c r="J457"/>
      <c r="K457"/>
      <c r="L457"/>
      <c r="M457"/>
      <c r="N457">
        <v>2</v>
      </c>
      <c r="O457"/>
      <c r="P457"/>
      <c r="Q457"/>
      <c r="R457"/>
      <c r="S457"/>
      <c r="T457"/>
      <c r="U457"/>
      <c r="V457"/>
      <c r="W457"/>
      <c r="X457">
        <v>1</v>
      </c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>
        <v>67</v>
      </c>
      <c r="AX457"/>
      <c r="AY457"/>
      <c r="AZ457"/>
      <c r="BA457"/>
      <c r="BB457"/>
      <c r="BC457"/>
      <c r="BD457"/>
      <c r="BE457"/>
      <c r="BF457"/>
      <c r="BG457">
        <v>33</v>
      </c>
      <c r="BH457"/>
      <c r="BI457"/>
      <c r="BJ457"/>
      <c r="BK457"/>
      <c r="BL457"/>
      <c r="BM457"/>
      <c r="BN457"/>
      <c r="BO457"/>
      <c r="BP457"/>
      <c r="BQ457"/>
    </row>
    <row r="458" spans="1:71" ht="15.95" customHeight="1" x14ac:dyDescent="0.2">
      <c r="A458" t="s">
        <v>660</v>
      </c>
      <c r="B458" t="s">
        <v>258</v>
      </c>
      <c r="C458" t="s">
        <v>345</v>
      </c>
      <c r="D458">
        <v>3</v>
      </c>
      <c r="E458"/>
      <c r="F458">
        <v>1</v>
      </c>
      <c r="G458"/>
      <c r="H458"/>
      <c r="I458"/>
      <c r="J458"/>
      <c r="K458"/>
      <c r="L458"/>
      <c r="M458"/>
      <c r="N458">
        <v>1</v>
      </c>
      <c r="O458"/>
      <c r="P458"/>
      <c r="Q458"/>
      <c r="R458"/>
      <c r="S458"/>
      <c r="T458"/>
      <c r="U458"/>
      <c r="V458"/>
      <c r="W458"/>
      <c r="X458">
        <v>1</v>
      </c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>
        <v>33</v>
      </c>
      <c r="AP458"/>
      <c r="AQ458"/>
      <c r="AR458"/>
      <c r="AS458"/>
      <c r="AT458"/>
      <c r="AU458"/>
      <c r="AV458"/>
      <c r="AW458">
        <v>33</v>
      </c>
      <c r="AX458"/>
      <c r="AY458"/>
      <c r="AZ458"/>
      <c r="BA458"/>
      <c r="BB458"/>
      <c r="BC458"/>
      <c r="BD458"/>
      <c r="BE458"/>
      <c r="BF458"/>
      <c r="BG458">
        <v>33</v>
      </c>
      <c r="BH458"/>
      <c r="BI458"/>
      <c r="BJ458"/>
      <c r="BK458"/>
      <c r="BL458"/>
      <c r="BM458"/>
      <c r="BN458"/>
      <c r="BO458"/>
      <c r="BP458"/>
      <c r="BQ458"/>
    </row>
    <row r="459" spans="1:71" ht="15.95" customHeight="1" x14ac:dyDescent="0.2">
      <c r="A459" t="s">
        <v>1695</v>
      </c>
      <c r="B459" t="s">
        <v>555</v>
      </c>
      <c r="C459" t="s">
        <v>363</v>
      </c>
      <c r="D459">
        <v>3</v>
      </c>
      <c r="E459"/>
      <c r="F459"/>
      <c r="G459"/>
      <c r="H459"/>
      <c r="I459"/>
      <c r="J459"/>
      <c r="K459"/>
      <c r="L459"/>
      <c r="M459"/>
      <c r="N459">
        <v>2</v>
      </c>
      <c r="O459"/>
      <c r="P459"/>
      <c r="Q459"/>
      <c r="R459"/>
      <c r="S459"/>
      <c r="T459"/>
      <c r="U459"/>
      <c r="V459"/>
      <c r="W459"/>
      <c r="X459">
        <v>1</v>
      </c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>
        <v>67</v>
      </c>
      <c r="AX459"/>
      <c r="AY459"/>
      <c r="AZ459"/>
      <c r="BA459"/>
      <c r="BB459"/>
      <c r="BC459"/>
      <c r="BD459"/>
      <c r="BE459"/>
      <c r="BF459"/>
      <c r="BG459">
        <v>33</v>
      </c>
      <c r="BH459"/>
      <c r="BI459"/>
      <c r="BJ459"/>
      <c r="BK459"/>
      <c r="BL459"/>
      <c r="BM459"/>
      <c r="BN459"/>
      <c r="BO459"/>
      <c r="BP459"/>
      <c r="BQ459"/>
    </row>
    <row r="460" spans="1:71" ht="15.95" customHeight="1" x14ac:dyDescent="0.2">
      <c r="A460" t="s">
        <v>2440</v>
      </c>
      <c r="B460" t="s">
        <v>534</v>
      </c>
      <c r="C460" t="s">
        <v>345</v>
      </c>
      <c r="D460">
        <v>3</v>
      </c>
      <c r="E460"/>
      <c r="F460">
        <v>1</v>
      </c>
      <c r="G460"/>
      <c r="H460"/>
      <c r="I460"/>
      <c r="J460"/>
      <c r="K460"/>
      <c r="L460"/>
      <c r="M460"/>
      <c r="N460">
        <v>1</v>
      </c>
      <c r="O460"/>
      <c r="P460"/>
      <c r="Q460"/>
      <c r="R460"/>
      <c r="S460"/>
      <c r="T460"/>
      <c r="U460"/>
      <c r="V460"/>
      <c r="W460"/>
      <c r="X460">
        <v>1</v>
      </c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>
        <v>33</v>
      </c>
      <c r="AP460"/>
      <c r="AQ460"/>
      <c r="AR460"/>
      <c r="AS460"/>
      <c r="AT460"/>
      <c r="AU460"/>
      <c r="AV460"/>
      <c r="AW460">
        <v>33</v>
      </c>
      <c r="AX460"/>
      <c r="AY460"/>
      <c r="AZ460"/>
      <c r="BA460"/>
      <c r="BB460"/>
      <c r="BC460"/>
      <c r="BD460"/>
      <c r="BE460"/>
      <c r="BF460"/>
      <c r="BG460">
        <v>33</v>
      </c>
      <c r="BH460"/>
      <c r="BI460"/>
      <c r="BJ460"/>
      <c r="BK460"/>
      <c r="BL460"/>
      <c r="BM460"/>
      <c r="BN460"/>
      <c r="BO460"/>
      <c r="BP460"/>
      <c r="BQ460"/>
    </row>
    <row r="461" spans="1:71" ht="15.95" customHeight="1" x14ac:dyDescent="0.2">
      <c r="A461" t="s">
        <v>594</v>
      </c>
      <c r="B461" t="s">
        <v>313</v>
      </c>
      <c r="C461" t="s">
        <v>336</v>
      </c>
      <c r="D461">
        <v>3</v>
      </c>
      <c r="E461"/>
      <c r="F461"/>
      <c r="G461"/>
      <c r="H461"/>
      <c r="I461"/>
      <c r="J461">
        <v>1</v>
      </c>
      <c r="K461"/>
      <c r="L461"/>
      <c r="M461"/>
      <c r="N461">
        <v>1</v>
      </c>
      <c r="O461"/>
      <c r="P461"/>
      <c r="Q461"/>
      <c r="R461"/>
      <c r="S461"/>
      <c r="T461"/>
      <c r="U461"/>
      <c r="V461"/>
      <c r="W461"/>
      <c r="X461">
        <v>1</v>
      </c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>
        <v>33</v>
      </c>
      <c r="AT461"/>
      <c r="AU461"/>
      <c r="AV461"/>
      <c r="AW461">
        <v>33</v>
      </c>
      <c r="AX461"/>
      <c r="AY461"/>
      <c r="AZ461"/>
      <c r="BA461"/>
      <c r="BB461"/>
      <c r="BC461"/>
      <c r="BD461"/>
      <c r="BE461"/>
      <c r="BF461"/>
      <c r="BG461">
        <v>33</v>
      </c>
      <c r="BH461"/>
      <c r="BI461"/>
      <c r="BJ461"/>
      <c r="BK461"/>
      <c r="BL461"/>
      <c r="BM461"/>
      <c r="BN461"/>
      <c r="BO461"/>
      <c r="BP461"/>
      <c r="BQ461"/>
    </row>
    <row r="462" spans="1:71" ht="15.95" customHeight="1" x14ac:dyDescent="0.2">
      <c r="A462" t="s">
        <v>2223</v>
      </c>
      <c r="B462" t="s">
        <v>555</v>
      </c>
      <c r="C462" t="s">
        <v>363</v>
      </c>
      <c r="D462">
        <v>3</v>
      </c>
      <c r="E462"/>
      <c r="F462"/>
      <c r="G462"/>
      <c r="H462"/>
      <c r="I462"/>
      <c r="J462"/>
      <c r="K462"/>
      <c r="L462"/>
      <c r="M462"/>
      <c r="N462"/>
      <c r="O462">
        <v>2</v>
      </c>
      <c r="P462"/>
      <c r="Q462"/>
      <c r="R462"/>
      <c r="S462"/>
      <c r="T462"/>
      <c r="U462"/>
      <c r="V462"/>
      <c r="W462"/>
      <c r="X462">
        <v>1</v>
      </c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>
        <v>67</v>
      </c>
      <c r="AY462"/>
      <c r="AZ462"/>
      <c r="BA462"/>
      <c r="BB462"/>
      <c r="BC462"/>
      <c r="BD462"/>
      <c r="BE462"/>
      <c r="BF462"/>
      <c r="BG462">
        <v>33</v>
      </c>
      <c r="BH462"/>
      <c r="BI462"/>
      <c r="BJ462"/>
      <c r="BK462"/>
      <c r="BL462"/>
      <c r="BM462"/>
      <c r="BN462"/>
      <c r="BO462"/>
      <c r="BP462"/>
      <c r="BQ462"/>
    </row>
    <row r="463" spans="1:71" ht="15.95" customHeight="1" x14ac:dyDescent="0.2">
      <c r="A463" t="s">
        <v>1980</v>
      </c>
      <c r="B463" t="s">
        <v>106</v>
      </c>
      <c r="C463" t="s">
        <v>345</v>
      </c>
      <c r="D463">
        <v>3</v>
      </c>
      <c r="E463"/>
      <c r="F463">
        <v>1</v>
      </c>
      <c r="G463"/>
      <c r="H463"/>
      <c r="I463"/>
      <c r="J463"/>
      <c r="K463">
        <v>1</v>
      </c>
      <c r="L463"/>
      <c r="M463"/>
      <c r="N463"/>
      <c r="O463"/>
      <c r="P463"/>
      <c r="Q463"/>
      <c r="R463"/>
      <c r="S463"/>
      <c r="T463"/>
      <c r="U463"/>
      <c r="V463"/>
      <c r="W463"/>
      <c r="X463">
        <v>1</v>
      </c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>
        <v>33</v>
      </c>
      <c r="AP463"/>
      <c r="AQ463"/>
      <c r="AR463"/>
      <c r="AS463"/>
      <c r="AT463">
        <v>33</v>
      </c>
      <c r="AU463"/>
      <c r="AV463"/>
      <c r="AW463"/>
      <c r="AX463"/>
      <c r="AY463"/>
      <c r="AZ463"/>
      <c r="BA463"/>
      <c r="BB463"/>
      <c r="BC463"/>
      <c r="BD463"/>
      <c r="BE463"/>
      <c r="BF463"/>
      <c r="BG463">
        <v>33</v>
      </c>
      <c r="BH463"/>
      <c r="BI463"/>
      <c r="BJ463"/>
      <c r="BK463"/>
      <c r="BL463"/>
      <c r="BM463"/>
      <c r="BN463"/>
      <c r="BO463"/>
      <c r="BP463"/>
      <c r="BQ463"/>
    </row>
    <row r="464" spans="1:71" ht="15.95" customHeight="1" x14ac:dyDescent="0.2">
      <c r="A464" t="s">
        <v>919</v>
      </c>
      <c r="B464" t="s">
        <v>177</v>
      </c>
      <c r="C464" t="s">
        <v>345</v>
      </c>
      <c r="D464">
        <v>3</v>
      </c>
      <c r="E464"/>
      <c r="F464"/>
      <c r="G464"/>
      <c r="H464"/>
      <c r="I464"/>
      <c r="J464">
        <v>1</v>
      </c>
      <c r="K464">
        <v>1</v>
      </c>
      <c r="L464"/>
      <c r="M464"/>
      <c r="N464"/>
      <c r="O464"/>
      <c r="P464"/>
      <c r="Q464"/>
      <c r="R464"/>
      <c r="S464"/>
      <c r="T464"/>
      <c r="U464"/>
      <c r="V464"/>
      <c r="W464"/>
      <c r="X464">
        <v>1</v>
      </c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>
        <v>33</v>
      </c>
      <c r="AT464">
        <v>33</v>
      </c>
      <c r="AU464"/>
      <c r="AV464"/>
      <c r="AW464"/>
      <c r="AX464"/>
      <c r="AY464"/>
      <c r="AZ464"/>
      <c r="BA464"/>
      <c r="BB464"/>
      <c r="BC464"/>
      <c r="BD464"/>
      <c r="BE464"/>
      <c r="BF464"/>
      <c r="BG464">
        <v>33</v>
      </c>
      <c r="BH464"/>
      <c r="BI464"/>
      <c r="BJ464"/>
      <c r="BK464"/>
      <c r="BL464"/>
      <c r="BM464"/>
      <c r="BN464"/>
      <c r="BO464"/>
      <c r="BP464"/>
      <c r="BQ464"/>
      <c r="BR464"/>
      <c r="BS464"/>
    </row>
    <row r="465" spans="1:73" ht="15.95" customHeight="1" x14ac:dyDescent="0.2">
      <c r="A465" t="s">
        <v>729</v>
      </c>
      <c r="B465" t="s">
        <v>318</v>
      </c>
      <c r="C465" t="s">
        <v>360</v>
      </c>
      <c r="D465">
        <v>3</v>
      </c>
      <c r="E465"/>
      <c r="F465"/>
      <c r="G465"/>
      <c r="H465"/>
      <c r="I465"/>
      <c r="J465">
        <v>1</v>
      </c>
      <c r="K465">
        <v>1</v>
      </c>
      <c r="L465"/>
      <c r="M465"/>
      <c r="N465"/>
      <c r="O465"/>
      <c r="P465"/>
      <c r="Q465"/>
      <c r="R465"/>
      <c r="S465"/>
      <c r="T465"/>
      <c r="U465"/>
      <c r="V465"/>
      <c r="W465"/>
      <c r="X465">
        <v>1</v>
      </c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>
        <v>33</v>
      </c>
      <c r="AT465">
        <v>33</v>
      </c>
      <c r="AU465"/>
      <c r="AV465"/>
      <c r="AW465"/>
      <c r="AX465"/>
      <c r="AY465"/>
      <c r="AZ465"/>
      <c r="BA465"/>
      <c r="BB465"/>
      <c r="BC465"/>
      <c r="BD465"/>
      <c r="BE465"/>
      <c r="BF465"/>
      <c r="BG465">
        <v>33</v>
      </c>
      <c r="BH465"/>
      <c r="BI465"/>
      <c r="BJ465"/>
      <c r="BK465"/>
      <c r="BL465"/>
      <c r="BM465"/>
      <c r="BN465"/>
      <c r="BO465"/>
      <c r="BP465"/>
      <c r="BQ465"/>
      <c r="BR465"/>
      <c r="BS465"/>
    </row>
    <row r="466" spans="1:73" ht="15.95" customHeight="1" x14ac:dyDescent="0.2">
      <c r="A466" t="s">
        <v>908</v>
      </c>
      <c r="B466" t="s">
        <v>547</v>
      </c>
      <c r="C466" t="s">
        <v>338</v>
      </c>
      <c r="D466">
        <v>3</v>
      </c>
      <c r="E466"/>
      <c r="F466"/>
      <c r="G466"/>
      <c r="H466"/>
      <c r="I466"/>
      <c r="J466">
        <v>1</v>
      </c>
      <c r="K466"/>
      <c r="L466"/>
      <c r="M466"/>
      <c r="N466"/>
      <c r="O466"/>
      <c r="P466"/>
      <c r="Q466">
        <v>1</v>
      </c>
      <c r="R466"/>
      <c r="S466"/>
      <c r="T466"/>
      <c r="U466"/>
      <c r="V466"/>
      <c r="W466"/>
      <c r="X466">
        <v>1</v>
      </c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>
        <v>33</v>
      </c>
      <c r="AT466"/>
      <c r="AU466"/>
      <c r="AV466"/>
      <c r="AW466"/>
      <c r="AX466"/>
      <c r="AY466"/>
      <c r="AZ466">
        <v>33</v>
      </c>
      <c r="BA466"/>
      <c r="BB466"/>
      <c r="BC466"/>
      <c r="BD466"/>
      <c r="BE466"/>
      <c r="BF466"/>
      <c r="BG466">
        <v>33</v>
      </c>
      <c r="BH466"/>
      <c r="BI466"/>
      <c r="BJ466"/>
      <c r="BK466"/>
      <c r="BL466"/>
      <c r="BM466"/>
      <c r="BN466"/>
      <c r="BO466"/>
      <c r="BP466"/>
      <c r="BQ466"/>
      <c r="BR466"/>
      <c r="BS466"/>
    </row>
    <row r="467" spans="1:73" ht="15.95" customHeight="1" x14ac:dyDescent="0.2">
      <c r="A467" t="s">
        <v>1059</v>
      </c>
      <c r="B467" t="s">
        <v>308</v>
      </c>
      <c r="C467" t="s">
        <v>363</v>
      </c>
      <c r="D467">
        <v>3</v>
      </c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>
        <v>2</v>
      </c>
      <c r="T467"/>
      <c r="U467"/>
      <c r="V467"/>
      <c r="W467"/>
      <c r="X467">
        <v>1</v>
      </c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>
        <v>67</v>
      </c>
      <c r="BC467"/>
      <c r="BD467"/>
      <c r="BE467"/>
      <c r="BF467"/>
      <c r="BG467">
        <v>33</v>
      </c>
      <c r="BH467"/>
      <c r="BI467"/>
      <c r="BJ467"/>
      <c r="BK467"/>
      <c r="BL467"/>
      <c r="BM467"/>
      <c r="BN467"/>
      <c r="BO467"/>
      <c r="BP467"/>
      <c r="BQ467"/>
      <c r="BR467"/>
      <c r="BS467"/>
    </row>
    <row r="468" spans="1:73" ht="15.95" customHeight="1" x14ac:dyDescent="0.2">
      <c r="A468" t="s">
        <v>687</v>
      </c>
      <c r="B468" t="s">
        <v>302</v>
      </c>
      <c r="C468" t="s">
        <v>349</v>
      </c>
      <c r="D468">
        <v>3</v>
      </c>
      <c r="E468"/>
      <c r="F468"/>
      <c r="G468"/>
      <c r="H468"/>
      <c r="I468"/>
      <c r="J468"/>
      <c r="K468">
        <v>1</v>
      </c>
      <c r="L468"/>
      <c r="M468"/>
      <c r="N468"/>
      <c r="O468"/>
      <c r="P468"/>
      <c r="Q468"/>
      <c r="R468"/>
      <c r="S468">
        <v>1</v>
      </c>
      <c r="T468"/>
      <c r="U468"/>
      <c r="V468"/>
      <c r="W468"/>
      <c r="X468">
        <v>1</v>
      </c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>
        <v>33</v>
      </c>
      <c r="AU468"/>
      <c r="AV468"/>
      <c r="AW468"/>
      <c r="AX468"/>
      <c r="AY468"/>
      <c r="AZ468"/>
      <c r="BA468"/>
      <c r="BB468">
        <v>33</v>
      </c>
      <c r="BC468"/>
      <c r="BD468"/>
      <c r="BE468"/>
      <c r="BF468"/>
      <c r="BG468">
        <v>33</v>
      </c>
      <c r="BH468"/>
      <c r="BI468"/>
      <c r="BJ468"/>
      <c r="BK468"/>
      <c r="BL468"/>
      <c r="BM468"/>
      <c r="BN468"/>
      <c r="BO468"/>
      <c r="BP468"/>
      <c r="BQ468"/>
      <c r="BR468"/>
      <c r="BS468"/>
    </row>
    <row r="469" spans="1:73" ht="15.95" customHeight="1" x14ac:dyDescent="0.2">
      <c r="A469" t="s">
        <v>598</v>
      </c>
      <c r="B469" t="s">
        <v>74</v>
      </c>
      <c r="C469" t="s">
        <v>343</v>
      </c>
      <c r="D469">
        <v>3</v>
      </c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>
        <v>1</v>
      </c>
      <c r="T469"/>
      <c r="U469"/>
      <c r="V469"/>
      <c r="W469"/>
      <c r="X469">
        <v>2</v>
      </c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>
        <v>33</v>
      </c>
      <c r="BC469"/>
      <c r="BD469"/>
      <c r="BE469"/>
      <c r="BF469"/>
      <c r="BG469">
        <v>67</v>
      </c>
      <c r="BH469"/>
      <c r="BI469"/>
      <c r="BJ469"/>
      <c r="BK469"/>
      <c r="BL469"/>
      <c r="BM469"/>
      <c r="BN469"/>
      <c r="BO469"/>
      <c r="BP469"/>
      <c r="BQ469"/>
      <c r="BR469"/>
      <c r="BS469"/>
    </row>
    <row r="470" spans="1:73" ht="15.95" customHeight="1" x14ac:dyDescent="0.2">
      <c r="A470" t="s">
        <v>877</v>
      </c>
      <c r="B470" t="s">
        <v>374</v>
      </c>
      <c r="C470" t="s">
        <v>336</v>
      </c>
      <c r="D470">
        <v>3</v>
      </c>
      <c r="E470"/>
      <c r="F470"/>
      <c r="G470"/>
      <c r="H470"/>
      <c r="I470"/>
      <c r="J470"/>
      <c r="K470"/>
      <c r="L470"/>
      <c r="M470"/>
      <c r="N470">
        <v>1</v>
      </c>
      <c r="O470"/>
      <c r="P470"/>
      <c r="Q470"/>
      <c r="R470"/>
      <c r="S470">
        <v>1</v>
      </c>
      <c r="T470"/>
      <c r="U470"/>
      <c r="V470"/>
      <c r="W470"/>
      <c r="X470">
        <v>1</v>
      </c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>
        <v>33</v>
      </c>
      <c r="AX470"/>
      <c r="AY470"/>
      <c r="AZ470"/>
      <c r="BA470"/>
      <c r="BB470">
        <v>33</v>
      </c>
      <c r="BC470"/>
      <c r="BD470"/>
      <c r="BE470"/>
      <c r="BF470"/>
      <c r="BG470">
        <v>33</v>
      </c>
      <c r="BH470"/>
      <c r="BI470"/>
      <c r="BJ470"/>
      <c r="BK470"/>
      <c r="BL470"/>
      <c r="BM470"/>
      <c r="BN470"/>
      <c r="BO470"/>
      <c r="BP470"/>
      <c r="BQ470"/>
      <c r="BR470"/>
      <c r="BS470"/>
    </row>
    <row r="471" spans="1:73" ht="15.95" customHeight="1" x14ac:dyDescent="0.2">
      <c r="A471" t="s">
        <v>616</v>
      </c>
      <c r="B471" t="s">
        <v>36</v>
      </c>
      <c r="C471" t="s">
        <v>336</v>
      </c>
      <c r="D471">
        <v>3</v>
      </c>
      <c r="E471"/>
      <c r="F471"/>
      <c r="G471"/>
      <c r="H471"/>
      <c r="I471"/>
      <c r="J471"/>
      <c r="K471"/>
      <c r="L471"/>
      <c r="M471"/>
      <c r="N471"/>
      <c r="O471"/>
      <c r="P471">
        <v>1</v>
      </c>
      <c r="Q471"/>
      <c r="R471"/>
      <c r="S471">
        <v>1</v>
      </c>
      <c r="T471"/>
      <c r="U471"/>
      <c r="V471"/>
      <c r="W471"/>
      <c r="X471">
        <v>1</v>
      </c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>
        <v>33</v>
      </c>
      <c r="AZ471"/>
      <c r="BA471"/>
      <c r="BB471">
        <v>33</v>
      </c>
      <c r="BC471"/>
      <c r="BD471"/>
      <c r="BE471"/>
      <c r="BF471"/>
      <c r="BG471">
        <v>33</v>
      </c>
      <c r="BH471"/>
      <c r="BI471"/>
      <c r="BJ471"/>
      <c r="BK471"/>
      <c r="BL471"/>
      <c r="BM471"/>
      <c r="BN471"/>
      <c r="BO471"/>
      <c r="BP471"/>
      <c r="BQ471"/>
      <c r="BR471"/>
      <c r="BS471"/>
    </row>
    <row r="472" spans="1:73" ht="15.95" customHeight="1" x14ac:dyDescent="0.2">
      <c r="A472" t="s">
        <v>876</v>
      </c>
      <c r="B472" t="s">
        <v>316</v>
      </c>
      <c r="C472" t="s">
        <v>378</v>
      </c>
      <c r="D472">
        <v>3</v>
      </c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>
        <v>2</v>
      </c>
      <c r="T472"/>
      <c r="U472"/>
      <c r="V472"/>
      <c r="W472"/>
      <c r="X472">
        <v>1</v>
      </c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>
        <v>67</v>
      </c>
      <c r="BC472"/>
      <c r="BD472"/>
      <c r="BE472"/>
      <c r="BF472"/>
      <c r="BG472">
        <v>33</v>
      </c>
      <c r="BH472"/>
      <c r="BI472"/>
      <c r="BJ472"/>
      <c r="BK472"/>
      <c r="BL472"/>
      <c r="BM472"/>
      <c r="BN472"/>
      <c r="BO472"/>
      <c r="BP472"/>
      <c r="BQ472"/>
      <c r="BR472"/>
      <c r="BS472"/>
    </row>
    <row r="473" spans="1:73" ht="15.95" customHeight="1" x14ac:dyDescent="0.2">
      <c r="A473" t="s">
        <v>995</v>
      </c>
      <c r="B473" t="s">
        <v>438</v>
      </c>
      <c r="C473" t="s">
        <v>336</v>
      </c>
      <c r="D473">
        <v>3</v>
      </c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>
        <v>2</v>
      </c>
      <c r="V473"/>
      <c r="W473"/>
      <c r="X473">
        <v>1</v>
      </c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>
        <v>67</v>
      </c>
      <c r="BE473"/>
      <c r="BF473"/>
      <c r="BG473">
        <v>33</v>
      </c>
      <c r="BH473"/>
      <c r="BI473"/>
      <c r="BJ473"/>
      <c r="BK473"/>
      <c r="BL473"/>
      <c r="BM473"/>
      <c r="BN473"/>
      <c r="BO473"/>
      <c r="BP473"/>
      <c r="BQ473"/>
      <c r="BR473"/>
      <c r="BS473"/>
    </row>
    <row r="474" spans="1:73" ht="15.95" customHeight="1" x14ac:dyDescent="0.2">
      <c r="A474" t="s">
        <v>2413</v>
      </c>
      <c r="B474" t="s">
        <v>460</v>
      </c>
      <c r="C474" t="s">
        <v>343</v>
      </c>
      <c r="D474">
        <v>3</v>
      </c>
      <c r="E474"/>
      <c r="F474"/>
      <c r="G474"/>
      <c r="H474"/>
      <c r="I474"/>
      <c r="J474">
        <v>1</v>
      </c>
      <c r="K474"/>
      <c r="L474"/>
      <c r="M474"/>
      <c r="N474"/>
      <c r="O474"/>
      <c r="P474"/>
      <c r="Q474"/>
      <c r="R474"/>
      <c r="S474"/>
      <c r="T474"/>
      <c r="U474">
        <v>1</v>
      </c>
      <c r="V474"/>
      <c r="W474"/>
      <c r="X474">
        <v>1</v>
      </c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>
        <v>33</v>
      </c>
      <c r="AT474"/>
      <c r="AU474"/>
      <c r="AV474"/>
      <c r="AW474"/>
      <c r="AX474"/>
      <c r="AY474"/>
      <c r="AZ474"/>
      <c r="BA474"/>
      <c r="BB474"/>
      <c r="BC474"/>
      <c r="BD474">
        <v>33</v>
      </c>
      <c r="BE474"/>
      <c r="BF474"/>
      <c r="BG474">
        <v>33</v>
      </c>
      <c r="BH474"/>
      <c r="BI474"/>
      <c r="BJ474"/>
      <c r="BK474"/>
      <c r="BL474"/>
      <c r="BM474"/>
      <c r="BN474"/>
      <c r="BO474"/>
      <c r="BP474"/>
      <c r="BQ474"/>
      <c r="BR474"/>
      <c r="BS474"/>
    </row>
    <row r="475" spans="1:73" ht="15.95" customHeight="1" x14ac:dyDescent="0.2">
      <c r="A475" t="s">
        <v>2468</v>
      </c>
      <c r="B475" t="s">
        <v>444</v>
      </c>
      <c r="C475" t="s">
        <v>343</v>
      </c>
      <c r="D475">
        <v>3</v>
      </c>
      <c r="E475"/>
      <c r="F475">
        <v>1</v>
      </c>
      <c r="G475"/>
      <c r="H475"/>
      <c r="I475"/>
      <c r="J475"/>
      <c r="K475"/>
      <c r="L475">
        <v>1</v>
      </c>
      <c r="M475"/>
      <c r="N475"/>
      <c r="O475"/>
      <c r="P475"/>
      <c r="Q475"/>
      <c r="R475"/>
      <c r="S475"/>
      <c r="T475"/>
      <c r="U475"/>
      <c r="V475"/>
      <c r="W475"/>
      <c r="X475"/>
      <c r="Y475">
        <v>1</v>
      </c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>
        <v>33</v>
      </c>
      <c r="AP475"/>
      <c r="AQ475"/>
      <c r="AR475"/>
      <c r="AS475"/>
      <c r="AT475"/>
      <c r="AU475">
        <v>33</v>
      </c>
      <c r="AV475"/>
      <c r="AW475"/>
      <c r="AX475"/>
      <c r="AY475"/>
      <c r="AZ475"/>
      <c r="BA475"/>
      <c r="BB475"/>
      <c r="BC475"/>
      <c r="BD475"/>
      <c r="BE475"/>
      <c r="BF475"/>
      <c r="BG475"/>
      <c r="BH475">
        <v>33</v>
      </c>
      <c r="BI475"/>
      <c r="BJ475"/>
      <c r="BK475"/>
      <c r="BL475"/>
      <c r="BM475"/>
      <c r="BN475"/>
      <c r="BO475"/>
      <c r="BP475"/>
      <c r="BQ475"/>
      <c r="BR475"/>
      <c r="BS475"/>
    </row>
    <row r="476" spans="1:73" ht="15.95" customHeight="1" x14ac:dyDescent="0.2">
      <c r="A476" t="s">
        <v>945</v>
      </c>
      <c r="B476" t="s">
        <v>302</v>
      </c>
      <c r="C476" t="s">
        <v>349</v>
      </c>
      <c r="D476">
        <v>3</v>
      </c>
      <c r="E476"/>
      <c r="F476"/>
      <c r="G476"/>
      <c r="H476"/>
      <c r="I476"/>
      <c r="J476">
        <v>1</v>
      </c>
      <c r="K476"/>
      <c r="L476"/>
      <c r="M476"/>
      <c r="N476">
        <v>1</v>
      </c>
      <c r="O476"/>
      <c r="P476"/>
      <c r="Q476"/>
      <c r="R476"/>
      <c r="S476"/>
      <c r="T476"/>
      <c r="U476"/>
      <c r="V476"/>
      <c r="W476"/>
      <c r="X476"/>
      <c r="Y476">
        <v>1</v>
      </c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>
        <v>33</v>
      </c>
      <c r="AT476"/>
      <c r="AU476"/>
      <c r="AV476"/>
      <c r="AW476">
        <v>33</v>
      </c>
      <c r="AX476"/>
      <c r="AY476"/>
      <c r="AZ476"/>
      <c r="BA476"/>
      <c r="BB476"/>
      <c r="BC476"/>
      <c r="BD476"/>
      <c r="BE476"/>
      <c r="BF476"/>
      <c r="BG476"/>
      <c r="BH476">
        <v>33</v>
      </c>
      <c r="BI476"/>
      <c r="BJ476"/>
      <c r="BK476"/>
      <c r="BL476"/>
      <c r="BM476"/>
      <c r="BN476"/>
      <c r="BO476"/>
      <c r="BP476"/>
      <c r="BQ476"/>
      <c r="BR476"/>
      <c r="BS476"/>
    </row>
    <row r="477" spans="1:73" ht="15.95" customHeight="1" x14ac:dyDescent="0.2">
      <c r="A477" t="s">
        <v>2170</v>
      </c>
      <c r="B477" t="s">
        <v>456</v>
      </c>
      <c r="C477" t="s">
        <v>346</v>
      </c>
      <c r="D477">
        <v>3</v>
      </c>
      <c r="E477"/>
      <c r="F477">
        <v>1</v>
      </c>
      <c r="G477"/>
      <c r="H477"/>
      <c r="I477"/>
      <c r="J477"/>
      <c r="K477"/>
      <c r="L477"/>
      <c r="M477"/>
      <c r="N477"/>
      <c r="O477"/>
      <c r="P477"/>
      <c r="Q477">
        <v>1</v>
      </c>
      <c r="R477"/>
      <c r="S477"/>
      <c r="T477"/>
      <c r="U477"/>
      <c r="V477"/>
      <c r="W477"/>
      <c r="X477"/>
      <c r="Y477">
        <v>1</v>
      </c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>
        <v>33</v>
      </c>
      <c r="AP477"/>
      <c r="AQ477"/>
      <c r="AR477"/>
      <c r="AS477"/>
      <c r="AT477"/>
      <c r="AU477"/>
      <c r="AV477"/>
      <c r="AW477"/>
      <c r="AX477"/>
      <c r="AY477"/>
      <c r="AZ477">
        <v>33</v>
      </c>
      <c r="BA477"/>
      <c r="BB477"/>
      <c r="BC477"/>
      <c r="BD477"/>
      <c r="BE477"/>
      <c r="BF477"/>
      <c r="BG477"/>
      <c r="BH477">
        <v>33</v>
      </c>
      <c r="BI477"/>
      <c r="BJ477"/>
      <c r="BK477"/>
      <c r="BL477"/>
      <c r="BM477"/>
      <c r="BN477"/>
      <c r="BO477"/>
      <c r="BP477"/>
      <c r="BQ477"/>
      <c r="BR477"/>
      <c r="BS477"/>
    </row>
    <row r="478" spans="1:73" ht="15.95" customHeight="1" x14ac:dyDescent="0.2">
      <c r="A478" t="s">
        <v>540</v>
      </c>
      <c r="B478" t="s">
        <v>240</v>
      </c>
      <c r="C478" t="s">
        <v>336</v>
      </c>
      <c r="D478">
        <v>3</v>
      </c>
      <c r="E478"/>
      <c r="F478"/>
      <c r="G478"/>
      <c r="H478"/>
      <c r="I478"/>
      <c r="J478"/>
      <c r="K478"/>
      <c r="L478"/>
      <c r="M478"/>
      <c r="N478">
        <v>1</v>
      </c>
      <c r="O478"/>
      <c r="P478"/>
      <c r="Q478">
        <v>1</v>
      </c>
      <c r="R478"/>
      <c r="S478"/>
      <c r="T478"/>
      <c r="U478"/>
      <c r="V478"/>
      <c r="W478"/>
      <c r="X478"/>
      <c r="Y478">
        <v>1</v>
      </c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>
        <v>33</v>
      </c>
      <c r="AX478"/>
      <c r="AY478"/>
      <c r="AZ478">
        <v>33</v>
      </c>
      <c r="BA478"/>
      <c r="BB478"/>
      <c r="BC478"/>
      <c r="BD478"/>
      <c r="BE478"/>
      <c r="BF478"/>
      <c r="BG478"/>
      <c r="BH478">
        <v>33</v>
      </c>
      <c r="BI478"/>
      <c r="BJ478"/>
      <c r="BK478"/>
      <c r="BL478"/>
      <c r="BM478"/>
      <c r="BN478"/>
      <c r="BO478"/>
      <c r="BP478"/>
      <c r="BQ478"/>
      <c r="BR478"/>
      <c r="BS478"/>
    </row>
    <row r="479" spans="1:73" ht="15.95" customHeight="1" x14ac:dyDescent="0.2">
      <c r="A479" t="s">
        <v>515</v>
      </c>
      <c r="B479" t="s">
        <v>310</v>
      </c>
      <c r="C479" t="s">
        <v>346</v>
      </c>
      <c r="D479">
        <v>3</v>
      </c>
      <c r="E479"/>
      <c r="F479"/>
      <c r="G479"/>
      <c r="H479"/>
      <c r="I479"/>
      <c r="J479"/>
      <c r="K479"/>
      <c r="L479"/>
      <c r="M479"/>
      <c r="N479">
        <v>1</v>
      </c>
      <c r="O479"/>
      <c r="P479"/>
      <c r="Q479">
        <v>1</v>
      </c>
      <c r="R479"/>
      <c r="S479"/>
      <c r="T479"/>
      <c r="U479"/>
      <c r="V479"/>
      <c r="W479"/>
      <c r="X479"/>
      <c r="Y479">
        <v>1</v>
      </c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>
        <v>33</v>
      </c>
      <c r="AX479"/>
      <c r="AY479"/>
      <c r="AZ479">
        <v>33</v>
      </c>
      <c r="BA479"/>
      <c r="BB479"/>
      <c r="BC479"/>
      <c r="BD479"/>
      <c r="BE479"/>
      <c r="BF479"/>
      <c r="BG479"/>
      <c r="BH479">
        <v>33</v>
      </c>
      <c r="BI479"/>
      <c r="BJ479"/>
      <c r="BK479"/>
      <c r="BL479"/>
      <c r="BM479"/>
      <c r="BN479"/>
      <c r="BO479"/>
      <c r="BP479"/>
      <c r="BQ479"/>
      <c r="BR479"/>
      <c r="BS479"/>
    </row>
    <row r="480" spans="1:73" ht="15.95" customHeight="1" x14ac:dyDescent="0.2">
      <c r="A480" t="s">
        <v>567</v>
      </c>
      <c r="B480" t="s">
        <v>424</v>
      </c>
      <c r="C480" t="s">
        <v>364</v>
      </c>
      <c r="D480">
        <v>3</v>
      </c>
      <c r="E480"/>
      <c r="F480">
        <v>1</v>
      </c>
      <c r="G480"/>
      <c r="H480"/>
      <c r="I480"/>
      <c r="J480"/>
      <c r="K480"/>
      <c r="L480"/>
      <c r="M480"/>
      <c r="N480"/>
      <c r="O480"/>
      <c r="P480"/>
      <c r="Q480">
        <v>1</v>
      </c>
      <c r="R480"/>
      <c r="S480"/>
      <c r="T480"/>
      <c r="U480"/>
      <c r="V480"/>
      <c r="W480"/>
      <c r="X480"/>
      <c r="Y480">
        <v>1</v>
      </c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>
        <v>33</v>
      </c>
      <c r="AP480"/>
      <c r="AQ480"/>
      <c r="AR480"/>
      <c r="AS480"/>
      <c r="AT480"/>
      <c r="AU480"/>
      <c r="AV480"/>
      <c r="AW480"/>
      <c r="AX480"/>
      <c r="AY480"/>
      <c r="AZ480">
        <v>33</v>
      </c>
      <c r="BA480"/>
      <c r="BB480"/>
      <c r="BC480"/>
      <c r="BD480"/>
      <c r="BE480"/>
      <c r="BF480"/>
      <c r="BG480"/>
      <c r="BH480">
        <v>33</v>
      </c>
      <c r="BI480"/>
      <c r="BJ480"/>
      <c r="BK480"/>
      <c r="BL480"/>
      <c r="BM480"/>
      <c r="BN480"/>
      <c r="BO480"/>
      <c r="BP480"/>
      <c r="BQ480"/>
      <c r="BR480"/>
      <c r="BS480"/>
      <c r="BT480"/>
      <c r="BU480"/>
    </row>
    <row r="481" spans="1:73" ht="15.95" customHeight="1" x14ac:dyDescent="0.2">
      <c r="A481" t="s">
        <v>1103</v>
      </c>
      <c r="B481" t="s">
        <v>307</v>
      </c>
      <c r="C481" t="s">
        <v>338</v>
      </c>
      <c r="D481">
        <v>3</v>
      </c>
      <c r="E481"/>
      <c r="F481"/>
      <c r="G481"/>
      <c r="H481"/>
      <c r="I481"/>
      <c r="J481"/>
      <c r="K481"/>
      <c r="L481"/>
      <c r="M481"/>
      <c r="N481"/>
      <c r="O481"/>
      <c r="P481"/>
      <c r="Q481">
        <v>1</v>
      </c>
      <c r="R481"/>
      <c r="S481">
        <v>1</v>
      </c>
      <c r="T481"/>
      <c r="U481"/>
      <c r="V481"/>
      <c r="W481"/>
      <c r="X481"/>
      <c r="Y481">
        <v>1</v>
      </c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>
        <v>33</v>
      </c>
      <c r="BA481"/>
      <c r="BB481">
        <v>33</v>
      </c>
      <c r="BC481"/>
      <c r="BD481"/>
      <c r="BE481"/>
      <c r="BF481"/>
      <c r="BG481"/>
      <c r="BH481">
        <v>33</v>
      </c>
      <c r="BI481"/>
      <c r="BJ481"/>
      <c r="BK481"/>
      <c r="BL481"/>
      <c r="BM481"/>
      <c r="BN481"/>
      <c r="BO481"/>
      <c r="BP481"/>
      <c r="BQ481"/>
      <c r="BR481"/>
      <c r="BS481"/>
      <c r="BT481"/>
      <c r="BU481"/>
    </row>
    <row r="482" spans="1:73" ht="15.95" customHeight="1" x14ac:dyDescent="0.2">
      <c r="A482" t="s">
        <v>841</v>
      </c>
      <c r="B482" t="s">
        <v>501</v>
      </c>
      <c r="C482" t="s">
        <v>349</v>
      </c>
      <c r="D482">
        <v>3</v>
      </c>
      <c r="E482"/>
      <c r="F482">
        <v>1</v>
      </c>
      <c r="G482"/>
      <c r="H482"/>
      <c r="I482"/>
      <c r="J482"/>
      <c r="K482"/>
      <c r="L482"/>
      <c r="M482"/>
      <c r="N482"/>
      <c r="O482"/>
      <c r="P482"/>
      <c r="Q482"/>
      <c r="R482"/>
      <c r="S482">
        <v>1</v>
      </c>
      <c r="T482"/>
      <c r="U482"/>
      <c r="V482"/>
      <c r="W482"/>
      <c r="X482"/>
      <c r="Y482">
        <v>1</v>
      </c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>
        <v>33</v>
      </c>
      <c r="AP482"/>
      <c r="AQ482"/>
      <c r="AR482"/>
      <c r="AS482"/>
      <c r="AT482"/>
      <c r="AU482"/>
      <c r="AV482"/>
      <c r="AW482"/>
      <c r="AX482"/>
      <c r="AY482"/>
      <c r="AZ482"/>
      <c r="BA482"/>
      <c r="BB482">
        <v>33</v>
      </c>
      <c r="BC482"/>
      <c r="BD482"/>
      <c r="BE482"/>
      <c r="BF482"/>
      <c r="BG482"/>
      <c r="BH482">
        <v>33</v>
      </c>
      <c r="BI482"/>
      <c r="BJ482"/>
      <c r="BK482"/>
      <c r="BL482"/>
      <c r="BM482"/>
      <c r="BN482"/>
      <c r="BO482"/>
      <c r="BP482"/>
      <c r="BQ482"/>
      <c r="BR482"/>
      <c r="BS482"/>
      <c r="BT482"/>
      <c r="BU482"/>
    </row>
    <row r="483" spans="1:73" ht="15.95" customHeight="1" x14ac:dyDescent="0.2">
      <c r="A483" t="s">
        <v>2343</v>
      </c>
      <c r="B483" t="s">
        <v>456</v>
      </c>
      <c r="C483" t="s">
        <v>346</v>
      </c>
      <c r="D483">
        <v>3</v>
      </c>
      <c r="E483"/>
      <c r="F483"/>
      <c r="G483"/>
      <c r="H483"/>
      <c r="I483"/>
      <c r="J483"/>
      <c r="K483"/>
      <c r="L483"/>
      <c r="M483"/>
      <c r="N483"/>
      <c r="O483"/>
      <c r="P483"/>
      <c r="Q483">
        <v>1</v>
      </c>
      <c r="R483"/>
      <c r="S483"/>
      <c r="T483"/>
      <c r="U483">
        <v>1</v>
      </c>
      <c r="V483"/>
      <c r="W483"/>
      <c r="X483"/>
      <c r="Y483"/>
      <c r="Z483">
        <v>1</v>
      </c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>
        <v>33</v>
      </c>
      <c r="BA483"/>
      <c r="BB483"/>
      <c r="BC483"/>
      <c r="BD483">
        <v>33</v>
      </c>
      <c r="BE483"/>
      <c r="BF483"/>
      <c r="BG483"/>
      <c r="BH483"/>
      <c r="BI483">
        <v>33</v>
      </c>
      <c r="BJ483"/>
      <c r="BK483"/>
      <c r="BL483"/>
      <c r="BM483"/>
      <c r="BN483"/>
      <c r="BO483"/>
      <c r="BP483"/>
      <c r="BQ483"/>
      <c r="BR483"/>
      <c r="BS483"/>
      <c r="BT483"/>
      <c r="BU483"/>
    </row>
    <row r="484" spans="1:73" ht="15.95" customHeight="1" x14ac:dyDescent="0.2">
      <c r="A484" t="s">
        <v>1243</v>
      </c>
      <c r="B484" t="s">
        <v>438</v>
      </c>
      <c r="C484" t="s">
        <v>336</v>
      </c>
      <c r="D484">
        <v>3</v>
      </c>
      <c r="E484"/>
      <c r="F484"/>
      <c r="G484"/>
      <c r="H484"/>
      <c r="I484"/>
      <c r="J484"/>
      <c r="K484"/>
      <c r="L484"/>
      <c r="M484"/>
      <c r="N484">
        <v>1</v>
      </c>
      <c r="O484"/>
      <c r="P484"/>
      <c r="Q484"/>
      <c r="R484"/>
      <c r="S484"/>
      <c r="T484"/>
      <c r="U484"/>
      <c r="V484"/>
      <c r="W484"/>
      <c r="X484"/>
      <c r="Y484">
        <v>1</v>
      </c>
      <c r="Z484">
        <v>1</v>
      </c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>
        <v>33</v>
      </c>
      <c r="AX484"/>
      <c r="AY484"/>
      <c r="AZ484"/>
      <c r="BA484"/>
      <c r="BB484"/>
      <c r="BC484"/>
      <c r="BD484"/>
      <c r="BE484"/>
      <c r="BF484"/>
      <c r="BG484"/>
      <c r="BH484">
        <v>33</v>
      </c>
      <c r="BI484">
        <v>33</v>
      </c>
      <c r="BJ484"/>
      <c r="BK484"/>
      <c r="BL484"/>
      <c r="BM484"/>
      <c r="BN484"/>
      <c r="BO484"/>
      <c r="BP484"/>
      <c r="BQ484"/>
      <c r="BR484"/>
      <c r="BS484"/>
      <c r="BT484"/>
      <c r="BU484"/>
    </row>
    <row r="485" spans="1:73" ht="15.95" customHeight="1" x14ac:dyDescent="0.2">
      <c r="A485" t="s">
        <v>734</v>
      </c>
      <c r="B485" t="s">
        <v>501</v>
      </c>
      <c r="C485" t="s">
        <v>349</v>
      </c>
      <c r="D485">
        <v>3</v>
      </c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>
        <v>2</v>
      </c>
      <c r="T485"/>
      <c r="U485"/>
      <c r="V485"/>
      <c r="W485"/>
      <c r="X485"/>
      <c r="Y485">
        <v>1</v>
      </c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>
        <v>67</v>
      </c>
      <c r="BC485"/>
      <c r="BD485"/>
      <c r="BE485"/>
      <c r="BF485"/>
      <c r="BG485"/>
      <c r="BH485">
        <v>33</v>
      </c>
      <c r="BI485"/>
      <c r="BJ485"/>
      <c r="BK485"/>
      <c r="BL485"/>
      <c r="BM485"/>
      <c r="BN485"/>
      <c r="BO485"/>
      <c r="BP485"/>
      <c r="BQ485"/>
      <c r="BR485"/>
      <c r="BS485"/>
      <c r="BT485"/>
      <c r="BU485"/>
    </row>
    <row r="486" spans="1:73" ht="15.95" customHeight="1" x14ac:dyDescent="0.2">
      <c r="A486" t="s">
        <v>1066</v>
      </c>
      <c r="B486" t="s">
        <v>172</v>
      </c>
      <c r="C486" t="s">
        <v>364</v>
      </c>
      <c r="D486">
        <v>3</v>
      </c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>
        <v>2</v>
      </c>
      <c r="T486"/>
      <c r="U486"/>
      <c r="V486"/>
      <c r="W486"/>
      <c r="X486"/>
      <c r="Y486">
        <v>1</v>
      </c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>
        <v>67</v>
      </c>
      <c r="BC486"/>
      <c r="BD486"/>
      <c r="BE486"/>
      <c r="BF486"/>
      <c r="BG486"/>
      <c r="BH486">
        <v>33</v>
      </c>
      <c r="BI486"/>
      <c r="BJ486"/>
      <c r="BK486"/>
      <c r="BL486"/>
      <c r="BM486"/>
      <c r="BN486"/>
      <c r="BO486"/>
      <c r="BP486"/>
      <c r="BQ486"/>
      <c r="BR486"/>
      <c r="BS486"/>
      <c r="BT486"/>
      <c r="BU486"/>
    </row>
    <row r="487" spans="1:73" ht="15.95" customHeight="1" x14ac:dyDescent="0.2">
      <c r="A487" t="s">
        <v>1305</v>
      </c>
      <c r="B487" t="s">
        <v>526</v>
      </c>
      <c r="C487" t="s">
        <v>346</v>
      </c>
      <c r="D487">
        <v>3</v>
      </c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>
        <v>1</v>
      </c>
      <c r="V487"/>
      <c r="W487"/>
      <c r="X487"/>
      <c r="Y487">
        <v>2</v>
      </c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>
        <v>33</v>
      </c>
      <c r="BE487"/>
      <c r="BF487"/>
      <c r="BG487"/>
      <c r="BH487">
        <v>67</v>
      </c>
      <c r="BI487"/>
      <c r="BJ487"/>
      <c r="BK487"/>
      <c r="BL487"/>
      <c r="BM487"/>
      <c r="BN487"/>
      <c r="BO487"/>
      <c r="BP487"/>
      <c r="BQ487"/>
      <c r="BR487"/>
      <c r="BS487"/>
      <c r="BT487"/>
      <c r="BU487"/>
    </row>
    <row r="488" spans="1:73" ht="15.95" customHeight="1" x14ac:dyDescent="0.2">
      <c r="A488" t="s">
        <v>769</v>
      </c>
      <c r="B488" t="s">
        <v>682</v>
      </c>
      <c r="C488" t="s">
        <v>378</v>
      </c>
      <c r="D488">
        <v>3</v>
      </c>
      <c r="E488"/>
      <c r="F488"/>
      <c r="G488"/>
      <c r="H488"/>
      <c r="I488"/>
      <c r="J488"/>
      <c r="K488"/>
      <c r="L488"/>
      <c r="M488"/>
      <c r="N488"/>
      <c r="O488"/>
      <c r="P488"/>
      <c r="Q488">
        <v>1</v>
      </c>
      <c r="R488"/>
      <c r="S488"/>
      <c r="T488"/>
      <c r="U488">
        <v>1</v>
      </c>
      <c r="V488"/>
      <c r="W488"/>
      <c r="X488"/>
      <c r="Y488">
        <v>1</v>
      </c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>
        <v>33</v>
      </c>
      <c r="BA488"/>
      <c r="BB488"/>
      <c r="BC488"/>
      <c r="BD488">
        <v>33</v>
      </c>
      <c r="BE488"/>
      <c r="BF488"/>
      <c r="BG488"/>
      <c r="BH488">
        <v>33</v>
      </c>
      <c r="BI488"/>
      <c r="BJ488"/>
      <c r="BK488"/>
      <c r="BL488"/>
      <c r="BM488"/>
      <c r="BN488"/>
      <c r="BO488"/>
      <c r="BP488"/>
      <c r="BQ488"/>
      <c r="BR488"/>
      <c r="BS488"/>
      <c r="BT488"/>
      <c r="BU488"/>
    </row>
    <row r="489" spans="1:73" ht="15.95" customHeight="1" x14ac:dyDescent="0.2">
      <c r="A489" t="s">
        <v>907</v>
      </c>
      <c r="B489" t="s">
        <v>174</v>
      </c>
      <c r="C489" t="s">
        <v>355</v>
      </c>
      <c r="D489">
        <v>3</v>
      </c>
      <c r="E489"/>
      <c r="F489"/>
      <c r="G489"/>
      <c r="H489"/>
      <c r="I489"/>
      <c r="J489"/>
      <c r="K489"/>
      <c r="L489"/>
      <c r="M489"/>
      <c r="N489"/>
      <c r="O489"/>
      <c r="P489"/>
      <c r="Q489">
        <v>1</v>
      </c>
      <c r="R489"/>
      <c r="S489"/>
      <c r="T489"/>
      <c r="U489"/>
      <c r="V489">
        <v>1</v>
      </c>
      <c r="W489"/>
      <c r="X489"/>
      <c r="Y489">
        <v>1</v>
      </c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>
        <v>33</v>
      </c>
      <c r="BA489"/>
      <c r="BB489"/>
      <c r="BC489"/>
      <c r="BD489"/>
      <c r="BE489">
        <v>33</v>
      </c>
      <c r="BF489"/>
      <c r="BG489"/>
      <c r="BH489">
        <v>33</v>
      </c>
      <c r="BI489"/>
      <c r="BJ489"/>
      <c r="BK489"/>
      <c r="BL489"/>
      <c r="BM489"/>
      <c r="BN489"/>
      <c r="BO489"/>
      <c r="BP489"/>
      <c r="BQ489"/>
      <c r="BR489"/>
      <c r="BS489"/>
      <c r="BT489"/>
      <c r="BU489"/>
    </row>
    <row r="490" spans="1:73" ht="15.95" customHeight="1" x14ac:dyDescent="0.2">
      <c r="A490" t="s">
        <v>730</v>
      </c>
      <c r="B490" t="s">
        <v>302</v>
      </c>
      <c r="C490" t="s">
        <v>349</v>
      </c>
      <c r="D490">
        <v>3</v>
      </c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>
        <v>1</v>
      </c>
      <c r="U490"/>
      <c r="V490">
        <v>1</v>
      </c>
      <c r="W490"/>
      <c r="X490"/>
      <c r="Y490">
        <v>1</v>
      </c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>
        <v>33</v>
      </c>
      <c r="BD490"/>
      <c r="BE490">
        <v>33</v>
      </c>
      <c r="BF490"/>
      <c r="BG490"/>
      <c r="BH490">
        <v>33</v>
      </c>
      <c r="BI490"/>
      <c r="BJ490"/>
      <c r="BK490"/>
      <c r="BL490"/>
      <c r="BM490"/>
      <c r="BN490"/>
      <c r="BO490"/>
      <c r="BP490"/>
      <c r="BQ490"/>
      <c r="BR490"/>
      <c r="BS490"/>
      <c r="BT490"/>
      <c r="BU490"/>
    </row>
    <row r="491" spans="1:73" ht="15.95" customHeight="1" x14ac:dyDescent="0.2">
      <c r="A491" t="s">
        <v>943</v>
      </c>
      <c r="B491" t="s">
        <v>374</v>
      </c>
      <c r="C491" t="s">
        <v>336</v>
      </c>
      <c r="D491">
        <v>3</v>
      </c>
      <c r="E491"/>
      <c r="F491"/>
      <c r="G491"/>
      <c r="H491"/>
      <c r="I491"/>
      <c r="J491">
        <v>1</v>
      </c>
      <c r="K491"/>
      <c r="L491"/>
      <c r="M491"/>
      <c r="N491"/>
      <c r="O491"/>
      <c r="P491"/>
      <c r="Q491"/>
      <c r="R491"/>
      <c r="S491"/>
      <c r="T491"/>
      <c r="U491"/>
      <c r="V491"/>
      <c r="W491"/>
      <c r="X491">
        <v>1</v>
      </c>
      <c r="Y491">
        <v>1</v>
      </c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>
        <v>33</v>
      </c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>
        <v>33</v>
      </c>
      <c r="BH491">
        <v>33</v>
      </c>
      <c r="BI491"/>
      <c r="BJ491"/>
      <c r="BK491"/>
      <c r="BL491"/>
      <c r="BM491"/>
      <c r="BN491"/>
      <c r="BO491"/>
      <c r="BP491"/>
      <c r="BQ491"/>
      <c r="BR491"/>
      <c r="BS491"/>
      <c r="BT491"/>
      <c r="BU491"/>
    </row>
    <row r="492" spans="1:73" ht="15.95" customHeight="1" x14ac:dyDescent="0.2">
      <c r="A492" t="s">
        <v>1410</v>
      </c>
      <c r="B492" t="s">
        <v>113</v>
      </c>
      <c r="C492" t="s">
        <v>355</v>
      </c>
      <c r="D492">
        <v>3</v>
      </c>
      <c r="E492"/>
      <c r="F492"/>
      <c r="G492"/>
      <c r="H492"/>
      <c r="I492"/>
      <c r="J492"/>
      <c r="K492"/>
      <c r="L492">
        <v>1</v>
      </c>
      <c r="M492"/>
      <c r="N492"/>
      <c r="O492"/>
      <c r="P492"/>
      <c r="Q492"/>
      <c r="R492"/>
      <c r="S492"/>
      <c r="T492"/>
      <c r="U492"/>
      <c r="V492"/>
      <c r="W492"/>
      <c r="X492">
        <v>1</v>
      </c>
      <c r="Y492">
        <v>1</v>
      </c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>
        <v>33</v>
      </c>
      <c r="AV492"/>
      <c r="AW492"/>
      <c r="AX492"/>
      <c r="AY492"/>
      <c r="AZ492"/>
      <c r="BA492"/>
      <c r="BB492"/>
      <c r="BC492"/>
      <c r="BD492"/>
      <c r="BE492"/>
      <c r="BF492"/>
      <c r="BG492">
        <v>33</v>
      </c>
      <c r="BH492">
        <v>33</v>
      </c>
      <c r="BI492"/>
      <c r="BJ492"/>
      <c r="BK492"/>
      <c r="BL492"/>
      <c r="BM492"/>
      <c r="BN492"/>
      <c r="BO492"/>
      <c r="BP492"/>
      <c r="BQ492"/>
      <c r="BR492"/>
      <c r="BS492"/>
      <c r="BT492"/>
      <c r="BU492"/>
    </row>
    <row r="493" spans="1:73" ht="15.95" customHeight="1" x14ac:dyDescent="0.2">
      <c r="A493" t="s">
        <v>2573</v>
      </c>
      <c r="B493" t="s">
        <v>449</v>
      </c>
      <c r="C493" t="s">
        <v>338</v>
      </c>
      <c r="D493">
        <v>3</v>
      </c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>
        <v>2</v>
      </c>
      <c r="T493"/>
      <c r="U493"/>
      <c r="V493"/>
      <c r="W493"/>
      <c r="X493"/>
      <c r="Y493"/>
      <c r="Z493">
        <v>1</v>
      </c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>
        <v>67</v>
      </c>
      <c r="BC493"/>
      <c r="BD493"/>
      <c r="BE493"/>
      <c r="BF493"/>
      <c r="BG493"/>
      <c r="BH493"/>
      <c r="BI493">
        <v>33</v>
      </c>
      <c r="BJ493"/>
      <c r="BK493"/>
      <c r="BL493"/>
      <c r="BM493"/>
      <c r="BN493"/>
      <c r="BO493"/>
      <c r="BP493"/>
      <c r="BQ493"/>
      <c r="BR493"/>
      <c r="BS493"/>
      <c r="BT493"/>
      <c r="BU493"/>
    </row>
    <row r="494" spans="1:73" ht="15.95" customHeight="1" x14ac:dyDescent="0.2">
      <c r="A494" t="s">
        <v>2979</v>
      </c>
      <c r="B494" t="s">
        <v>302</v>
      </c>
      <c r="C494" t="s">
        <v>349</v>
      </c>
      <c r="D494">
        <v>3</v>
      </c>
      <c r="E494"/>
      <c r="F494"/>
      <c r="G494"/>
      <c r="H494"/>
      <c r="I494"/>
      <c r="J494"/>
      <c r="K494"/>
      <c r="L494"/>
      <c r="M494"/>
      <c r="N494"/>
      <c r="O494">
        <v>2</v>
      </c>
      <c r="P494"/>
      <c r="Q494"/>
      <c r="R494"/>
      <c r="S494"/>
      <c r="T494"/>
      <c r="U494"/>
      <c r="V494"/>
      <c r="W494"/>
      <c r="X494"/>
      <c r="Y494"/>
      <c r="Z494">
        <v>1</v>
      </c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>
        <v>67</v>
      </c>
      <c r="AY494"/>
      <c r="AZ494"/>
      <c r="BA494"/>
      <c r="BB494"/>
      <c r="BC494"/>
      <c r="BD494"/>
      <c r="BE494"/>
      <c r="BF494"/>
      <c r="BG494"/>
      <c r="BH494"/>
      <c r="BI494">
        <v>33</v>
      </c>
      <c r="BJ494"/>
      <c r="BK494"/>
      <c r="BL494"/>
      <c r="BM494"/>
      <c r="BN494"/>
      <c r="BO494"/>
      <c r="BP494"/>
      <c r="BQ494"/>
      <c r="BR494"/>
      <c r="BS494"/>
      <c r="BT494"/>
      <c r="BU494"/>
    </row>
    <row r="495" spans="1:73" ht="15.95" customHeight="1" x14ac:dyDescent="0.2">
      <c r="A495" t="s">
        <v>2564</v>
      </c>
      <c r="B495" t="s">
        <v>275</v>
      </c>
      <c r="C495" t="s">
        <v>349</v>
      </c>
      <c r="D495">
        <v>3</v>
      </c>
      <c r="E495"/>
      <c r="F495"/>
      <c r="G495"/>
      <c r="H495"/>
      <c r="I495"/>
      <c r="J495">
        <v>1</v>
      </c>
      <c r="K495">
        <v>1</v>
      </c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>
        <v>1</v>
      </c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>
        <v>33</v>
      </c>
      <c r="AT495">
        <v>33</v>
      </c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>
        <v>33</v>
      </c>
      <c r="BJ495"/>
      <c r="BK495"/>
      <c r="BL495"/>
      <c r="BM495"/>
      <c r="BN495"/>
      <c r="BO495"/>
      <c r="BP495"/>
      <c r="BQ495"/>
      <c r="BR495"/>
      <c r="BS495"/>
      <c r="BT495"/>
      <c r="BU495"/>
    </row>
    <row r="496" spans="1:73" ht="15.95" customHeight="1" x14ac:dyDescent="0.2">
      <c r="A496" t="s">
        <v>777</v>
      </c>
      <c r="B496" t="s">
        <v>558</v>
      </c>
      <c r="C496" t="s">
        <v>361</v>
      </c>
      <c r="D496">
        <v>3</v>
      </c>
      <c r="E496"/>
      <c r="F496"/>
      <c r="G496"/>
      <c r="H496"/>
      <c r="I496"/>
      <c r="J496"/>
      <c r="K496"/>
      <c r="L496"/>
      <c r="M496"/>
      <c r="N496">
        <v>1</v>
      </c>
      <c r="O496"/>
      <c r="P496"/>
      <c r="Q496"/>
      <c r="R496"/>
      <c r="S496">
        <v>1</v>
      </c>
      <c r="T496"/>
      <c r="U496"/>
      <c r="V496"/>
      <c r="W496"/>
      <c r="X496"/>
      <c r="Y496"/>
      <c r="Z496">
        <v>1</v>
      </c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>
        <v>33</v>
      </c>
      <c r="AX496"/>
      <c r="AY496"/>
      <c r="AZ496"/>
      <c r="BA496"/>
      <c r="BB496">
        <v>33</v>
      </c>
      <c r="BC496"/>
      <c r="BD496"/>
      <c r="BE496"/>
      <c r="BF496"/>
      <c r="BG496"/>
      <c r="BH496"/>
      <c r="BI496">
        <v>33</v>
      </c>
      <c r="BJ496"/>
      <c r="BK496"/>
      <c r="BL496"/>
      <c r="BM496"/>
      <c r="BN496"/>
      <c r="BO496"/>
      <c r="BP496"/>
      <c r="BQ496"/>
    </row>
    <row r="497" spans="1:73" ht="15.95" customHeight="1" x14ac:dyDescent="0.2">
      <c r="A497" t="s">
        <v>1502</v>
      </c>
      <c r="B497" t="s">
        <v>636</v>
      </c>
      <c r="C497" t="s">
        <v>351</v>
      </c>
      <c r="D497">
        <v>3</v>
      </c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>
        <v>1</v>
      </c>
      <c r="T497">
        <v>1</v>
      </c>
      <c r="U497"/>
      <c r="V497"/>
      <c r="W497"/>
      <c r="X497"/>
      <c r="Y497"/>
      <c r="Z497">
        <v>1</v>
      </c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>
        <v>33</v>
      </c>
      <c r="BC497">
        <v>33</v>
      </c>
      <c r="BD497"/>
      <c r="BE497"/>
      <c r="BF497"/>
      <c r="BG497"/>
      <c r="BH497"/>
      <c r="BI497">
        <v>33</v>
      </c>
      <c r="BJ497"/>
      <c r="BK497"/>
      <c r="BL497"/>
      <c r="BM497"/>
      <c r="BN497"/>
      <c r="BO497"/>
      <c r="BP497"/>
      <c r="BQ497"/>
      <c r="BR497"/>
      <c r="BS497"/>
      <c r="BT497"/>
      <c r="BU497"/>
    </row>
    <row r="498" spans="1:73" ht="15.95" customHeight="1" x14ac:dyDescent="0.2">
      <c r="A498" t="s">
        <v>1235</v>
      </c>
      <c r="B498" t="s">
        <v>158</v>
      </c>
      <c r="C498" t="s">
        <v>363</v>
      </c>
      <c r="D498">
        <v>3</v>
      </c>
      <c r="E498"/>
      <c r="F498"/>
      <c r="G498"/>
      <c r="H498"/>
      <c r="I498"/>
      <c r="J498"/>
      <c r="K498"/>
      <c r="L498"/>
      <c r="M498">
        <v>1</v>
      </c>
      <c r="N498"/>
      <c r="O498"/>
      <c r="P498"/>
      <c r="Q498"/>
      <c r="R498"/>
      <c r="S498"/>
      <c r="T498"/>
      <c r="U498"/>
      <c r="V498"/>
      <c r="W498">
        <v>1</v>
      </c>
      <c r="X498"/>
      <c r="Y498"/>
      <c r="Z498">
        <v>1</v>
      </c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>
        <v>33</v>
      </c>
      <c r="AW498"/>
      <c r="AX498"/>
      <c r="AY498"/>
      <c r="AZ498"/>
      <c r="BA498"/>
      <c r="BB498"/>
      <c r="BC498"/>
      <c r="BD498"/>
      <c r="BE498"/>
      <c r="BF498">
        <v>33</v>
      </c>
      <c r="BG498"/>
      <c r="BH498"/>
      <c r="BI498">
        <v>33</v>
      </c>
      <c r="BJ498"/>
      <c r="BK498"/>
      <c r="BL498"/>
      <c r="BM498"/>
      <c r="BN498"/>
      <c r="BO498"/>
      <c r="BP498"/>
      <c r="BQ498"/>
      <c r="BR498"/>
      <c r="BS498"/>
      <c r="BT498"/>
      <c r="BU498"/>
    </row>
    <row r="499" spans="1:73" ht="15.95" customHeight="1" x14ac:dyDescent="0.2">
      <c r="A499" t="s">
        <v>1365</v>
      </c>
      <c r="B499" t="s">
        <v>173</v>
      </c>
      <c r="C499" t="s">
        <v>378</v>
      </c>
      <c r="D499">
        <v>3</v>
      </c>
      <c r="E499"/>
      <c r="F499"/>
      <c r="G499"/>
      <c r="H499"/>
      <c r="I499"/>
      <c r="J499">
        <v>1</v>
      </c>
      <c r="K499"/>
      <c r="L499"/>
      <c r="M499"/>
      <c r="N499"/>
      <c r="O499"/>
      <c r="P499"/>
      <c r="Q499"/>
      <c r="R499"/>
      <c r="S499"/>
      <c r="T499"/>
      <c r="U499"/>
      <c r="V499"/>
      <c r="W499"/>
      <c r="X499">
        <v>1</v>
      </c>
      <c r="Y499"/>
      <c r="Z499">
        <v>1</v>
      </c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>
        <v>33</v>
      </c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>
        <v>33</v>
      </c>
      <c r="BH499"/>
      <c r="BI499">
        <v>33</v>
      </c>
      <c r="BJ499"/>
      <c r="BK499"/>
      <c r="BL499"/>
      <c r="BM499"/>
      <c r="BN499"/>
      <c r="BO499"/>
      <c r="BP499"/>
      <c r="BQ499"/>
      <c r="BR499"/>
      <c r="BS499"/>
      <c r="BT499"/>
      <c r="BU499"/>
    </row>
    <row r="500" spans="1:73" ht="15.95" customHeight="1" x14ac:dyDescent="0.2">
      <c r="A500" t="s">
        <v>815</v>
      </c>
      <c r="B500" t="s">
        <v>179</v>
      </c>
      <c r="C500" t="s">
        <v>372</v>
      </c>
      <c r="D500">
        <v>3</v>
      </c>
      <c r="E500"/>
      <c r="F500"/>
      <c r="G500"/>
      <c r="H500"/>
      <c r="I500"/>
      <c r="J500">
        <v>1</v>
      </c>
      <c r="K500"/>
      <c r="L500"/>
      <c r="M500"/>
      <c r="N500"/>
      <c r="O500"/>
      <c r="P500"/>
      <c r="Q500"/>
      <c r="R500"/>
      <c r="S500"/>
      <c r="T500"/>
      <c r="U500"/>
      <c r="V500"/>
      <c r="W500"/>
      <c r="X500">
        <v>1</v>
      </c>
      <c r="Y500"/>
      <c r="Z500">
        <v>1</v>
      </c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>
        <v>33</v>
      </c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>
        <v>33</v>
      </c>
      <c r="BH500"/>
      <c r="BI500">
        <v>33</v>
      </c>
      <c r="BJ500"/>
      <c r="BK500"/>
      <c r="BL500"/>
      <c r="BM500"/>
      <c r="BN500"/>
      <c r="BO500"/>
      <c r="BP500"/>
      <c r="BQ500"/>
      <c r="BR500"/>
      <c r="BS500"/>
      <c r="BT500"/>
      <c r="BU500"/>
    </row>
    <row r="501" spans="1:73" ht="15.95" customHeight="1" x14ac:dyDescent="0.2">
      <c r="A501" t="s">
        <v>984</v>
      </c>
      <c r="B501" t="s">
        <v>313</v>
      </c>
      <c r="C501" t="s">
        <v>336</v>
      </c>
      <c r="D501">
        <v>3</v>
      </c>
      <c r="E501"/>
      <c r="F501"/>
      <c r="G501"/>
      <c r="H501"/>
      <c r="I501"/>
      <c r="J501">
        <v>1</v>
      </c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>
        <v>1</v>
      </c>
      <c r="Z501">
        <v>1</v>
      </c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>
        <v>33</v>
      </c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>
        <v>33</v>
      </c>
      <c r="BI501">
        <v>33</v>
      </c>
      <c r="BJ501"/>
      <c r="BK501"/>
      <c r="BL501"/>
      <c r="BM501"/>
      <c r="BN501"/>
      <c r="BO501"/>
      <c r="BP501"/>
      <c r="BQ501"/>
      <c r="BR501"/>
      <c r="BS501"/>
      <c r="BT501"/>
      <c r="BU501"/>
    </row>
    <row r="502" spans="1:73" ht="15.95" customHeight="1" x14ac:dyDescent="0.2">
      <c r="A502" t="s">
        <v>1419</v>
      </c>
      <c r="B502" t="s">
        <v>404</v>
      </c>
      <c r="C502" t="s">
        <v>343</v>
      </c>
      <c r="D502">
        <v>3</v>
      </c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>
        <v>1</v>
      </c>
      <c r="T502"/>
      <c r="U502"/>
      <c r="V502"/>
      <c r="W502"/>
      <c r="X502"/>
      <c r="Y502">
        <v>1</v>
      </c>
      <c r="Z502">
        <v>1</v>
      </c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>
        <v>33</v>
      </c>
      <c r="BC502"/>
      <c r="BD502"/>
      <c r="BE502"/>
      <c r="BF502"/>
      <c r="BG502"/>
      <c r="BH502">
        <v>33</v>
      </c>
      <c r="BI502">
        <v>33</v>
      </c>
      <c r="BJ502"/>
      <c r="BK502"/>
      <c r="BL502"/>
      <c r="BM502"/>
      <c r="BN502"/>
      <c r="BO502"/>
      <c r="BP502"/>
      <c r="BQ502"/>
      <c r="BR502"/>
      <c r="BS502"/>
      <c r="BT502"/>
      <c r="BU502"/>
    </row>
    <row r="503" spans="1:73" ht="15.95" customHeight="1" x14ac:dyDescent="0.2">
      <c r="A503" t="s">
        <v>774</v>
      </c>
      <c r="B503" t="s">
        <v>67</v>
      </c>
      <c r="C503" t="s">
        <v>336</v>
      </c>
      <c r="D503">
        <v>3</v>
      </c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>
        <v>1</v>
      </c>
      <c r="V503"/>
      <c r="W503"/>
      <c r="X503"/>
      <c r="Y503">
        <v>1</v>
      </c>
      <c r="Z503">
        <v>1</v>
      </c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>
        <v>33</v>
      </c>
      <c r="BE503"/>
      <c r="BF503"/>
      <c r="BG503"/>
      <c r="BH503">
        <v>33</v>
      </c>
      <c r="BI503">
        <v>33</v>
      </c>
      <c r="BJ503"/>
      <c r="BK503"/>
      <c r="BL503"/>
      <c r="BM503"/>
      <c r="BN503"/>
      <c r="BO503"/>
      <c r="BP503"/>
      <c r="BQ503"/>
      <c r="BR503"/>
      <c r="BS503"/>
      <c r="BT503"/>
      <c r="BU503"/>
    </row>
    <row r="504" spans="1:73" ht="15.95" customHeight="1" x14ac:dyDescent="0.2">
      <c r="A504" t="s">
        <v>939</v>
      </c>
      <c r="B504" t="s">
        <v>547</v>
      </c>
      <c r="C504" t="s">
        <v>338</v>
      </c>
      <c r="D504">
        <v>3</v>
      </c>
      <c r="E504"/>
      <c r="F504">
        <v>1</v>
      </c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>
        <v>2</v>
      </c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>
        <v>33</v>
      </c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>
        <v>67</v>
      </c>
      <c r="BK504"/>
      <c r="BL504"/>
      <c r="BM504"/>
      <c r="BN504"/>
      <c r="BO504"/>
      <c r="BP504"/>
      <c r="BQ504"/>
      <c r="BR504"/>
      <c r="BS504"/>
      <c r="BT504"/>
      <c r="BU504"/>
    </row>
    <row r="505" spans="1:73" ht="15.95" customHeight="1" x14ac:dyDescent="0.2">
      <c r="A505" t="s">
        <v>1288</v>
      </c>
      <c r="B505" t="s">
        <v>314</v>
      </c>
      <c r="C505" t="s">
        <v>360</v>
      </c>
      <c r="D505">
        <v>3</v>
      </c>
      <c r="E505"/>
      <c r="F505">
        <v>1</v>
      </c>
      <c r="G505"/>
      <c r="H505"/>
      <c r="I505"/>
      <c r="J505"/>
      <c r="K505"/>
      <c r="L505"/>
      <c r="M505"/>
      <c r="N505"/>
      <c r="O505"/>
      <c r="P505"/>
      <c r="Q505"/>
      <c r="R505"/>
      <c r="S505">
        <v>1</v>
      </c>
      <c r="T505"/>
      <c r="U505"/>
      <c r="V505"/>
      <c r="W505"/>
      <c r="X505"/>
      <c r="Y505"/>
      <c r="Z505"/>
      <c r="AA505"/>
      <c r="AB505"/>
      <c r="AC505">
        <v>1</v>
      </c>
      <c r="AD505"/>
      <c r="AE505"/>
      <c r="AF505"/>
      <c r="AG505"/>
      <c r="AH505"/>
      <c r="AI505"/>
      <c r="AJ505"/>
      <c r="AK505"/>
      <c r="AL505"/>
      <c r="AM505"/>
      <c r="AN505"/>
      <c r="AO505">
        <v>33</v>
      </c>
      <c r="AP505"/>
      <c r="AQ505"/>
      <c r="AR505"/>
      <c r="AS505"/>
      <c r="AT505"/>
      <c r="AU505"/>
      <c r="AV505"/>
      <c r="AW505"/>
      <c r="AX505"/>
      <c r="AY505"/>
      <c r="AZ505"/>
      <c r="BA505"/>
      <c r="BB505">
        <v>33</v>
      </c>
      <c r="BC505"/>
      <c r="BD505"/>
      <c r="BE505"/>
      <c r="BF505"/>
      <c r="BG505"/>
      <c r="BH505"/>
      <c r="BI505"/>
      <c r="BJ505"/>
      <c r="BK505"/>
      <c r="BL505">
        <v>33</v>
      </c>
      <c r="BM505"/>
      <c r="BN505"/>
      <c r="BO505"/>
      <c r="BP505"/>
      <c r="BQ505"/>
      <c r="BR505"/>
      <c r="BS505"/>
      <c r="BT505"/>
      <c r="BU505"/>
    </row>
    <row r="506" spans="1:73" ht="15.95" customHeight="1" x14ac:dyDescent="0.2">
      <c r="A506" t="s">
        <v>2136</v>
      </c>
      <c r="B506" t="s">
        <v>411</v>
      </c>
      <c r="C506" t="s">
        <v>336</v>
      </c>
      <c r="D506">
        <v>3</v>
      </c>
      <c r="E506"/>
      <c r="F506"/>
      <c r="G506"/>
      <c r="H506"/>
      <c r="I506"/>
      <c r="J506"/>
      <c r="K506"/>
      <c r="L506"/>
      <c r="M506"/>
      <c r="N506">
        <v>1</v>
      </c>
      <c r="O506"/>
      <c r="P506"/>
      <c r="Q506"/>
      <c r="R506"/>
      <c r="S506"/>
      <c r="T506"/>
      <c r="U506"/>
      <c r="V506"/>
      <c r="W506"/>
      <c r="X506"/>
      <c r="Y506">
        <v>1</v>
      </c>
      <c r="Z506"/>
      <c r="AA506"/>
      <c r="AB506"/>
      <c r="AC506"/>
      <c r="AD506"/>
      <c r="AE506"/>
      <c r="AF506"/>
      <c r="AG506">
        <v>1</v>
      </c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>
        <v>33</v>
      </c>
      <c r="AX506"/>
      <c r="AY506"/>
      <c r="AZ506"/>
      <c r="BA506"/>
      <c r="BB506"/>
      <c r="BC506"/>
      <c r="BD506"/>
      <c r="BE506"/>
      <c r="BF506"/>
      <c r="BG506"/>
      <c r="BH506">
        <v>33</v>
      </c>
      <c r="BI506"/>
      <c r="BJ506"/>
      <c r="BK506"/>
      <c r="BL506"/>
      <c r="BM506"/>
      <c r="BN506"/>
      <c r="BO506"/>
      <c r="BP506">
        <v>33</v>
      </c>
      <c r="BQ506"/>
      <c r="BR506"/>
      <c r="BS506"/>
      <c r="BT506"/>
      <c r="BU506"/>
    </row>
    <row r="507" spans="1:73" ht="15.95" customHeight="1" x14ac:dyDescent="0.2">
      <c r="A507" t="s">
        <v>955</v>
      </c>
      <c r="B507" t="s">
        <v>404</v>
      </c>
      <c r="C507" t="s">
        <v>343</v>
      </c>
      <c r="D507">
        <v>3</v>
      </c>
      <c r="E507"/>
      <c r="F507"/>
      <c r="G507"/>
      <c r="H507"/>
      <c r="I507"/>
      <c r="J507">
        <v>1</v>
      </c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>
        <v>1</v>
      </c>
      <c r="AH507">
        <v>1</v>
      </c>
      <c r="AI507"/>
      <c r="AJ507"/>
      <c r="AK507"/>
      <c r="AL507"/>
      <c r="AM507"/>
      <c r="AN507"/>
      <c r="AO507"/>
      <c r="AP507"/>
      <c r="AQ507"/>
      <c r="AR507"/>
      <c r="AS507">
        <v>33</v>
      </c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>
        <v>33</v>
      </c>
      <c r="BQ507">
        <v>33</v>
      </c>
      <c r="BR507"/>
      <c r="BS507"/>
      <c r="BT507"/>
      <c r="BU507"/>
    </row>
    <row r="508" spans="1:73" ht="15.95" customHeight="1" x14ac:dyDescent="0.2">
      <c r="A508" t="s">
        <v>1203</v>
      </c>
      <c r="B508" t="s">
        <v>179</v>
      </c>
      <c r="C508" t="s">
        <v>372</v>
      </c>
      <c r="D508">
        <v>3</v>
      </c>
      <c r="E508"/>
      <c r="F508">
        <v>1</v>
      </c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>
        <v>2</v>
      </c>
      <c r="AI508"/>
      <c r="AJ508"/>
      <c r="AK508"/>
      <c r="AL508"/>
      <c r="AM508"/>
      <c r="AN508"/>
      <c r="AO508">
        <v>33</v>
      </c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>
        <v>67</v>
      </c>
      <c r="BR508"/>
      <c r="BS508"/>
      <c r="BT508"/>
      <c r="BU508"/>
    </row>
    <row r="509" spans="1:73" ht="15.95" customHeight="1" x14ac:dyDescent="0.2">
      <c r="A509" t="s">
        <v>901</v>
      </c>
      <c r="B509" t="s">
        <v>424</v>
      </c>
      <c r="C509" t="s">
        <v>364</v>
      </c>
      <c r="D509">
        <v>3</v>
      </c>
      <c r="E509"/>
      <c r="F509"/>
      <c r="G509"/>
      <c r="H509"/>
      <c r="I509"/>
      <c r="J509">
        <v>1</v>
      </c>
      <c r="K509"/>
      <c r="L509">
        <v>1</v>
      </c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>
        <v>1</v>
      </c>
      <c r="AI509"/>
      <c r="AJ509"/>
      <c r="AK509"/>
      <c r="AL509"/>
      <c r="AM509"/>
      <c r="AN509"/>
      <c r="AO509"/>
      <c r="AP509"/>
      <c r="AQ509"/>
      <c r="AR509"/>
      <c r="AS509">
        <v>33</v>
      </c>
      <c r="AT509"/>
      <c r="AU509">
        <v>33</v>
      </c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>
        <v>33</v>
      </c>
      <c r="BR509"/>
      <c r="BS509"/>
      <c r="BT509"/>
      <c r="BU509"/>
    </row>
    <row r="510" spans="1:73" ht="15.95" customHeight="1" x14ac:dyDescent="0.2">
      <c r="A510" t="s">
        <v>914</v>
      </c>
      <c r="B510" t="s">
        <v>36</v>
      </c>
      <c r="C510" t="s">
        <v>336</v>
      </c>
      <c r="D510">
        <v>3</v>
      </c>
      <c r="E510"/>
      <c r="F510"/>
      <c r="G510"/>
      <c r="H510"/>
      <c r="I510"/>
      <c r="J510"/>
      <c r="K510"/>
      <c r="L510"/>
      <c r="M510"/>
      <c r="N510">
        <v>1</v>
      </c>
      <c r="O510"/>
      <c r="P510">
        <v>1</v>
      </c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>
        <v>1</v>
      </c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>
        <v>33</v>
      </c>
      <c r="AX510"/>
      <c r="AY510">
        <v>33</v>
      </c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>
        <v>33</v>
      </c>
      <c r="BR510"/>
      <c r="BS510"/>
      <c r="BT510"/>
      <c r="BU510"/>
    </row>
    <row r="511" spans="1:73" ht="15.95" customHeight="1" x14ac:dyDescent="0.2">
      <c r="A511" t="s">
        <v>739</v>
      </c>
      <c r="B511" t="s">
        <v>449</v>
      </c>
      <c r="C511" t="s">
        <v>338</v>
      </c>
      <c r="D511">
        <v>3</v>
      </c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>
        <v>1</v>
      </c>
      <c r="T511"/>
      <c r="U511"/>
      <c r="V511"/>
      <c r="W511"/>
      <c r="X511">
        <v>1</v>
      </c>
      <c r="Y511"/>
      <c r="Z511"/>
      <c r="AA511"/>
      <c r="AB511"/>
      <c r="AC511"/>
      <c r="AD511"/>
      <c r="AE511"/>
      <c r="AF511"/>
      <c r="AG511"/>
      <c r="AH511">
        <v>1</v>
      </c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>
        <v>33</v>
      </c>
      <c r="BC511"/>
      <c r="BD511"/>
      <c r="BE511"/>
      <c r="BF511"/>
      <c r="BG511">
        <v>33</v>
      </c>
      <c r="BH511"/>
      <c r="BI511"/>
      <c r="BJ511"/>
      <c r="BK511"/>
      <c r="BL511"/>
      <c r="BM511"/>
      <c r="BN511"/>
      <c r="BO511"/>
      <c r="BP511"/>
      <c r="BQ511">
        <v>33</v>
      </c>
      <c r="BR511"/>
      <c r="BS511"/>
      <c r="BT511"/>
      <c r="BU511"/>
    </row>
    <row r="512" spans="1:73" ht="15.95" customHeight="1" x14ac:dyDescent="0.2">
      <c r="A512" t="s">
        <v>1022</v>
      </c>
      <c r="B512" t="s">
        <v>558</v>
      </c>
      <c r="C512" t="s">
        <v>361</v>
      </c>
      <c r="D512">
        <v>3</v>
      </c>
      <c r="E512"/>
      <c r="F512"/>
      <c r="G512"/>
      <c r="H512"/>
      <c r="I512"/>
      <c r="J512"/>
      <c r="K512"/>
      <c r="L512"/>
      <c r="M512"/>
      <c r="N512">
        <v>1</v>
      </c>
      <c r="O512"/>
      <c r="P512"/>
      <c r="Q512"/>
      <c r="R512"/>
      <c r="S512"/>
      <c r="T512"/>
      <c r="U512"/>
      <c r="V512"/>
      <c r="W512"/>
      <c r="X512"/>
      <c r="Y512">
        <v>1</v>
      </c>
      <c r="Z512"/>
      <c r="AA512"/>
      <c r="AB512"/>
      <c r="AC512"/>
      <c r="AD512"/>
      <c r="AE512"/>
      <c r="AF512"/>
      <c r="AG512"/>
      <c r="AH512">
        <v>1</v>
      </c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>
        <v>33</v>
      </c>
      <c r="AX512"/>
      <c r="AY512"/>
      <c r="AZ512"/>
      <c r="BA512"/>
      <c r="BB512"/>
      <c r="BC512"/>
      <c r="BD512"/>
      <c r="BE512"/>
      <c r="BF512"/>
      <c r="BG512"/>
      <c r="BH512">
        <v>33</v>
      </c>
      <c r="BI512"/>
      <c r="BJ512"/>
      <c r="BK512"/>
      <c r="BL512"/>
      <c r="BM512"/>
      <c r="BN512"/>
      <c r="BO512"/>
      <c r="BP512"/>
      <c r="BQ512">
        <v>33</v>
      </c>
      <c r="BR512"/>
      <c r="BS512"/>
      <c r="BT512"/>
      <c r="BU512"/>
    </row>
    <row r="513" spans="1:73" ht="15.95" customHeight="1" x14ac:dyDescent="0.2">
      <c r="A513" t="s">
        <v>2017</v>
      </c>
      <c r="B513" t="s">
        <v>74</v>
      </c>
      <c r="C513" t="s">
        <v>343</v>
      </c>
      <c r="D513">
        <v>3</v>
      </c>
      <c r="E513"/>
      <c r="F513"/>
      <c r="G513"/>
      <c r="H513"/>
      <c r="I513"/>
      <c r="J513"/>
      <c r="K513"/>
      <c r="L513"/>
      <c r="M513"/>
      <c r="N513">
        <v>1</v>
      </c>
      <c r="O513"/>
      <c r="P513"/>
      <c r="Q513"/>
      <c r="R513"/>
      <c r="S513"/>
      <c r="T513"/>
      <c r="U513"/>
      <c r="V513"/>
      <c r="W513"/>
      <c r="X513"/>
      <c r="Y513">
        <v>1</v>
      </c>
      <c r="Z513"/>
      <c r="AA513"/>
      <c r="AB513"/>
      <c r="AC513"/>
      <c r="AD513"/>
      <c r="AE513"/>
      <c r="AF513"/>
      <c r="AG513"/>
      <c r="AH513">
        <v>1</v>
      </c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>
        <v>33</v>
      </c>
      <c r="AX513"/>
      <c r="AY513"/>
      <c r="AZ513"/>
      <c r="BA513"/>
      <c r="BB513"/>
      <c r="BC513"/>
      <c r="BD513"/>
      <c r="BE513"/>
      <c r="BF513"/>
      <c r="BG513"/>
      <c r="BH513">
        <v>33</v>
      </c>
      <c r="BI513"/>
      <c r="BJ513"/>
      <c r="BK513"/>
      <c r="BL513"/>
      <c r="BM513"/>
      <c r="BN513"/>
      <c r="BO513"/>
      <c r="BP513"/>
      <c r="BQ513">
        <v>33</v>
      </c>
      <c r="BR513"/>
      <c r="BS513"/>
      <c r="BT513"/>
      <c r="BU513"/>
    </row>
    <row r="514" spans="1:73" ht="15.95" customHeight="1" x14ac:dyDescent="0.2">
      <c r="A514" t="s">
        <v>1304</v>
      </c>
      <c r="B514" t="s">
        <v>534</v>
      </c>
      <c r="C514" t="s">
        <v>345</v>
      </c>
      <c r="D514">
        <v>3</v>
      </c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>
        <v>1</v>
      </c>
      <c r="Y514">
        <v>1</v>
      </c>
      <c r="Z514"/>
      <c r="AA514"/>
      <c r="AB514"/>
      <c r="AC514"/>
      <c r="AD514"/>
      <c r="AE514"/>
      <c r="AF514"/>
      <c r="AG514"/>
      <c r="AH514">
        <v>1</v>
      </c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>
        <v>33</v>
      </c>
      <c r="BH514">
        <v>33</v>
      </c>
      <c r="BI514"/>
      <c r="BJ514"/>
      <c r="BK514"/>
      <c r="BL514"/>
      <c r="BM514"/>
      <c r="BN514"/>
      <c r="BO514"/>
      <c r="BP514"/>
      <c r="BQ514">
        <v>33</v>
      </c>
      <c r="BR514"/>
      <c r="BS514"/>
      <c r="BT514"/>
      <c r="BU514"/>
    </row>
    <row r="515" spans="1:73" ht="15.95" customHeight="1" x14ac:dyDescent="0.2">
      <c r="A515" t="s">
        <v>2991</v>
      </c>
      <c r="B515" t="s">
        <v>261</v>
      </c>
      <c r="C515" t="s">
        <v>360</v>
      </c>
      <c r="D515">
        <v>3</v>
      </c>
      <c r="E515"/>
      <c r="F515">
        <v>1</v>
      </c>
      <c r="G515"/>
      <c r="H515"/>
      <c r="I515"/>
      <c r="J515"/>
      <c r="K515"/>
      <c r="L515"/>
      <c r="M515"/>
      <c r="N515">
        <v>1</v>
      </c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>
        <v>1</v>
      </c>
      <c r="AK515"/>
      <c r="AL515"/>
      <c r="AM515"/>
      <c r="AN515"/>
      <c r="AO515">
        <v>33</v>
      </c>
      <c r="AP515"/>
      <c r="AQ515"/>
      <c r="AR515"/>
      <c r="AS515"/>
      <c r="AT515"/>
      <c r="AU515"/>
      <c r="AV515"/>
      <c r="AW515">
        <v>33</v>
      </c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>
        <v>33</v>
      </c>
      <c r="BT515"/>
      <c r="BU515"/>
    </row>
    <row r="516" spans="1:73" ht="15.95" customHeight="1" x14ac:dyDescent="0.2">
      <c r="A516" t="s">
        <v>570</v>
      </c>
      <c r="B516" t="s">
        <v>311</v>
      </c>
      <c r="C516" t="s">
        <v>387</v>
      </c>
      <c r="D516">
        <v>3</v>
      </c>
      <c r="E516"/>
      <c r="F516"/>
      <c r="G516"/>
      <c r="H516"/>
      <c r="I516"/>
      <c r="J516">
        <v>1</v>
      </c>
      <c r="K516"/>
      <c r="L516"/>
      <c r="M516"/>
      <c r="N516"/>
      <c r="O516"/>
      <c r="P516">
        <v>1</v>
      </c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>
        <v>1</v>
      </c>
      <c r="AK516"/>
      <c r="AL516"/>
      <c r="AM516"/>
      <c r="AN516"/>
      <c r="AO516"/>
      <c r="AP516"/>
      <c r="AQ516"/>
      <c r="AR516"/>
      <c r="AS516">
        <v>33</v>
      </c>
      <c r="AT516"/>
      <c r="AU516"/>
      <c r="AV516"/>
      <c r="AW516"/>
      <c r="AX516"/>
      <c r="AY516">
        <v>33</v>
      </c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>
        <v>33</v>
      </c>
      <c r="BT516"/>
      <c r="BU516"/>
    </row>
    <row r="517" spans="1:73" ht="15.95" customHeight="1" x14ac:dyDescent="0.2">
      <c r="A517" t="s">
        <v>890</v>
      </c>
      <c r="B517" t="s">
        <v>424</v>
      </c>
      <c r="C517" t="s">
        <v>364</v>
      </c>
      <c r="D517">
        <v>3</v>
      </c>
      <c r="E517"/>
      <c r="F517"/>
      <c r="G517"/>
      <c r="H517"/>
      <c r="I517"/>
      <c r="J517"/>
      <c r="K517"/>
      <c r="L517"/>
      <c r="M517"/>
      <c r="N517">
        <v>1</v>
      </c>
      <c r="O517"/>
      <c r="P517"/>
      <c r="Q517"/>
      <c r="R517"/>
      <c r="S517">
        <v>1</v>
      </c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>
        <v>1</v>
      </c>
      <c r="AK517"/>
      <c r="AL517"/>
      <c r="AM517"/>
      <c r="AN517"/>
      <c r="AO517"/>
      <c r="AP517"/>
      <c r="AQ517"/>
      <c r="AR517"/>
      <c r="AS517"/>
      <c r="AT517"/>
      <c r="AU517"/>
      <c r="AV517"/>
      <c r="AW517">
        <v>33</v>
      </c>
      <c r="AX517"/>
      <c r="AY517"/>
      <c r="AZ517"/>
      <c r="BA517"/>
      <c r="BB517">
        <v>33</v>
      </c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>
        <v>33</v>
      </c>
      <c r="BT517"/>
      <c r="BU517"/>
    </row>
    <row r="518" spans="1:73" ht="15.95" customHeight="1" x14ac:dyDescent="0.2">
      <c r="A518" t="s">
        <v>563</v>
      </c>
      <c r="B518" t="s">
        <v>310</v>
      </c>
      <c r="C518" t="s">
        <v>346</v>
      </c>
      <c r="D518">
        <v>3</v>
      </c>
      <c r="E518"/>
      <c r="F518"/>
      <c r="G518"/>
      <c r="H518"/>
      <c r="I518"/>
      <c r="J518"/>
      <c r="K518"/>
      <c r="L518"/>
      <c r="M518"/>
      <c r="N518">
        <v>1</v>
      </c>
      <c r="O518"/>
      <c r="P518"/>
      <c r="Q518"/>
      <c r="R518"/>
      <c r="S518">
        <v>1</v>
      </c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>
        <v>1</v>
      </c>
      <c r="AM518"/>
      <c r="AN518"/>
      <c r="AO518"/>
      <c r="AP518"/>
      <c r="AQ518"/>
      <c r="AR518"/>
      <c r="AS518"/>
      <c r="AT518"/>
      <c r="AU518"/>
      <c r="AV518"/>
      <c r="AW518">
        <v>33</v>
      </c>
      <c r="AX518"/>
      <c r="AY518"/>
      <c r="AZ518"/>
      <c r="BA518"/>
      <c r="BB518">
        <v>33</v>
      </c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>
        <v>33</v>
      </c>
    </row>
    <row r="519" spans="1:73" ht="15.95" customHeight="1" x14ac:dyDescent="0.2">
      <c r="A519" t="s">
        <v>1017</v>
      </c>
      <c r="B519" t="s">
        <v>171</v>
      </c>
      <c r="C519" t="s">
        <v>364</v>
      </c>
      <c r="D519">
        <v>3</v>
      </c>
      <c r="E519">
        <v>2</v>
      </c>
      <c r="F519"/>
      <c r="G519"/>
      <c r="H519"/>
      <c r="I519"/>
      <c r="J519"/>
      <c r="K519"/>
      <c r="L519"/>
      <c r="M519"/>
      <c r="N519"/>
      <c r="O519"/>
      <c r="P519"/>
      <c r="Q519"/>
      <c r="R519"/>
      <c r="S519">
        <v>1</v>
      </c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>
        <v>67</v>
      </c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>
        <v>33</v>
      </c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</row>
    <row r="520" spans="1:73" ht="15.95" customHeight="1" x14ac:dyDescent="0.2">
      <c r="A520" t="s">
        <v>2407</v>
      </c>
      <c r="B520" t="s">
        <v>424</v>
      </c>
      <c r="C520" t="s">
        <v>364</v>
      </c>
      <c r="D520">
        <v>3</v>
      </c>
      <c r="E520">
        <v>1</v>
      </c>
      <c r="F520"/>
      <c r="G520">
        <v>1</v>
      </c>
      <c r="H520"/>
      <c r="I520"/>
      <c r="J520"/>
      <c r="K520"/>
      <c r="L520"/>
      <c r="M520"/>
      <c r="N520"/>
      <c r="O520"/>
      <c r="P520"/>
      <c r="Q520"/>
      <c r="R520"/>
      <c r="S520"/>
      <c r="T520"/>
      <c r="U520">
        <v>1</v>
      </c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>
        <v>33</v>
      </c>
      <c r="AO520"/>
      <c r="AP520">
        <v>33</v>
      </c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>
        <v>33</v>
      </c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</row>
    <row r="521" spans="1:73" ht="15.95" customHeight="1" x14ac:dyDescent="0.2">
      <c r="A521" t="s">
        <v>1025</v>
      </c>
      <c r="B521" t="s">
        <v>411</v>
      </c>
      <c r="C521" t="s">
        <v>336</v>
      </c>
      <c r="D521">
        <v>3</v>
      </c>
      <c r="E521">
        <v>1</v>
      </c>
      <c r="F521">
        <v>1</v>
      </c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>
        <v>1</v>
      </c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>
        <v>33</v>
      </c>
      <c r="AO521">
        <v>33</v>
      </c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>
        <v>33</v>
      </c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</row>
    <row r="522" spans="1:73" ht="15.95" customHeight="1" x14ac:dyDescent="0.2">
      <c r="A522" t="s">
        <v>756</v>
      </c>
      <c r="B522" t="s">
        <v>275</v>
      </c>
      <c r="C522" t="s">
        <v>349</v>
      </c>
      <c r="D522">
        <v>3</v>
      </c>
      <c r="E522">
        <v>1</v>
      </c>
      <c r="F522"/>
      <c r="G522"/>
      <c r="H522"/>
      <c r="I522"/>
      <c r="J522"/>
      <c r="K522"/>
      <c r="L522"/>
      <c r="M522"/>
      <c r="N522">
        <v>1</v>
      </c>
      <c r="O522"/>
      <c r="P522"/>
      <c r="Q522"/>
      <c r="R522"/>
      <c r="S522"/>
      <c r="T522"/>
      <c r="U522"/>
      <c r="V522"/>
      <c r="W522"/>
      <c r="X522">
        <v>1</v>
      </c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>
        <v>33</v>
      </c>
      <c r="AO522"/>
      <c r="AP522"/>
      <c r="AQ522"/>
      <c r="AR522"/>
      <c r="AS522"/>
      <c r="AT522"/>
      <c r="AU522"/>
      <c r="AV522"/>
      <c r="AW522">
        <v>33</v>
      </c>
      <c r="AX522"/>
      <c r="AY522"/>
      <c r="AZ522"/>
      <c r="BA522"/>
      <c r="BB522"/>
      <c r="BC522"/>
      <c r="BD522"/>
      <c r="BE522"/>
      <c r="BF522"/>
      <c r="BG522">
        <v>33</v>
      </c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</row>
    <row r="523" spans="1:73" ht="15.95" customHeight="1" x14ac:dyDescent="0.2">
      <c r="A523" t="s">
        <v>835</v>
      </c>
      <c r="B523" t="s">
        <v>177</v>
      </c>
      <c r="C523" t="s">
        <v>345</v>
      </c>
      <c r="D523">
        <v>3</v>
      </c>
      <c r="E523">
        <v>1</v>
      </c>
      <c r="F523"/>
      <c r="G523"/>
      <c r="H523"/>
      <c r="I523"/>
      <c r="J523"/>
      <c r="K523"/>
      <c r="L523"/>
      <c r="M523"/>
      <c r="N523"/>
      <c r="O523"/>
      <c r="P523"/>
      <c r="Q523">
        <v>1</v>
      </c>
      <c r="R523"/>
      <c r="S523"/>
      <c r="T523"/>
      <c r="U523"/>
      <c r="V523"/>
      <c r="W523"/>
      <c r="X523">
        <v>1</v>
      </c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>
        <v>33</v>
      </c>
      <c r="AO523"/>
      <c r="AP523"/>
      <c r="AQ523"/>
      <c r="AR523"/>
      <c r="AS523"/>
      <c r="AT523"/>
      <c r="AU523"/>
      <c r="AV523"/>
      <c r="AW523"/>
      <c r="AX523"/>
      <c r="AY523"/>
      <c r="AZ523">
        <v>33</v>
      </c>
      <c r="BA523"/>
      <c r="BB523"/>
      <c r="BC523"/>
      <c r="BD523"/>
      <c r="BE523"/>
      <c r="BF523"/>
      <c r="BG523">
        <v>33</v>
      </c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</row>
    <row r="524" spans="1:73" ht="15.95" customHeight="1" x14ac:dyDescent="0.2">
      <c r="A524" t="s">
        <v>1134</v>
      </c>
      <c r="B524" t="s">
        <v>171</v>
      </c>
      <c r="C524" t="s">
        <v>364</v>
      </c>
      <c r="D524">
        <v>3</v>
      </c>
      <c r="E524">
        <v>1</v>
      </c>
      <c r="F524"/>
      <c r="G524"/>
      <c r="H524"/>
      <c r="I524"/>
      <c r="J524"/>
      <c r="K524"/>
      <c r="L524"/>
      <c r="M524"/>
      <c r="N524"/>
      <c r="O524"/>
      <c r="P524"/>
      <c r="Q524"/>
      <c r="R524"/>
      <c r="S524">
        <v>1</v>
      </c>
      <c r="T524"/>
      <c r="U524"/>
      <c r="V524"/>
      <c r="W524"/>
      <c r="X524">
        <v>1</v>
      </c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>
        <v>33</v>
      </c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>
        <v>33</v>
      </c>
      <c r="BC524"/>
      <c r="BD524"/>
      <c r="BE524"/>
      <c r="BF524"/>
      <c r="BG524">
        <v>33</v>
      </c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</row>
    <row r="525" spans="1:73" ht="15.95" customHeight="1" x14ac:dyDescent="0.2">
      <c r="A525" t="s">
        <v>1465</v>
      </c>
      <c r="B525" t="s">
        <v>157</v>
      </c>
      <c r="C525" t="s">
        <v>349</v>
      </c>
      <c r="D525">
        <v>3</v>
      </c>
      <c r="E525">
        <v>1</v>
      </c>
      <c r="F525"/>
      <c r="G525"/>
      <c r="H525"/>
      <c r="I525"/>
      <c r="J525"/>
      <c r="K525"/>
      <c r="L525"/>
      <c r="M525"/>
      <c r="N525"/>
      <c r="O525"/>
      <c r="P525">
        <v>1</v>
      </c>
      <c r="Q525"/>
      <c r="R525"/>
      <c r="S525"/>
      <c r="T525"/>
      <c r="U525"/>
      <c r="V525"/>
      <c r="W525"/>
      <c r="X525"/>
      <c r="Y525">
        <v>1</v>
      </c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>
        <v>33</v>
      </c>
      <c r="AO525"/>
      <c r="AP525"/>
      <c r="AQ525"/>
      <c r="AR525"/>
      <c r="AS525"/>
      <c r="AT525"/>
      <c r="AU525"/>
      <c r="AV525"/>
      <c r="AW525"/>
      <c r="AX525"/>
      <c r="AY525">
        <v>33</v>
      </c>
      <c r="AZ525"/>
      <c r="BA525"/>
      <c r="BB525"/>
      <c r="BC525"/>
      <c r="BD525"/>
      <c r="BE525"/>
      <c r="BF525"/>
      <c r="BG525"/>
      <c r="BH525">
        <v>33</v>
      </c>
      <c r="BI525"/>
      <c r="BJ525"/>
      <c r="BK525"/>
      <c r="BL525"/>
      <c r="BM525"/>
      <c r="BN525"/>
      <c r="BO525"/>
      <c r="BP525"/>
      <c r="BQ525"/>
      <c r="BR525"/>
      <c r="BS525"/>
      <c r="BT525"/>
      <c r="BU525"/>
    </row>
    <row r="526" spans="1:73" ht="15.95" customHeight="1" x14ac:dyDescent="0.2">
      <c r="A526" t="s">
        <v>716</v>
      </c>
      <c r="B526" t="s">
        <v>475</v>
      </c>
      <c r="C526" t="s">
        <v>343</v>
      </c>
      <c r="D526">
        <v>3</v>
      </c>
      <c r="E526">
        <v>1</v>
      </c>
      <c r="F526"/>
      <c r="G526"/>
      <c r="H526"/>
      <c r="I526"/>
      <c r="J526"/>
      <c r="K526"/>
      <c r="L526"/>
      <c r="M526"/>
      <c r="N526"/>
      <c r="O526"/>
      <c r="P526"/>
      <c r="Q526">
        <v>1</v>
      </c>
      <c r="R526"/>
      <c r="S526"/>
      <c r="T526"/>
      <c r="U526"/>
      <c r="V526"/>
      <c r="W526"/>
      <c r="X526"/>
      <c r="Y526">
        <v>1</v>
      </c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>
        <v>33</v>
      </c>
      <c r="AO526"/>
      <c r="AP526"/>
      <c r="AQ526"/>
      <c r="AR526"/>
      <c r="AS526"/>
      <c r="AT526"/>
      <c r="AU526"/>
      <c r="AV526"/>
      <c r="AW526"/>
      <c r="AX526"/>
      <c r="AY526"/>
      <c r="AZ526">
        <v>33</v>
      </c>
      <c r="BA526"/>
      <c r="BB526"/>
      <c r="BC526"/>
      <c r="BD526"/>
      <c r="BE526"/>
      <c r="BF526"/>
      <c r="BG526"/>
      <c r="BH526">
        <v>33</v>
      </c>
      <c r="BI526"/>
      <c r="BJ526"/>
      <c r="BK526"/>
      <c r="BL526"/>
      <c r="BM526"/>
      <c r="BN526"/>
      <c r="BO526"/>
      <c r="BP526"/>
      <c r="BQ526"/>
      <c r="BR526"/>
      <c r="BS526"/>
      <c r="BT526"/>
      <c r="BU526"/>
    </row>
    <row r="527" spans="1:73" ht="15.95" customHeight="1" x14ac:dyDescent="0.2">
      <c r="A527" t="s">
        <v>1501</v>
      </c>
      <c r="B527" t="s">
        <v>555</v>
      </c>
      <c r="C527" t="s">
        <v>363</v>
      </c>
      <c r="D527">
        <v>3</v>
      </c>
      <c r="E527">
        <v>1</v>
      </c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>
        <v>1</v>
      </c>
      <c r="V527"/>
      <c r="W527"/>
      <c r="X527"/>
      <c r="Y527">
        <v>1</v>
      </c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>
        <v>33</v>
      </c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>
        <v>33</v>
      </c>
      <c r="BE527"/>
      <c r="BF527"/>
      <c r="BG527"/>
      <c r="BH527">
        <v>33</v>
      </c>
      <c r="BI527"/>
      <c r="BJ527"/>
      <c r="BK527"/>
      <c r="BL527"/>
      <c r="BM527"/>
      <c r="BN527"/>
      <c r="BO527"/>
      <c r="BP527"/>
      <c r="BQ527"/>
      <c r="BR527"/>
      <c r="BS527"/>
      <c r="BT527"/>
      <c r="BU527"/>
    </row>
    <row r="528" spans="1:73" ht="15.95" customHeight="1" x14ac:dyDescent="0.2">
      <c r="A528" t="s">
        <v>747</v>
      </c>
      <c r="B528" t="s">
        <v>150</v>
      </c>
      <c r="C528" t="s">
        <v>372</v>
      </c>
      <c r="D528">
        <v>3</v>
      </c>
      <c r="E528">
        <v>1</v>
      </c>
      <c r="F528">
        <v>1</v>
      </c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>
        <v>1</v>
      </c>
      <c r="AI528"/>
      <c r="AJ528"/>
      <c r="AK528"/>
      <c r="AL528"/>
      <c r="AM528"/>
      <c r="AN528">
        <v>33</v>
      </c>
      <c r="AO528">
        <v>33</v>
      </c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Q528" s="27">
        <v>33</v>
      </c>
    </row>
    <row r="529" spans="1:71" ht="15.95" customHeight="1" x14ac:dyDescent="0.2">
      <c r="A529" t="s">
        <v>1561</v>
      </c>
      <c r="B529" t="s">
        <v>240</v>
      </c>
      <c r="C529" t="s">
        <v>336</v>
      </c>
      <c r="D529">
        <v>2</v>
      </c>
      <c r="E529"/>
      <c r="F529"/>
      <c r="G529"/>
      <c r="H529"/>
      <c r="I529"/>
      <c r="J529"/>
      <c r="K529"/>
      <c r="L529"/>
      <c r="M529"/>
      <c r="N529">
        <v>1</v>
      </c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>
        <v>1</v>
      </c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>
        <v>50</v>
      </c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>
        <v>50</v>
      </c>
      <c r="BQ529"/>
    </row>
    <row r="530" spans="1:71" ht="15.95" customHeight="1" x14ac:dyDescent="0.2">
      <c r="A530" t="s">
        <v>1097</v>
      </c>
      <c r="B530" t="s">
        <v>633</v>
      </c>
      <c r="C530" t="s">
        <v>351</v>
      </c>
      <c r="D530">
        <v>2</v>
      </c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>
        <v>1</v>
      </c>
      <c r="T530"/>
      <c r="U530">
        <v>1</v>
      </c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>
        <v>50</v>
      </c>
      <c r="BC530"/>
      <c r="BD530">
        <v>50</v>
      </c>
      <c r="BE530"/>
      <c r="BF530"/>
      <c r="BG530"/>
      <c r="BH530"/>
      <c r="BI530"/>
      <c r="BJ530"/>
      <c r="BK530"/>
      <c r="BL530"/>
      <c r="BM530"/>
      <c r="BN530"/>
      <c r="BO530"/>
      <c r="BP530"/>
      <c r="BQ530"/>
    </row>
    <row r="531" spans="1:71" ht="15.95" customHeight="1" x14ac:dyDescent="0.2">
      <c r="A531" t="s">
        <v>795</v>
      </c>
      <c r="B531" t="s">
        <v>319</v>
      </c>
      <c r="C531" t="s">
        <v>349</v>
      </c>
      <c r="D531">
        <v>2</v>
      </c>
      <c r="E531"/>
      <c r="F531"/>
      <c r="G531">
        <v>1</v>
      </c>
      <c r="H531"/>
      <c r="I531"/>
      <c r="J531"/>
      <c r="K531"/>
      <c r="L531"/>
      <c r="M531"/>
      <c r="N531"/>
      <c r="O531"/>
      <c r="P531"/>
      <c r="Q531"/>
      <c r="R531"/>
      <c r="S531">
        <v>1</v>
      </c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>
        <v>50</v>
      </c>
      <c r="AQ531"/>
      <c r="AR531"/>
      <c r="AS531"/>
      <c r="AT531"/>
      <c r="AU531"/>
      <c r="AV531"/>
      <c r="AW531"/>
      <c r="AX531"/>
      <c r="AY531"/>
      <c r="AZ531"/>
      <c r="BA531"/>
      <c r="BB531">
        <v>50</v>
      </c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</row>
    <row r="532" spans="1:71" ht="15.95" customHeight="1" x14ac:dyDescent="0.2">
      <c r="A532" t="s">
        <v>649</v>
      </c>
      <c r="B532" t="s">
        <v>374</v>
      </c>
      <c r="C532" t="s">
        <v>336</v>
      </c>
      <c r="D532">
        <v>2</v>
      </c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>
        <v>2</v>
      </c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>
        <v>100</v>
      </c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</row>
    <row r="533" spans="1:71" ht="15.95" customHeight="1" x14ac:dyDescent="0.2">
      <c r="A533" t="s">
        <v>3237</v>
      </c>
      <c r="B533" t="s">
        <v>404</v>
      </c>
      <c r="C533" t="s">
        <v>343</v>
      </c>
      <c r="D533">
        <v>2</v>
      </c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>
        <v>1</v>
      </c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>
        <v>1</v>
      </c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>
        <v>50</v>
      </c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>
        <v>50</v>
      </c>
      <c r="BQ533"/>
    </row>
    <row r="534" spans="1:71" ht="15.95" customHeight="1" x14ac:dyDescent="0.2">
      <c r="A534" t="s">
        <v>2059</v>
      </c>
      <c r="B534" t="s">
        <v>558</v>
      </c>
      <c r="C534" t="s">
        <v>361</v>
      </c>
      <c r="D534">
        <v>2</v>
      </c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>
        <v>2</v>
      </c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>
        <v>100</v>
      </c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</row>
    <row r="535" spans="1:71" ht="15.95" customHeight="1" x14ac:dyDescent="0.2">
      <c r="A535" t="s">
        <v>2177</v>
      </c>
      <c r="B535" t="s">
        <v>456</v>
      </c>
      <c r="C535" t="s">
        <v>346</v>
      </c>
      <c r="D535">
        <v>2</v>
      </c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>
        <v>2</v>
      </c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>
        <v>100</v>
      </c>
      <c r="BH535"/>
      <c r="BI535"/>
      <c r="BJ535"/>
      <c r="BK535"/>
      <c r="BL535"/>
      <c r="BM535"/>
      <c r="BN535"/>
      <c r="BO535"/>
      <c r="BP535"/>
      <c r="BQ535"/>
    </row>
    <row r="536" spans="1:71" ht="15.95" customHeight="1" x14ac:dyDescent="0.2">
      <c r="A536" t="s">
        <v>2077</v>
      </c>
      <c r="B536" t="s">
        <v>312</v>
      </c>
      <c r="C536" t="s">
        <v>351</v>
      </c>
      <c r="D536">
        <v>2</v>
      </c>
      <c r="E536">
        <v>1</v>
      </c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>
        <v>1</v>
      </c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>
        <v>50</v>
      </c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>
        <v>50</v>
      </c>
      <c r="BJ536"/>
      <c r="BK536"/>
      <c r="BL536"/>
      <c r="BM536"/>
      <c r="BN536"/>
      <c r="BO536"/>
      <c r="BP536"/>
      <c r="BQ536"/>
    </row>
    <row r="537" spans="1:71" ht="15.95" customHeight="1" x14ac:dyDescent="0.2">
      <c r="A537" t="s">
        <v>2501</v>
      </c>
      <c r="B537" t="s">
        <v>446</v>
      </c>
      <c r="C537" t="s">
        <v>372</v>
      </c>
      <c r="D537">
        <v>2</v>
      </c>
      <c r="E537"/>
      <c r="F537">
        <v>1</v>
      </c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>
        <v>1</v>
      </c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>
        <v>50</v>
      </c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>
        <v>50</v>
      </c>
      <c r="BH537"/>
      <c r="BI537"/>
      <c r="BJ537"/>
      <c r="BK537"/>
      <c r="BL537"/>
      <c r="BM537"/>
      <c r="BN537"/>
      <c r="BO537"/>
      <c r="BP537"/>
      <c r="BQ537"/>
    </row>
    <row r="538" spans="1:71" ht="15.95" customHeight="1" x14ac:dyDescent="0.2">
      <c r="A538" t="s">
        <v>1115</v>
      </c>
      <c r="B538" t="s">
        <v>310</v>
      </c>
      <c r="C538" t="s">
        <v>346</v>
      </c>
      <c r="D538">
        <v>2</v>
      </c>
      <c r="E538"/>
      <c r="F538">
        <v>1</v>
      </c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>
        <v>1</v>
      </c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>
        <v>50</v>
      </c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>
        <v>50</v>
      </c>
      <c r="BH538"/>
      <c r="BI538"/>
      <c r="BJ538"/>
      <c r="BK538"/>
      <c r="BL538"/>
      <c r="BM538"/>
      <c r="BN538"/>
      <c r="BO538"/>
      <c r="BP538"/>
      <c r="BQ538"/>
    </row>
    <row r="539" spans="1:71" ht="15.95" customHeight="1" x14ac:dyDescent="0.2">
      <c r="A539" t="s">
        <v>805</v>
      </c>
      <c r="B539" t="s">
        <v>374</v>
      </c>
      <c r="C539" t="s">
        <v>336</v>
      </c>
      <c r="D539">
        <v>2</v>
      </c>
      <c r="E539"/>
      <c r="F539"/>
      <c r="G539"/>
      <c r="H539"/>
      <c r="I539"/>
      <c r="J539"/>
      <c r="K539">
        <v>1</v>
      </c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>
        <v>1</v>
      </c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>
        <v>50</v>
      </c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>
        <v>50</v>
      </c>
      <c r="BK539"/>
      <c r="BL539"/>
      <c r="BM539"/>
      <c r="BN539"/>
      <c r="BO539"/>
      <c r="BP539"/>
      <c r="BQ539"/>
    </row>
    <row r="540" spans="1:71" ht="15.95" customHeight="1" x14ac:dyDescent="0.2">
      <c r="A540" t="s">
        <v>767</v>
      </c>
      <c r="B540" t="s">
        <v>398</v>
      </c>
      <c r="C540" t="s">
        <v>345</v>
      </c>
      <c r="D540">
        <v>2</v>
      </c>
      <c r="E540"/>
      <c r="F540"/>
      <c r="G540"/>
      <c r="H540"/>
      <c r="I540"/>
      <c r="J540">
        <v>1</v>
      </c>
      <c r="K540"/>
      <c r="L540">
        <v>1</v>
      </c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>
        <v>50</v>
      </c>
      <c r="AT540"/>
      <c r="AU540">
        <v>50</v>
      </c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</row>
    <row r="541" spans="1:71" ht="15.95" customHeight="1" x14ac:dyDescent="0.2">
      <c r="A541" t="s">
        <v>1228</v>
      </c>
      <c r="B541" t="s">
        <v>424</v>
      </c>
      <c r="C541" t="s">
        <v>364</v>
      </c>
      <c r="D541">
        <v>2</v>
      </c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>
        <v>1</v>
      </c>
      <c r="T541"/>
      <c r="U541">
        <v>1</v>
      </c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>
        <v>50</v>
      </c>
      <c r="BC541"/>
      <c r="BD541">
        <v>50</v>
      </c>
      <c r="BE541"/>
      <c r="BF541"/>
      <c r="BG541"/>
      <c r="BH541"/>
      <c r="BI541"/>
      <c r="BJ541"/>
      <c r="BK541"/>
      <c r="BL541"/>
      <c r="BM541"/>
      <c r="BN541"/>
      <c r="BO541"/>
      <c r="BP541"/>
      <c r="BQ541"/>
    </row>
    <row r="542" spans="1:71" ht="15.95" customHeight="1" x14ac:dyDescent="0.2">
      <c r="A542" t="s">
        <v>1295</v>
      </c>
      <c r="B542" t="s">
        <v>258</v>
      </c>
      <c r="C542" t="s">
        <v>345</v>
      </c>
      <c r="D542">
        <v>2</v>
      </c>
      <c r="E542"/>
      <c r="F542">
        <v>1</v>
      </c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>
        <v>1</v>
      </c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>
        <v>50</v>
      </c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>
        <v>50</v>
      </c>
      <c r="BH542"/>
      <c r="BI542"/>
      <c r="BJ542"/>
      <c r="BK542"/>
      <c r="BL542"/>
      <c r="BM542"/>
      <c r="BN542"/>
      <c r="BO542"/>
      <c r="BP542"/>
      <c r="BQ542"/>
    </row>
    <row r="543" spans="1:71" ht="15.95" customHeight="1" x14ac:dyDescent="0.2">
      <c r="A543" t="s">
        <v>1459</v>
      </c>
      <c r="B543" t="s">
        <v>438</v>
      </c>
      <c r="C543" t="s">
        <v>336</v>
      </c>
      <c r="D543">
        <v>2</v>
      </c>
      <c r="E543"/>
      <c r="F543">
        <v>1</v>
      </c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>
        <v>1</v>
      </c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>
        <v>50</v>
      </c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>
        <v>50</v>
      </c>
      <c r="BH543"/>
      <c r="BI543"/>
      <c r="BJ543"/>
      <c r="BK543"/>
      <c r="BL543"/>
      <c r="BM543"/>
      <c r="BN543"/>
      <c r="BO543"/>
      <c r="BP543"/>
      <c r="BQ543"/>
    </row>
    <row r="544" spans="1:71" ht="15.95" customHeight="1" x14ac:dyDescent="0.2">
      <c r="A544" t="s">
        <v>885</v>
      </c>
      <c r="B544" t="s">
        <v>173</v>
      </c>
      <c r="C544" t="s">
        <v>378</v>
      </c>
      <c r="D544">
        <v>2</v>
      </c>
      <c r="E544"/>
      <c r="F544">
        <v>1</v>
      </c>
      <c r="G544"/>
      <c r="H544"/>
      <c r="I544"/>
      <c r="J544"/>
      <c r="K544"/>
      <c r="L544">
        <v>1</v>
      </c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>
        <v>50</v>
      </c>
      <c r="AP544"/>
      <c r="AQ544"/>
      <c r="AR544"/>
      <c r="AS544"/>
      <c r="AT544"/>
      <c r="AU544">
        <v>50</v>
      </c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</row>
    <row r="545" spans="1:71" ht="15.95" customHeight="1" x14ac:dyDescent="0.2">
      <c r="A545" t="s">
        <v>1712</v>
      </c>
      <c r="B545" t="s">
        <v>311</v>
      </c>
      <c r="C545" t="s">
        <v>387</v>
      </c>
      <c r="D545">
        <v>2</v>
      </c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>
        <v>2</v>
      </c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>
        <v>100</v>
      </c>
      <c r="BI545"/>
      <c r="BJ545"/>
      <c r="BK545"/>
      <c r="BL545"/>
      <c r="BM545"/>
      <c r="BN545"/>
      <c r="BO545"/>
      <c r="BP545"/>
      <c r="BQ545"/>
      <c r="BR545"/>
      <c r="BS545"/>
    </row>
    <row r="546" spans="1:71" ht="15.95" customHeight="1" x14ac:dyDescent="0.2">
      <c r="A546" t="s">
        <v>1983</v>
      </c>
      <c r="B546" t="s">
        <v>308</v>
      </c>
      <c r="C546" t="s">
        <v>363</v>
      </c>
      <c r="D546">
        <v>2</v>
      </c>
      <c r="E546"/>
      <c r="F546"/>
      <c r="G546"/>
      <c r="H546">
        <v>1</v>
      </c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>
        <v>1</v>
      </c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>
        <v>50</v>
      </c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>
        <v>50</v>
      </c>
      <c r="BH546"/>
      <c r="BI546"/>
      <c r="BJ546"/>
      <c r="BK546"/>
      <c r="BL546"/>
      <c r="BM546"/>
      <c r="BN546"/>
      <c r="BO546"/>
      <c r="BP546"/>
      <c r="BQ546"/>
      <c r="BR546"/>
      <c r="BS546"/>
    </row>
    <row r="547" spans="1:71" ht="15.95" customHeight="1" x14ac:dyDescent="0.2">
      <c r="A547" t="s">
        <v>921</v>
      </c>
      <c r="B547" t="s">
        <v>275</v>
      </c>
      <c r="C547" t="s">
        <v>349</v>
      </c>
      <c r="D547">
        <v>2</v>
      </c>
      <c r="E547"/>
      <c r="F547"/>
      <c r="G547"/>
      <c r="H547"/>
      <c r="I547"/>
      <c r="J547">
        <v>1</v>
      </c>
      <c r="K547"/>
      <c r="L547"/>
      <c r="M547"/>
      <c r="N547"/>
      <c r="O547"/>
      <c r="P547"/>
      <c r="Q547"/>
      <c r="R547"/>
      <c r="S547"/>
      <c r="T547"/>
      <c r="U547"/>
      <c r="V547"/>
      <c r="W547"/>
      <c r="X547">
        <v>1</v>
      </c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>
        <v>50</v>
      </c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>
        <v>50</v>
      </c>
      <c r="BH547"/>
      <c r="BI547"/>
      <c r="BJ547"/>
      <c r="BK547"/>
      <c r="BL547"/>
      <c r="BM547"/>
      <c r="BN547"/>
      <c r="BO547"/>
      <c r="BP547"/>
      <c r="BQ547"/>
      <c r="BR547"/>
      <c r="BS547"/>
    </row>
    <row r="548" spans="1:71" ht="15.95" customHeight="1" x14ac:dyDescent="0.2">
      <c r="A548" t="s">
        <v>1581</v>
      </c>
      <c r="B548" t="s">
        <v>150</v>
      </c>
      <c r="C548" t="s">
        <v>372</v>
      </c>
      <c r="D548">
        <v>2</v>
      </c>
      <c r="E548"/>
      <c r="F548"/>
      <c r="G548"/>
      <c r="H548"/>
      <c r="I548"/>
      <c r="J548">
        <v>1</v>
      </c>
      <c r="K548"/>
      <c r="L548"/>
      <c r="M548"/>
      <c r="N548"/>
      <c r="O548"/>
      <c r="P548"/>
      <c r="Q548"/>
      <c r="R548"/>
      <c r="S548"/>
      <c r="T548"/>
      <c r="U548"/>
      <c r="V548"/>
      <c r="W548"/>
      <c r="X548">
        <v>1</v>
      </c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>
        <v>50</v>
      </c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>
        <v>50</v>
      </c>
      <c r="BH548"/>
      <c r="BI548"/>
      <c r="BJ548"/>
      <c r="BK548"/>
      <c r="BL548"/>
      <c r="BM548"/>
      <c r="BN548"/>
      <c r="BO548"/>
      <c r="BP548"/>
      <c r="BQ548"/>
      <c r="BR548"/>
      <c r="BS548"/>
    </row>
    <row r="549" spans="1:71" ht="15.95" customHeight="1" x14ac:dyDescent="0.2">
      <c r="A549" t="s">
        <v>1269</v>
      </c>
      <c r="B549" t="s">
        <v>307</v>
      </c>
      <c r="C549" t="s">
        <v>338</v>
      </c>
      <c r="D549">
        <v>2</v>
      </c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>
        <v>1</v>
      </c>
      <c r="T549"/>
      <c r="U549"/>
      <c r="V549"/>
      <c r="W549"/>
      <c r="X549"/>
      <c r="Y549"/>
      <c r="Z549"/>
      <c r="AA549"/>
      <c r="AB549">
        <v>1</v>
      </c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>
        <v>50</v>
      </c>
      <c r="BC549"/>
      <c r="BD549"/>
      <c r="BE549"/>
      <c r="BF549"/>
      <c r="BG549"/>
      <c r="BH549"/>
      <c r="BI549"/>
      <c r="BJ549"/>
      <c r="BK549">
        <v>50</v>
      </c>
      <c r="BL549"/>
      <c r="BM549"/>
      <c r="BN549"/>
      <c r="BO549"/>
      <c r="BP549"/>
      <c r="BQ549"/>
      <c r="BR549"/>
      <c r="BS549"/>
    </row>
    <row r="550" spans="1:71" ht="15.95" customHeight="1" x14ac:dyDescent="0.2">
      <c r="A550" t="s">
        <v>2225</v>
      </c>
      <c r="B550" t="s">
        <v>320</v>
      </c>
      <c r="C550" t="s">
        <v>351</v>
      </c>
      <c r="D550">
        <v>2</v>
      </c>
      <c r="E550"/>
      <c r="F550"/>
      <c r="G550"/>
      <c r="H550"/>
      <c r="I550"/>
      <c r="J550">
        <v>1</v>
      </c>
      <c r="K550"/>
      <c r="L550"/>
      <c r="M550"/>
      <c r="N550"/>
      <c r="O550"/>
      <c r="P550"/>
      <c r="Q550"/>
      <c r="R550"/>
      <c r="S550"/>
      <c r="T550"/>
      <c r="U550"/>
      <c r="V550"/>
      <c r="W550"/>
      <c r="X550">
        <v>1</v>
      </c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>
        <v>50</v>
      </c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>
        <v>50</v>
      </c>
      <c r="BH550"/>
      <c r="BI550"/>
      <c r="BJ550"/>
      <c r="BK550"/>
      <c r="BL550"/>
      <c r="BM550"/>
      <c r="BN550"/>
      <c r="BO550"/>
      <c r="BP550"/>
      <c r="BQ550"/>
      <c r="BR550"/>
      <c r="BS550"/>
    </row>
    <row r="551" spans="1:71" ht="15.95" customHeight="1" x14ac:dyDescent="0.2">
      <c r="A551" t="s">
        <v>1207</v>
      </c>
      <c r="B551" t="s">
        <v>50</v>
      </c>
      <c r="C551" t="s">
        <v>338</v>
      </c>
      <c r="D551">
        <v>2</v>
      </c>
      <c r="E551"/>
      <c r="F551">
        <v>1</v>
      </c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>
        <v>1</v>
      </c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>
        <v>50</v>
      </c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>
        <v>50</v>
      </c>
      <c r="BI551"/>
      <c r="BJ551"/>
      <c r="BK551"/>
      <c r="BL551"/>
      <c r="BM551"/>
      <c r="BN551"/>
      <c r="BO551"/>
      <c r="BP551"/>
      <c r="BQ551"/>
      <c r="BR551"/>
      <c r="BS551"/>
    </row>
    <row r="552" spans="1:71" ht="15.95" customHeight="1" x14ac:dyDescent="0.2">
      <c r="A552" t="s">
        <v>1964</v>
      </c>
      <c r="B552" t="s">
        <v>150</v>
      </c>
      <c r="C552" t="s">
        <v>372</v>
      </c>
      <c r="D552">
        <v>2</v>
      </c>
      <c r="E552"/>
      <c r="F552">
        <v>1</v>
      </c>
      <c r="G552"/>
      <c r="H552"/>
      <c r="I552"/>
      <c r="J552"/>
      <c r="K552"/>
      <c r="L552">
        <v>1</v>
      </c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>
        <v>50</v>
      </c>
      <c r="AP552"/>
      <c r="AQ552"/>
      <c r="AR552"/>
      <c r="AS552"/>
      <c r="AT552"/>
      <c r="AU552">
        <v>50</v>
      </c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</row>
    <row r="553" spans="1:71" ht="15.95" customHeight="1" x14ac:dyDescent="0.2">
      <c r="A553" t="s">
        <v>832</v>
      </c>
      <c r="B553" t="s">
        <v>555</v>
      </c>
      <c r="C553" t="s">
        <v>363</v>
      </c>
      <c r="D553">
        <v>2</v>
      </c>
      <c r="E553"/>
      <c r="F553">
        <v>1</v>
      </c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>
        <v>1</v>
      </c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>
        <v>50</v>
      </c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>
        <v>50</v>
      </c>
      <c r="BI553"/>
      <c r="BJ553"/>
      <c r="BK553"/>
      <c r="BL553"/>
      <c r="BM553"/>
      <c r="BN553"/>
      <c r="BO553"/>
      <c r="BP553"/>
      <c r="BQ553"/>
      <c r="BR553"/>
      <c r="BS553"/>
    </row>
    <row r="554" spans="1:71" ht="15.95" customHeight="1" x14ac:dyDescent="0.2">
      <c r="A554" t="s">
        <v>986</v>
      </c>
      <c r="B554" t="s">
        <v>398</v>
      </c>
      <c r="C554" t="s">
        <v>345</v>
      </c>
      <c r="D554">
        <v>2</v>
      </c>
      <c r="E554"/>
      <c r="F554"/>
      <c r="G554"/>
      <c r="H554"/>
      <c r="I554">
        <v>1</v>
      </c>
      <c r="J554">
        <v>1</v>
      </c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>
        <v>50</v>
      </c>
      <c r="AS554">
        <v>50</v>
      </c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</row>
    <row r="555" spans="1:71" ht="15.95" customHeight="1" x14ac:dyDescent="0.2">
      <c r="A555" t="s">
        <v>1518</v>
      </c>
      <c r="B555" t="s">
        <v>404</v>
      </c>
      <c r="C555" t="s">
        <v>343</v>
      </c>
      <c r="D555">
        <v>2</v>
      </c>
      <c r="E555"/>
      <c r="F555"/>
      <c r="G555">
        <v>1</v>
      </c>
      <c r="H555"/>
      <c r="I555"/>
      <c r="J555">
        <v>1</v>
      </c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>
        <v>50</v>
      </c>
      <c r="AQ555"/>
      <c r="AR555"/>
      <c r="AS555">
        <v>50</v>
      </c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</row>
    <row r="556" spans="1:71" ht="15.95" customHeight="1" x14ac:dyDescent="0.2">
      <c r="A556" t="s">
        <v>844</v>
      </c>
      <c r="B556" t="s">
        <v>172</v>
      </c>
      <c r="C556" t="s">
        <v>364</v>
      </c>
      <c r="D556">
        <v>2</v>
      </c>
      <c r="E556"/>
      <c r="F556">
        <v>1</v>
      </c>
      <c r="G556"/>
      <c r="H556"/>
      <c r="I556"/>
      <c r="J556">
        <v>1</v>
      </c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>
        <v>50</v>
      </c>
      <c r="AP556"/>
      <c r="AQ556"/>
      <c r="AR556"/>
      <c r="AS556">
        <v>50</v>
      </c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</row>
    <row r="557" spans="1:71" ht="15.95" customHeight="1" x14ac:dyDescent="0.2">
      <c r="A557" t="s">
        <v>1848</v>
      </c>
      <c r="B557" t="s">
        <v>526</v>
      </c>
      <c r="C557" t="s">
        <v>346</v>
      </c>
      <c r="D557">
        <v>2</v>
      </c>
      <c r="E557"/>
      <c r="F557"/>
      <c r="G557"/>
      <c r="H557"/>
      <c r="I557"/>
      <c r="J557">
        <v>1</v>
      </c>
      <c r="K557"/>
      <c r="L557"/>
      <c r="M557"/>
      <c r="N557"/>
      <c r="O557"/>
      <c r="P557"/>
      <c r="Q557"/>
      <c r="R557"/>
      <c r="S557"/>
      <c r="T557"/>
      <c r="U557"/>
      <c r="V557"/>
      <c r="W557"/>
      <c r="X557">
        <v>1</v>
      </c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>
        <v>50</v>
      </c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>
        <v>50</v>
      </c>
      <c r="BH557"/>
      <c r="BI557"/>
      <c r="BJ557"/>
      <c r="BK557"/>
      <c r="BL557"/>
      <c r="BM557"/>
      <c r="BN557"/>
      <c r="BO557"/>
      <c r="BP557"/>
      <c r="BQ557"/>
      <c r="BR557"/>
      <c r="BS557"/>
    </row>
    <row r="558" spans="1:71" ht="15.95" customHeight="1" x14ac:dyDescent="0.2">
      <c r="A558" t="s">
        <v>2609</v>
      </c>
      <c r="B558" t="s">
        <v>428</v>
      </c>
      <c r="C558" t="s">
        <v>336</v>
      </c>
      <c r="D558">
        <v>2</v>
      </c>
      <c r="E558"/>
      <c r="F558"/>
      <c r="G558"/>
      <c r="H558"/>
      <c r="I558"/>
      <c r="J558"/>
      <c r="K558"/>
      <c r="L558">
        <v>1</v>
      </c>
      <c r="M558"/>
      <c r="N558"/>
      <c r="O558"/>
      <c r="P558">
        <v>1</v>
      </c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>
        <v>50</v>
      </c>
      <c r="AV558"/>
      <c r="AW558"/>
      <c r="AX558"/>
      <c r="AY558">
        <v>50</v>
      </c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</row>
    <row r="559" spans="1:71" ht="15.95" customHeight="1" x14ac:dyDescent="0.2">
      <c r="A559" t="s">
        <v>791</v>
      </c>
      <c r="B559" t="s">
        <v>173</v>
      </c>
      <c r="C559" t="s">
        <v>378</v>
      </c>
      <c r="D559">
        <v>2</v>
      </c>
      <c r="E559"/>
      <c r="F559"/>
      <c r="G559"/>
      <c r="H559"/>
      <c r="I559"/>
      <c r="J559"/>
      <c r="K559"/>
      <c r="L559"/>
      <c r="M559"/>
      <c r="N559">
        <v>1</v>
      </c>
      <c r="O559"/>
      <c r="P559"/>
      <c r="Q559"/>
      <c r="R559"/>
      <c r="S559"/>
      <c r="T559"/>
      <c r="U559"/>
      <c r="V559"/>
      <c r="W559"/>
      <c r="X559"/>
      <c r="Y559">
        <v>1</v>
      </c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>
        <v>50</v>
      </c>
      <c r="AX559"/>
      <c r="AY559"/>
      <c r="AZ559"/>
      <c r="BA559"/>
      <c r="BB559"/>
      <c r="BC559"/>
      <c r="BD559"/>
      <c r="BE559"/>
      <c r="BF559"/>
      <c r="BG559"/>
      <c r="BH559">
        <v>50</v>
      </c>
      <c r="BI559"/>
      <c r="BJ559"/>
      <c r="BK559"/>
      <c r="BL559"/>
      <c r="BM559"/>
      <c r="BN559"/>
      <c r="BO559"/>
      <c r="BP559"/>
      <c r="BQ559"/>
      <c r="BR559"/>
      <c r="BS559"/>
    </row>
    <row r="560" spans="1:71" ht="15.95" customHeight="1" x14ac:dyDescent="0.2">
      <c r="A560" t="s">
        <v>794</v>
      </c>
      <c r="B560" t="s">
        <v>275</v>
      </c>
      <c r="C560" t="s">
        <v>349</v>
      </c>
      <c r="D560">
        <v>2</v>
      </c>
      <c r="E560"/>
      <c r="F560"/>
      <c r="G560"/>
      <c r="H560"/>
      <c r="I560"/>
      <c r="J560"/>
      <c r="K560"/>
      <c r="L560"/>
      <c r="M560"/>
      <c r="N560">
        <v>1</v>
      </c>
      <c r="O560"/>
      <c r="P560"/>
      <c r="Q560"/>
      <c r="R560"/>
      <c r="S560"/>
      <c r="T560"/>
      <c r="U560"/>
      <c r="V560"/>
      <c r="W560"/>
      <c r="X560"/>
      <c r="Y560">
        <v>1</v>
      </c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>
        <v>50</v>
      </c>
      <c r="AX560"/>
      <c r="AY560"/>
      <c r="AZ560"/>
      <c r="BA560"/>
      <c r="BB560"/>
      <c r="BC560"/>
      <c r="BD560"/>
      <c r="BE560"/>
      <c r="BF560"/>
      <c r="BG560"/>
      <c r="BH560">
        <v>50</v>
      </c>
      <c r="BI560"/>
      <c r="BJ560"/>
      <c r="BK560"/>
      <c r="BL560"/>
      <c r="BM560"/>
      <c r="BN560"/>
      <c r="BO560"/>
      <c r="BP560"/>
    </row>
    <row r="561" spans="1:71" ht="15.95" customHeight="1" x14ac:dyDescent="0.2">
      <c r="A561" t="s">
        <v>2986</v>
      </c>
      <c r="B561" t="s">
        <v>113</v>
      </c>
      <c r="C561" t="s">
        <v>355</v>
      </c>
      <c r="D561">
        <v>2</v>
      </c>
      <c r="E561"/>
      <c r="F561"/>
      <c r="G561"/>
      <c r="H561"/>
      <c r="I561"/>
      <c r="J561"/>
      <c r="K561"/>
      <c r="L561"/>
      <c r="M561"/>
      <c r="N561"/>
      <c r="O561"/>
      <c r="P561">
        <v>1</v>
      </c>
      <c r="Q561"/>
      <c r="R561"/>
      <c r="S561">
        <v>1</v>
      </c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>
        <v>50</v>
      </c>
      <c r="AZ561"/>
      <c r="BA561"/>
      <c r="BB561">
        <v>50</v>
      </c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</row>
    <row r="562" spans="1:71" ht="15.95" customHeight="1" x14ac:dyDescent="0.2">
      <c r="A562" t="s">
        <v>1373</v>
      </c>
      <c r="B562" t="s">
        <v>301</v>
      </c>
      <c r="C562" t="s">
        <v>338</v>
      </c>
      <c r="D562">
        <v>2</v>
      </c>
      <c r="E562"/>
      <c r="F562"/>
      <c r="G562"/>
      <c r="H562"/>
      <c r="I562"/>
      <c r="J562"/>
      <c r="K562">
        <v>1</v>
      </c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>
        <v>1</v>
      </c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>
        <v>50</v>
      </c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>
        <v>50</v>
      </c>
      <c r="BM562"/>
      <c r="BN562"/>
      <c r="BO562"/>
      <c r="BP562"/>
      <c r="BQ562"/>
    </row>
    <row r="563" spans="1:71" ht="15.95" customHeight="1" x14ac:dyDescent="0.2">
      <c r="A563" t="s">
        <v>771</v>
      </c>
      <c r="B563" t="s">
        <v>310</v>
      </c>
      <c r="C563" t="s">
        <v>346</v>
      </c>
      <c r="D563">
        <v>2</v>
      </c>
      <c r="E563">
        <v>1</v>
      </c>
      <c r="F563"/>
      <c r="G563"/>
      <c r="H563"/>
      <c r="I563"/>
      <c r="J563"/>
      <c r="K563"/>
      <c r="L563"/>
      <c r="M563"/>
      <c r="N563"/>
      <c r="O563"/>
      <c r="P563"/>
      <c r="Q563"/>
      <c r="R563"/>
      <c r="S563">
        <v>1</v>
      </c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>
        <v>50</v>
      </c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>
        <v>50</v>
      </c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</row>
    <row r="564" spans="1:71" ht="15.95" customHeight="1" x14ac:dyDescent="0.2">
      <c r="A564" t="s">
        <v>1149</v>
      </c>
      <c r="B564" t="s">
        <v>682</v>
      </c>
      <c r="C564" t="s">
        <v>378</v>
      </c>
      <c r="D564">
        <v>2</v>
      </c>
      <c r="E564">
        <v>1</v>
      </c>
      <c r="F564"/>
      <c r="G564"/>
      <c r="H564"/>
      <c r="I564"/>
      <c r="J564"/>
      <c r="K564"/>
      <c r="L564"/>
      <c r="M564"/>
      <c r="N564"/>
      <c r="O564"/>
      <c r="P564"/>
      <c r="Q564"/>
      <c r="R564"/>
      <c r="S564">
        <v>1</v>
      </c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>
        <v>50</v>
      </c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>
        <v>50</v>
      </c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</row>
    <row r="565" spans="1:71" ht="15.95" customHeight="1" x14ac:dyDescent="0.2">
      <c r="A565" t="s">
        <v>2785</v>
      </c>
      <c r="B565" t="s">
        <v>558</v>
      </c>
      <c r="C565" t="s">
        <v>361</v>
      </c>
      <c r="D565">
        <v>2</v>
      </c>
      <c r="E565"/>
      <c r="F565"/>
      <c r="G565"/>
      <c r="H565"/>
      <c r="I565"/>
      <c r="J565"/>
      <c r="K565">
        <v>1</v>
      </c>
      <c r="L565"/>
      <c r="M565"/>
      <c r="N565"/>
      <c r="O565"/>
      <c r="P565"/>
      <c r="Q565"/>
      <c r="R565"/>
      <c r="S565"/>
      <c r="T565"/>
      <c r="U565"/>
      <c r="V565"/>
      <c r="W565"/>
      <c r="X565"/>
      <c r="Y565">
        <v>1</v>
      </c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>
        <v>50</v>
      </c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>
        <v>50</v>
      </c>
      <c r="BI565"/>
      <c r="BJ565"/>
      <c r="BK565"/>
      <c r="BL565"/>
      <c r="BM565"/>
      <c r="BN565"/>
      <c r="BO565"/>
      <c r="BP565"/>
      <c r="BQ565"/>
    </row>
    <row r="566" spans="1:71" ht="15.95" customHeight="1" x14ac:dyDescent="0.2">
      <c r="A566" t="s">
        <v>1749</v>
      </c>
      <c r="B566" t="s">
        <v>74</v>
      </c>
      <c r="C566" t="s">
        <v>343</v>
      </c>
      <c r="D566">
        <v>2</v>
      </c>
      <c r="E566"/>
      <c r="F566"/>
      <c r="G566"/>
      <c r="H566"/>
      <c r="I566"/>
      <c r="J566"/>
      <c r="K566"/>
      <c r="L566"/>
      <c r="M566"/>
      <c r="N566">
        <v>1</v>
      </c>
      <c r="O566"/>
      <c r="P566"/>
      <c r="Q566"/>
      <c r="R566"/>
      <c r="S566">
        <v>1</v>
      </c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>
        <v>50</v>
      </c>
      <c r="AX566"/>
      <c r="AY566"/>
      <c r="AZ566"/>
      <c r="BA566"/>
      <c r="BB566">
        <v>50</v>
      </c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</row>
    <row r="567" spans="1:71" ht="15.95" customHeight="1" x14ac:dyDescent="0.2">
      <c r="A567" t="s">
        <v>559</v>
      </c>
      <c r="B567" t="s">
        <v>173</v>
      </c>
      <c r="C567" t="s">
        <v>378</v>
      </c>
      <c r="D567">
        <v>2</v>
      </c>
      <c r="E567"/>
      <c r="F567"/>
      <c r="G567"/>
      <c r="H567"/>
      <c r="I567"/>
      <c r="J567"/>
      <c r="K567"/>
      <c r="L567"/>
      <c r="M567"/>
      <c r="N567"/>
      <c r="O567"/>
      <c r="P567"/>
      <c r="Q567">
        <v>1</v>
      </c>
      <c r="R567"/>
      <c r="S567"/>
      <c r="T567"/>
      <c r="U567"/>
      <c r="V567"/>
      <c r="W567"/>
      <c r="X567"/>
      <c r="Y567">
        <v>1</v>
      </c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>
        <v>50</v>
      </c>
      <c r="BA567"/>
      <c r="BB567"/>
      <c r="BC567"/>
      <c r="BD567"/>
      <c r="BE567"/>
      <c r="BF567"/>
      <c r="BG567"/>
      <c r="BH567">
        <v>50</v>
      </c>
      <c r="BI567"/>
      <c r="BJ567"/>
      <c r="BK567"/>
      <c r="BL567"/>
      <c r="BM567"/>
      <c r="BN567"/>
      <c r="BO567"/>
      <c r="BP567"/>
      <c r="BQ567"/>
    </row>
    <row r="568" spans="1:71" ht="15.95" customHeight="1" x14ac:dyDescent="0.2">
      <c r="A568" t="s">
        <v>1990</v>
      </c>
      <c r="B568" t="s">
        <v>467</v>
      </c>
      <c r="C568" t="s">
        <v>336</v>
      </c>
      <c r="D568">
        <v>2</v>
      </c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>
        <v>1</v>
      </c>
      <c r="Y568"/>
      <c r="Z568"/>
      <c r="AA568"/>
      <c r="AB568"/>
      <c r="AC568"/>
      <c r="AD568"/>
      <c r="AE568">
        <v>1</v>
      </c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>
        <v>50</v>
      </c>
      <c r="BH568"/>
      <c r="BI568"/>
      <c r="BJ568"/>
      <c r="BK568"/>
      <c r="BL568"/>
      <c r="BM568"/>
      <c r="BN568">
        <v>50</v>
      </c>
      <c r="BO568"/>
      <c r="BP568"/>
      <c r="BQ568"/>
    </row>
    <row r="569" spans="1:71" ht="15.95" customHeight="1" x14ac:dyDescent="0.2">
      <c r="A569" t="s">
        <v>1967</v>
      </c>
      <c r="B569" t="s">
        <v>158</v>
      </c>
      <c r="C569" t="s">
        <v>363</v>
      </c>
      <c r="D569">
        <v>2</v>
      </c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>
        <v>2</v>
      </c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>
        <v>100</v>
      </c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</row>
    <row r="570" spans="1:71" ht="15.95" customHeight="1" x14ac:dyDescent="0.2">
      <c r="A570"/>
      <c r="B570"/>
      <c r="C570" t="s">
        <v>336</v>
      </c>
      <c r="D570">
        <v>2</v>
      </c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</row>
    <row r="571" spans="1:71" ht="15.95" customHeight="1" x14ac:dyDescent="0.2">
      <c r="A571" t="s">
        <v>786</v>
      </c>
      <c r="B571" t="s">
        <v>320</v>
      </c>
      <c r="C571" t="s">
        <v>351</v>
      </c>
      <c r="D571">
        <v>2</v>
      </c>
      <c r="E571"/>
      <c r="F571"/>
      <c r="G571"/>
      <c r="H571"/>
      <c r="I571"/>
      <c r="J571"/>
      <c r="K571"/>
      <c r="L571">
        <v>1</v>
      </c>
      <c r="M571"/>
      <c r="N571"/>
      <c r="O571"/>
      <c r="P571"/>
      <c r="Q571"/>
      <c r="R571"/>
      <c r="S571"/>
      <c r="T571"/>
      <c r="U571"/>
      <c r="V571"/>
      <c r="W571"/>
      <c r="X571">
        <v>1</v>
      </c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>
        <v>50</v>
      </c>
      <c r="AV571"/>
      <c r="AW571"/>
      <c r="AX571"/>
      <c r="AY571"/>
      <c r="AZ571"/>
      <c r="BA571"/>
      <c r="BB571"/>
      <c r="BC571"/>
      <c r="BD571"/>
      <c r="BE571"/>
      <c r="BF571"/>
      <c r="BG571">
        <v>50</v>
      </c>
      <c r="BH571"/>
      <c r="BI571"/>
      <c r="BJ571"/>
      <c r="BK571"/>
      <c r="BL571"/>
      <c r="BM571"/>
      <c r="BN571"/>
      <c r="BO571"/>
      <c r="BP571"/>
      <c r="BQ571"/>
    </row>
    <row r="572" spans="1:71" ht="15.95" customHeight="1" x14ac:dyDescent="0.2">
      <c r="A572" t="s">
        <v>2262</v>
      </c>
      <c r="B572" t="s">
        <v>179</v>
      </c>
      <c r="C572" t="s">
        <v>372</v>
      </c>
      <c r="D572">
        <v>2</v>
      </c>
      <c r="E572"/>
      <c r="F572"/>
      <c r="G572"/>
      <c r="H572"/>
      <c r="I572"/>
      <c r="J572"/>
      <c r="K572"/>
      <c r="L572"/>
      <c r="M572">
        <v>1</v>
      </c>
      <c r="N572"/>
      <c r="O572"/>
      <c r="P572"/>
      <c r="Q572"/>
      <c r="R572"/>
      <c r="S572"/>
      <c r="T572"/>
      <c r="U572"/>
      <c r="V572"/>
      <c r="W572"/>
      <c r="X572">
        <v>1</v>
      </c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>
        <v>50</v>
      </c>
      <c r="AW572"/>
      <c r="AX572"/>
      <c r="AY572"/>
      <c r="AZ572"/>
      <c r="BA572"/>
      <c r="BB572"/>
      <c r="BC572"/>
      <c r="BD572"/>
      <c r="BE572"/>
      <c r="BF572"/>
      <c r="BG572">
        <v>50</v>
      </c>
      <c r="BH572"/>
      <c r="BI572"/>
      <c r="BJ572"/>
      <c r="BK572"/>
      <c r="BL572"/>
      <c r="BM572"/>
      <c r="BN572"/>
      <c r="BO572"/>
      <c r="BP572"/>
      <c r="BQ572"/>
    </row>
    <row r="573" spans="1:71" ht="15.95" customHeight="1" x14ac:dyDescent="0.2">
      <c r="A573" t="s">
        <v>882</v>
      </c>
      <c r="B573" t="s">
        <v>431</v>
      </c>
      <c r="C573" t="s">
        <v>349</v>
      </c>
      <c r="D573">
        <v>2</v>
      </c>
      <c r="E573"/>
      <c r="F573"/>
      <c r="G573"/>
      <c r="H573"/>
      <c r="I573"/>
      <c r="J573"/>
      <c r="K573"/>
      <c r="L573"/>
      <c r="M573"/>
      <c r="N573"/>
      <c r="O573"/>
      <c r="P573"/>
      <c r="Q573">
        <v>1</v>
      </c>
      <c r="R573"/>
      <c r="S573"/>
      <c r="T573"/>
      <c r="U573"/>
      <c r="V573"/>
      <c r="W573"/>
      <c r="X573"/>
      <c r="Y573">
        <v>1</v>
      </c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>
        <v>50</v>
      </c>
      <c r="BA573"/>
      <c r="BB573"/>
      <c r="BC573"/>
      <c r="BD573"/>
      <c r="BE573"/>
      <c r="BF573"/>
      <c r="BG573"/>
      <c r="BH573">
        <v>50</v>
      </c>
      <c r="BI573"/>
      <c r="BJ573"/>
      <c r="BK573"/>
      <c r="BL573"/>
      <c r="BM573"/>
      <c r="BN573"/>
      <c r="BO573"/>
      <c r="BP573"/>
      <c r="BQ573"/>
    </row>
    <row r="574" spans="1:71" ht="15.95" customHeight="1" x14ac:dyDescent="0.2">
      <c r="A574" t="s">
        <v>870</v>
      </c>
      <c r="B574" t="s">
        <v>313</v>
      </c>
      <c r="C574" t="s">
        <v>336</v>
      </c>
      <c r="D574">
        <v>2</v>
      </c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>
        <v>1</v>
      </c>
      <c r="W574"/>
      <c r="X574"/>
      <c r="Y574"/>
      <c r="Z574"/>
      <c r="AA574"/>
      <c r="AB574"/>
      <c r="AC574"/>
      <c r="AD574"/>
      <c r="AE574"/>
      <c r="AF574">
        <v>1</v>
      </c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>
        <v>50</v>
      </c>
      <c r="BF574"/>
      <c r="BG574"/>
      <c r="BH574"/>
      <c r="BI574"/>
      <c r="BJ574"/>
      <c r="BK574"/>
      <c r="BL574"/>
      <c r="BM574"/>
      <c r="BN574"/>
      <c r="BO574">
        <v>50</v>
      </c>
      <c r="BP574"/>
      <c r="BQ574"/>
    </row>
    <row r="575" spans="1:71" ht="15.95" customHeight="1" x14ac:dyDescent="0.2">
      <c r="A575" t="s">
        <v>1265</v>
      </c>
      <c r="B575" t="s">
        <v>313</v>
      </c>
      <c r="C575" t="s">
        <v>336</v>
      </c>
      <c r="D575">
        <v>2</v>
      </c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>
        <v>1</v>
      </c>
      <c r="T575"/>
      <c r="U575"/>
      <c r="V575"/>
      <c r="W575"/>
      <c r="X575"/>
      <c r="Y575">
        <v>1</v>
      </c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>
        <v>50</v>
      </c>
      <c r="BC575"/>
      <c r="BD575"/>
      <c r="BE575"/>
      <c r="BF575"/>
      <c r="BG575"/>
      <c r="BH575">
        <v>50</v>
      </c>
      <c r="BI575"/>
      <c r="BJ575"/>
      <c r="BK575"/>
      <c r="BL575"/>
      <c r="BM575"/>
      <c r="BN575"/>
      <c r="BO575"/>
      <c r="BP575"/>
      <c r="BQ575"/>
    </row>
    <row r="576" spans="1:71" ht="15.95" customHeight="1" x14ac:dyDescent="0.2">
      <c r="A576" t="s">
        <v>949</v>
      </c>
      <c r="B576" t="s">
        <v>444</v>
      </c>
      <c r="C576" t="s">
        <v>343</v>
      </c>
      <c r="D576">
        <v>2</v>
      </c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>
        <v>2</v>
      </c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>
        <v>100</v>
      </c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</row>
    <row r="577" spans="1:71" ht="15.95" customHeight="1" x14ac:dyDescent="0.2">
      <c r="A577" t="s">
        <v>1902</v>
      </c>
      <c r="B577" t="s">
        <v>424</v>
      </c>
      <c r="C577" t="s">
        <v>364</v>
      </c>
      <c r="D577">
        <v>2</v>
      </c>
      <c r="E577"/>
      <c r="F577">
        <v>1</v>
      </c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>
        <v>1</v>
      </c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>
        <v>50</v>
      </c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>
        <v>50</v>
      </c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</row>
    <row r="578" spans="1:71" ht="15.95" customHeight="1" x14ac:dyDescent="0.2">
      <c r="A578" t="s">
        <v>905</v>
      </c>
      <c r="B578" t="s">
        <v>534</v>
      </c>
      <c r="C578" t="s">
        <v>345</v>
      </c>
      <c r="D578">
        <v>2</v>
      </c>
      <c r="E578"/>
      <c r="F578"/>
      <c r="G578"/>
      <c r="H578"/>
      <c r="I578"/>
      <c r="J578"/>
      <c r="K578"/>
      <c r="L578"/>
      <c r="M578"/>
      <c r="N578">
        <v>1</v>
      </c>
      <c r="O578"/>
      <c r="P578"/>
      <c r="Q578"/>
      <c r="R578"/>
      <c r="S578"/>
      <c r="T578"/>
      <c r="U578"/>
      <c r="V578">
        <v>1</v>
      </c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>
        <v>50</v>
      </c>
      <c r="AX578"/>
      <c r="AY578"/>
      <c r="AZ578"/>
      <c r="BA578"/>
      <c r="BB578"/>
      <c r="BC578"/>
      <c r="BD578"/>
      <c r="BE578">
        <v>50</v>
      </c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</row>
    <row r="579" spans="1:71" ht="15.95" customHeight="1" x14ac:dyDescent="0.2">
      <c r="A579" t="s">
        <v>1830</v>
      </c>
      <c r="B579" t="s">
        <v>318</v>
      </c>
      <c r="C579" t="s">
        <v>360</v>
      </c>
      <c r="D579">
        <v>2</v>
      </c>
      <c r="E579"/>
      <c r="F579"/>
      <c r="G579"/>
      <c r="H579"/>
      <c r="I579"/>
      <c r="J579"/>
      <c r="K579">
        <v>1</v>
      </c>
      <c r="L579"/>
      <c r="M579"/>
      <c r="N579"/>
      <c r="O579"/>
      <c r="P579"/>
      <c r="Q579"/>
      <c r="R579"/>
      <c r="S579"/>
      <c r="T579"/>
      <c r="U579"/>
      <c r="V579">
        <v>1</v>
      </c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>
        <v>50</v>
      </c>
      <c r="AU579"/>
      <c r="AV579"/>
      <c r="AW579"/>
      <c r="AX579"/>
      <c r="AY579"/>
      <c r="AZ579"/>
      <c r="BA579"/>
      <c r="BB579"/>
      <c r="BC579"/>
      <c r="BD579"/>
      <c r="BE579">
        <v>50</v>
      </c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</row>
    <row r="580" spans="1:71" ht="15.95" customHeight="1" x14ac:dyDescent="0.2">
      <c r="A580" t="s">
        <v>2594</v>
      </c>
      <c r="B580" t="s">
        <v>424</v>
      </c>
      <c r="C580" t="s">
        <v>364</v>
      </c>
      <c r="D580">
        <v>2</v>
      </c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>
        <v>1</v>
      </c>
      <c r="T580"/>
      <c r="U580"/>
      <c r="V580"/>
      <c r="W580"/>
      <c r="X580"/>
      <c r="Y580">
        <v>1</v>
      </c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>
        <v>50</v>
      </c>
      <c r="BC580"/>
      <c r="BD580"/>
      <c r="BE580"/>
      <c r="BF580"/>
      <c r="BG580"/>
      <c r="BH580">
        <v>50</v>
      </c>
      <c r="BI580"/>
      <c r="BJ580"/>
      <c r="BK580"/>
      <c r="BL580"/>
      <c r="BM580"/>
      <c r="BN580"/>
      <c r="BO580"/>
      <c r="BP580"/>
      <c r="BQ580"/>
      <c r="BR580"/>
      <c r="BS580"/>
    </row>
    <row r="581" spans="1:71" ht="15.95" customHeight="1" x14ac:dyDescent="0.2">
      <c r="A581" t="s">
        <v>1418</v>
      </c>
      <c r="B581" t="s">
        <v>174</v>
      </c>
      <c r="C581" t="s">
        <v>355</v>
      </c>
      <c r="D581">
        <v>2</v>
      </c>
      <c r="E581"/>
      <c r="F581"/>
      <c r="G581"/>
      <c r="H581"/>
      <c r="I581"/>
      <c r="J581"/>
      <c r="K581"/>
      <c r="L581"/>
      <c r="M581"/>
      <c r="N581"/>
      <c r="O581"/>
      <c r="P581"/>
      <c r="Q581">
        <v>1</v>
      </c>
      <c r="R581"/>
      <c r="S581"/>
      <c r="T581"/>
      <c r="U581"/>
      <c r="V581">
        <v>1</v>
      </c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>
        <v>50</v>
      </c>
      <c r="BA581"/>
      <c r="BB581"/>
      <c r="BC581"/>
      <c r="BD581"/>
      <c r="BE581">
        <v>50</v>
      </c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</row>
    <row r="582" spans="1:71" ht="15.95" customHeight="1" x14ac:dyDescent="0.2">
      <c r="A582" t="s">
        <v>1182</v>
      </c>
      <c r="B582" t="s">
        <v>150</v>
      </c>
      <c r="C582" t="s">
        <v>372</v>
      </c>
      <c r="D582">
        <v>2</v>
      </c>
      <c r="E582"/>
      <c r="F582"/>
      <c r="G582"/>
      <c r="H582"/>
      <c r="I582"/>
      <c r="J582">
        <v>2</v>
      </c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>
        <v>100</v>
      </c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</row>
    <row r="583" spans="1:71" ht="15.95" customHeight="1" x14ac:dyDescent="0.2">
      <c r="A583"/>
      <c r="B583"/>
      <c r="C583" t="s">
        <v>360</v>
      </c>
      <c r="D583">
        <v>2</v>
      </c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</row>
    <row r="584" spans="1:71" ht="15.95" customHeight="1" x14ac:dyDescent="0.2">
      <c r="A584" t="s">
        <v>863</v>
      </c>
      <c r="B584" t="s">
        <v>130</v>
      </c>
      <c r="C584" t="s">
        <v>361</v>
      </c>
      <c r="D584">
        <v>2</v>
      </c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>
        <v>1</v>
      </c>
      <c r="T584"/>
      <c r="U584"/>
      <c r="V584"/>
      <c r="W584"/>
      <c r="X584"/>
      <c r="Y584">
        <v>1</v>
      </c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>
        <v>50</v>
      </c>
      <c r="BC584"/>
      <c r="BD584"/>
      <c r="BE584"/>
      <c r="BF584"/>
      <c r="BG584"/>
      <c r="BH584">
        <v>50</v>
      </c>
      <c r="BI584"/>
      <c r="BJ584"/>
      <c r="BK584"/>
      <c r="BL584"/>
      <c r="BM584"/>
      <c r="BN584"/>
      <c r="BO584"/>
      <c r="BP584"/>
      <c r="BQ584"/>
      <c r="BR584"/>
      <c r="BS584"/>
    </row>
    <row r="585" spans="1:71" ht="15.95" customHeight="1" x14ac:dyDescent="0.2">
      <c r="A585" t="s">
        <v>1900</v>
      </c>
      <c r="B585" t="s">
        <v>313</v>
      </c>
      <c r="C585" t="s">
        <v>336</v>
      </c>
      <c r="D585">
        <v>2</v>
      </c>
      <c r="E585">
        <v>1</v>
      </c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>
        <v>1</v>
      </c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>
        <v>50</v>
      </c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>
        <v>50</v>
      </c>
      <c r="BI585"/>
      <c r="BJ585"/>
      <c r="BK585"/>
      <c r="BL585"/>
      <c r="BM585"/>
      <c r="BN585"/>
      <c r="BO585"/>
      <c r="BP585"/>
      <c r="BQ585"/>
      <c r="BR585"/>
      <c r="BS585"/>
    </row>
    <row r="586" spans="1:71" ht="15.95" customHeight="1" x14ac:dyDescent="0.2">
      <c r="A586" t="s">
        <v>770</v>
      </c>
      <c r="B586" t="s">
        <v>315</v>
      </c>
      <c r="C586" t="s">
        <v>363</v>
      </c>
      <c r="D586">
        <v>2</v>
      </c>
      <c r="E586"/>
      <c r="F586"/>
      <c r="G586"/>
      <c r="H586"/>
      <c r="I586"/>
      <c r="J586"/>
      <c r="K586"/>
      <c r="L586"/>
      <c r="M586"/>
      <c r="N586">
        <v>1</v>
      </c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>
        <v>1</v>
      </c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>
        <v>50</v>
      </c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>
        <v>50</v>
      </c>
      <c r="BQ586"/>
      <c r="BR586"/>
      <c r="BS586"/>
    </row>
    <row r="587" spans="1:71" ht="15.95" customHeight="1" x14ac:dyDescent="0.2">
      <c r="A587" t="s">
        <v>1887</v>
      </c>
      <c r="B587" t="s">
        <v>404</v>
      </c>
      <c r="C587" t="s">
        <v>343</v>
      </c>
      <c r="D587">
        <v>2</v>
      </c>
      <c r="E587"/>
      <c r="F587"/>
      <c r="G587"/>
      <c r="H587"/>
      <c r="I587"/>
      <c r="J587"/>
      <c r="K587"/>
      <c r="L587"/>
      <c r="M587"/>
      <c r="N587">
        <v>1</v>
      </c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>
        <v>1</v>
      </c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>
        <v>50</v>
      </c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>
        <v>50</v>
      </c>
      <c r="BQ587"/>
      <c r="BR587"/>
      <c r="BS587"/>
    </row>
    <row r="588" spans="1:71" ht="15.95" customHeight="1" x14ac:dyDescent="0.2">
      <c r="A588" t="s">
        <v>735</v>
      </c>
      <c r="B588" t="s">
        <v>173</v>
      </c>
      <c r="C588" t="s">
        <v>378</v>
      </c>
      <c r="D588">
        <v>2</v>
      </c>
      <c r="E588"/>
      <c r="F588"/>
      <c r="G588"/>
      <c r="H588"/>
      <c r="I588"/>
      <c r="J588"/>
      <c r="K588"/>
      <c r="L588"/>
      <c r="M588"/>
      <c r="N588"/>
      <c r="O588"/>
      <c r="P588">
        <v>1</v>
      </c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>
        <v>1</v>
      </c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>
        <v>50</v>
      </c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>
        <v>50</v>
      </c>
      <c r="BQ588"/>
      <c r="BR588"/>
      <c r="BS588"/>
    </row>
    <row r="589" spans="1:71" ht="15.95" customHeight="1" x14ac:dyDescent="0.2">
      <c r="A589" t="s">
        <v>2123</v>
      </c>
      <c r="B589" t="s">
        <v>498</v>
      </c>
      <c r="C589" t="s">
        <v>338</v>
      </c>
      <c r="D589">
        <v>2</v>
      </c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>
        <v>1</v>
      </c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>
        <v>1</v>
      </c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>
        <v>50</v>
      </c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>
        <v>50</v>
      </c>
      <c r="BQ589"/>
      <c r="BR589"/>
      <c r="BS589"/>
    </row>
    <row r="590" spans="1:71" ht="15.95" customHeight="1" x14ac:dyDescent="0.2">
      <c r="A590" t="s">
        <v>3179</v>
      </c>
      <c r="B590" t="s">
        <v>307</v>
      </c>
      <c r="C590" t="s">
        <v>338</v>
      </c>
      <c r="D590">
        <v>2</v>
      </c>
      <c r="E590"/>
      <c r="F590"/>
      <c r="G590"/>
      <c r="H590"/>
      <c r="I590"/>
      <c r="J590"/>
      <c r="K590"/>
      <c r="L590"/>
      <c r="M590"/>
      <c r="N590"/>
      <c r="O590"/>
      <c r="P590"/>
      <c r="Q590"/>
      <c r="R590">
        <v>1</v>
      </c>
      <c r="S590"/>
      <c r="T590"/>
      <c r="U590"/>
      <c r="V590">
        <v>1</v>
      </c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>
        <v>50</v>
      </c>
      <c r="BB590"/>
      <c r="BC590"/>
      <c r="BD590"/>
      <c r="BE590">
        <v>50</v>
      </c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</row>
    <row r="591" spans="1:71" ht="15.95" customHeight="1" x14ac:dyDescent="0.2">
      <c r="A591" t="s">
        <v>713</v>
      </c>
      <c r="B591" t="s">
        <v>174</v>
      </c>
      <c r="C591" t="s">
        <v>355</v>
      </c>
      <c r="D591">
        <v>2</v>
      </c>
      <c r="E591"/>
      <c r="F591"/>
      <c r="G591"/>
      <c r="H591"/>
      <c r="I591"/>
      <c r="J591"/>
      <c r="K591"/>
      <c r="L591"/>
      <c r="M591"/>
      <c r="N591">
        <v>1</v>
      </c>
      <c r="O591"/>
      <c r="P591">
        <v>1</v>
      </c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>
        <v>50</v>
      </c>
      <c r="AX591"/>
      <c r="AY591">
        <v>50</v>
      </c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</row>
    <row r="592" spans="1:71" ht="15.95" customHeight="1" x14ac:dyDescent="0.2">
      <c r="A592" t="s">
        <v>1329</v>
      </c>
      <c r="B592" t="s">
        <v>74</v>
      </c>
      <c r="C592" t="s">
        <v>343</v>
      </c>
      <c r="D592">
        <v>2</v>
      </c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>
        <v>1</v>
      </c>
      <c r="T592"/>
      <c r="U592"/>
      <c r="V592">
        <v>1</v>
      </c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>
        <v>50</v>
      </c>
      <c r="BC592"/>
      <c r="BD592"/>
      <c r="BE592">
        <v>50</v>
      </c>
      <c r="BF592"/>
      <c r="BG592"/>
      <c r="BH592"/>
      <c r="BI592"/>
      <c r="BJ592"/>
      <c r="BK592"/>
      <c r="BL592"/>
      <c r="BM592"/>
      <c r="BN592"/>
      <c r="BO592"/>
      <c r="BP592"/>
    </row>
    <row r="593" spans="1:68" ht="15.95" customHeight="1" x14ac:dyDescent="0.2">
      <c r="A593" t="s">
        <v>1440</v>
      </c>
      <c r="B593" t="s">
        <v>555</v>
      </c>
      <c r="C593" t="s">
        <v>363</v>
      </c>
      <c r="D593">
        <v>2</v>
      </c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>
        <v>1</v>
      </c>
      <c r="Y593"/>
      <c r="Z593"/>
      <c r="AA593"/>
      <c r="AB593"/>
      <c r="AC593"/>
      <c r="AD593"/>
      <c r="AE593"/>
      <c r="AF593"/>
      <c r="AG593">
        <v>1</v>
      </c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>
        <v>50</v>
      </c>
      <c r="BH593"/>
      <c r="BP593" s="26">
        <v>50</v>
      </c>
    </row>
    <row r="594" spans="1:68" ht="15.95" customHeight="1" x14ac:dyDescent="0.2">
      <c r="A594" t="s">
        <v>1200</v>
      </c>
      <c r="B594" t="s">
        <v>374</v>
      </c>
      <c r="C594" t="s">
        <v>336</v>
      </c>
      <c r="D594">
        <v>2</v>
      </c>
      <c r="E594"/>
      <c r="F594"/>
      <c r="G594"/>
      <c r="H594"/>
      <c r="I594"/>
      <c r="J594"/>
      <c r="K594"/>
      <c r="L594"/>
      <c r="M594"/>
      <c r="N594">
        <v>1</v>
      </c>
      <c r="O594"/>
      <c r="P594"/>
      <c r="Q594"/>
      <c r="R594"/>
      <c r="S594"/>
      <c r="T594"/>
      <c r="U594"/>
      <c r="V594"/>
      <c r="W594"/>
      <c r="X594">
        <v>1</v>
      </c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>
        <v>50</v>
      </c>
      <c r="AX594"/>
      <c r="AY594"/>
      <c r="AZ594"/>
      <c r="BA594"/>
      <c r="BB594"/>
      <c r="BC594"/>
      <c r="BD594"/>
      <c r="BE594"/>
      <c r="BF594"/>
      <c r="BG594">
        <v>50</v>
      </c>
      <c r="BH594"/>
    </row>
    <row r="595" spans="1:68" ht="15.95" customHeight="1" x14ac:dyDescent="0.2">
      <c r="A595" t="s">
        <v>2033</v>
      </c>
      <c r="B595" t="s">
        <v>311</v>
      </c>
      <c r="C595" t="s">
        <v>387</v>
      </c>
      <c r="D595">
        <v>2</v>
      </c>
      <c r="E595"/>
      <c r="F595">
        <v>1</v>
      </c>
      <c r="G595"/>
      <c r="H595"/>
      <c r="I595"/>
      <c r="J595"/>
      <c r="K595"/>
      <c r="L595"/>
      <c r="M595"/>
      <c r="N595">
        <v>1</v>
      </c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>
        <v>50</v>
      </c>
      <c r="AP595"/>
      <c r="AQ595"/>
      <c r="AR595"/>
      <c r="AS595"/>
      <c r="AT595"/>
      <c r="AU595"/>
      <c r="AV595"/>
      <c r="AW595">
        <v>50</v>
      </c>
      <c r="AX595"/>
      <c r="AY595"/>
      <c r="AZ595"/>
      <c r="BA595"/>
      <c r="BB595"/>
      <c r="BC595"/>
      <c r="BD595"/>
      <c r="BE595"/>
      <c r="BF595"/>
      <c r="BG595"/>
      <c r="BH595"/>
    </row>
    <row r="596" spans="1:68" ht="15.95" customHeight="1" x14ac:dyDescent="0.2">
      <c r="A596" t="s">
        <v>1117</v>
      </c>
      <c r="B596" t="s">
        <v>314</v>
      </c>
      <c r="C596" t="s">
        <v>360</v>
      </c>
      <c r="D596">
        <v>2</v>
      </c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>
        <v>2</v>
      </c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>
        <v>100</v>
      </c>
      <c r="BC596"/>
      <c r="BD596"/>
      <c r="BE596"/>
      <c r="BF596"/>
      <c r="BG596"/>
      <c r="BH596"/>
    </row>
    <row r="597" spans="1:68" ht="15.95" customHeight="1" x14ac:dyDescent="0.2">
      <c r="A597" t="s">
        <v>1205</v>
      </c>
      <c r="B597" t="s">
        <v>174</v>
      </c>
      <c r="C597" t="s">
        <v>355</v>
      </c>
      <c r="D597">
        <v>2</v>
      </c>
      <c r="E597"/>
      <c r="F597">
        <v>1</v>
      </c>
      <c r="G597"/>
      <c r="H597"/>
      <c r="I597"/>
      <c r="J597"/>
      <c r="K597"/>
      <c r="L597"/>
      <c r="M597"/>
      <c r="N597"/>
      <c r="O597"/>
      <c r="P597"/>
      <c r="Q597"/>
      <c r="R597"/>
      <c r="S597">
        <v>1</v>
      </c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>
        <v>50</v>
      </c>
      <c r="AP597"/>
      <c r="AQ597"/>
      <c r="AR597"/>
      <c r="AS597"/>
      <c r="AT597"/>
      <c r="AU597"/>
      <c r="AV597"/>
      <c r="AW597"/>
      <c r="AX597"/>
      <c r="AY597"/>
      <c r="AZ597"/>
      <c r="BA597"/>
      <c r="BB597">
        <v>50</v>
      </c>
      <c r="BC597"/>
      <c r="BD597"/>
      <c r="BE597"/>
      <c r="BF597"/>
      <c r="BG597"/>
      <c r="BH597"/>
    </row>
    <row r="598" spans="1:68" ht="15.95" customHeight="1" x14ac:dyDescent="0.2">
      <c r="A598" t="s">
        <v>958</v>
      </c>
      <c r="B598" t="s">
        <v>498</v>
      </c>
      <c r="C598" t="s">
        <v>338</v>
      </c>
      <c r="D598">
        <v>2</v>
      </c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>
        <v>1</v>
      </c>
      <c r="T598"/>
      <c r="U598"/>
      <c r="V598"/>
      <c r="W598"/>
      <c r="X598"/>
      <c r="Y598">
        <v>1</v>
      </c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>
        <v>50</v>
      </c>
      <c r="BC598"/>
      <c r="BD598"/>
      <c r="BE598"/>
      <c r="BF598"/>
      <c r="BG598"/>
      <c r="BH598">
        <v>50</v>
      </c>
    </row>
    <row r="599" spans="1:68" ht="15.95" customHeight="1" x14ac:dyDescent="0.2">
      <c r="A599" t="s">
        <v>1596</v>
      </c>
      <c r="B599" t="s">
        <v>310</v>
      </c>
      <c r="C599" t="s">
        <v>346</v>
      </c>
      <c r="D599">
        <v>2</v>
      </c>
      <c r="E599"/>
      <c r="F599">
        <v>1</v>
      </c>
      <c r="G599"/>
      <c r="H599"/>
      <c r="I599">
        <v>1</v>
      </c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>
        <v>50</v>
      </c>
      <c r="AP599"/>
      <c r="AQ599"/>
      <c r="AR599">
        <v>50</v>
      </c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</row>
    <row r="600" spans="1:68" ht="15.95" customHeight="1" x14ac:dyDescent="0.2">
      <c r="A600" t="s">
        <v>3238</v>
      </c>
      <c r="B600" t="s">
        <v>498</v>
      </c>
      <c r="C600" t="s">
        <v>338</v>
      </c>
      <c r="D600">
        <v>2</v>
      </c>
      <c r="E600"/>
      <c r="F600"/>
      <c r="G600"/>
      <c r="H600"/>
      <c r="I600">
        <v>2</v>
      </c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>
        <v>100</v>
      </c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</row>
    <row r="601" spans="1:68" ht="15.95" customHeight="1" x14ac:dyDescent="0.2">
      <c r="A601" t="s">
        <v>699</v>
      </c>
      <c r="B601" t="s">
        <v>315</v>
      </c>
      <c r="C601" t="s">
        <v>363</v>
      </c>
      <c r="D601">
        <v>2</v>
      </c>
      <c r="E601"/>
      <c r="F601"/>
      <c r="G601">
        <v>1</v>
      </c>
      <c r="H601">
        <v>1</v>
      </c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>
        <v>50</v>
      </c>
      <c r="AQ601">
        <v>50</v>
      </c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</row>
    <row r="602" spans="1:68" ht="15.95" customHeight="1" x14ac:dyDescent="0.2">
      <c r="A602" t="s">
        <v>2012</v>
      </c>
      <c r="B602" t="s">
        <v>307</v>
      </c>
      <c r="C602" t="s">
        <v>338</v>
      </c>
      <c r="D602">
        <v>2</v>
      </c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>
        <v>1</v>
      </c>
      <c r="T602"/>
      <c r="U602"/>
      <c r="V602"/>
      <c r="W602"/>
      <c r="X602"/>
      <c r="Y602">
        <v>1</v>
      </c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>
        <v>50</v>
      </c>
      <c r="BC602"/>
      <c r="BD602"/>
      <c r="BE602"/>
      <c r="BF602"/>
      <c r="BG602"/>
      <c r="BH602">
        <v>50</v>
      </c>
    </row>
    <row r="603" spans="1:68" ht="15.95" customHeight="1" x14ac:dyDescent="0.2">
      <c r="A603" t="s">
        <v>759</v>
      </c>
      <c r="B603" t="s">
        <v>311</v>
      </c>
      <c r="C603" t="s">
        <v>387</v>
      </c>
      <c r="D603">
        <v>2</v>
      </c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>
        <v>1</v>
      </c>
      <c r="T603"/>
      <c r="U603"/>
      <c r="V603">
        <v>1</v>
      </c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>
        <v>50</v>
      </c>
      <c r="BC603"/>
      <c r="BD603"/>
      <c r="BE603">
        <v>50</v>
      </c>
      <c r="BF603"/>
      <c r="BG603"/>
      <c r="BH603"/>
    </row>
    <row r="604" spans="1:68" ht="15.95" customHeight="1" x14ac:dyDescent="0.2">
      <c r="A604" t="s">
        <v>985</v>
      </c>
      <c r="B604" t="s">
        <v>534</v>
      </c>
      <c r="C604" t="s">
        <v>345</v>
      </c>
      <c r="D604">
        <v>2</v>
      </c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>
        <v>1</v>
      </c>
      <c r="T604"/>
      <c r="U604"/>
      <c r="V604">
        <v>1</v>
      </c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>
        <v>50</v>
      </c>
      <c r="BC604"/>
      <c r="BD604"/>
      <c r="BE604">
        <v>50</v>
      </c>
      <c r="BF604"/>
      <c r="BG604"/>
      <c r="BH604"/>
    </row>
    <row r="605" spans="1:68" ht="15.95" customHeight="1" x14ac:dyDescent="0.2">
      <c r="A605"/>
      <c r="B605"/>
      <c r="C605" t="s">
        <v>361</v>
      </c>
      <c r="D605">
        <v>2</v>
      </c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</row>
    <row r="606" spans="1:68" ht="15.95" customHeight="1" x14ac:dyDescent="0.2">
      <c r="A606" t="s">
        <v>815</v>
      </c>
      <c r="B606" t="s">
        <v>302</v>
      </c>
      <c r="C606" t="s">
        <v>349</v>
      </c>
      <c r="D606">
        <v>2</v>
      </c>
      <c r="E606"/>
      <c r="F606"/>
      <c r="G606"/>
      <c r="H606"/>
      <c r="I606"/>
      <c r="J606"/>
      <c r="K606"/>
      <c r="L606"/>
      <c r="M606"/>
      <c r="N606"/>
      <c r="O606">
        <v>1</v>
      </c>
      <c r="P606"/>
      <c r="Q606"/>
      <c r="R606"/>
      <c r="S606"/>
      <c r="T606"/>
      <c r="U606"/>
      <c r="V606"/>
      <c r="W606"/>
      <c r="X606">
        <v>1</v>
      </c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>
        <v>50</v>
      </c>
      <c r="AY606"/>
      <c r="AZ606"/>
      <c r="BA606"/>
      <c r="BB606"/>
      <c r="BC606"/>
      <c r="BD606"/>
      <c r="BE606"/>
      <c r="BF606"/>
      <c r="BG606">
        <v>50</v>
      </c>
      <c r="BH606"/>
    </row>
    <row r="607" spans="1:68" ht="15.95" customHeight="1" x14ac:dyDescent="0.2">
      <c r="A607" t="s">
        <v>1262</v>
      </c>
      <c r="B607" t="s">
        <v>67</v>
      </c>
      <c r="C607" t="s">
        <v>336</v>
      </c>
      <c r="D607">
        <v>2</v>
      </c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>
        <v>1</v>
      </c>
      <c r="T607"/>
      <c r="U607">
        <v>1</v>
      </c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>
        <v>50</v>
      </c>
      <c r="BC607"/>
      <c r="BD607">
        <v>50</v>
      </c>
      <c r="BE607"/>
      <c r="BF607"/>
      <c r="BG607"/>
      <c r="BH607"/>
    </row>
    <row r="608" spans="1:68" ht="15.95" customHeight="1" x14ac:dyDescent="0.2">
      <c r="A608" t="s">
        <v>1156</v>
      </c>
      <c r="B608" t="s">
        <v>150</v>
      </c>
      <c r="C608" t="s">
        <v>372</v>
      </c>
      <c r="D608">
        <v>2</v>
      </c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>
        <v>1</v>
      </c>
      <c r="U608"/>
      <c r="V608"/>
      <c r="W608"/>
      <c r="X608"/>
      <c r="Y608">
        <v>1</v>
      </c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 s="25">
        <v>50</v>
      </c>
      <c r="BH608" s="26">
        <v>50</v>
      </c>
    </row>
    <row r="609" spans="1:71" ht="15.95" customHeight="1" x14ac:dyDescent="0.2">
      <c r="A609" t="s">
        <v>937</v>
      </c>
      <c r="B609" t="s">
        <v>526</v>
      </c>
      <c r="C609" t="s">
        <v>346</v>
      </c>
      <c r="D609">
        <v>2</v>
      </c>
      <c r="E609"/>
      <c r="F609"/>
      <c r="G609"/>
      <c r="H609"/>
      <c r="I609"/>
      <c r="J609"/>
      <c r="K609"/>
      <c r="L609"/>
      <c r="M609"/>
      <c r="N609"/>
      <c r="O609"/>
      <c r="P609">
        <v>1</v>
      </c>
      <c r="Q609"/>
      <c r="R609"/>
      <c r="S609"/>
      <c r="T609"/>
      <c r="U609"/>
      <c r="V609"/>
      <c r="W609"/>
      <c r="X609">
        <v>1</v>
      </c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>
        <v>50</v>
      </c>
      <c r="AZ609"/>
      <c r="BA609"/>
      <c r="BB609"/>
      <c r="BG609" s="26">
        <v>50</v>
      </c>
    </row>
    <row r="610" spans="1:71" ht="15.95" customHeight="1" x14ac:dyDescent="0.2">
      <c r="A610" t="s">
        <v>1821</v>
      </c>
      <c r="B610" t="s">
        <v>312</v>
      </c>
      <c r="C610" t="s">
        <v>351</v>
      </c>
      <c r="D610">
        <v>2</v>
      </c>
      <c r="E610"/>
      <c r="F610"/>
      <c r="G610"/>
      <c r="H610"/>
      <c r="I610"/>
      <c r="J610"/>
      <c r="K610"/>
      <c r="L610"/>
      <c r="M610"/>
      <c r="N610"/>
      <c r="O610"/>
      <c r="P610">
        <v>1</v>
      </c>
      <c r="Q610"/>
      <c r="R610"/>
      <c r="S610"/>
      <c r="T610"/>
      <c r="U610"/>
      <c r="V610"/>
      <c r="W610"/>
      <c r="X610">
        <v>1</v>
      </c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>
        <v>50</v>
      </c>
      <c r="AZ610"/>
      <c r="BA610"/>
      <c r="BB610"/>
      <c r="BG610" s="26">
        <v>50</v>
      </c>
    </row>
    <row r="611" spans="1:71" ht="15.95" customHeight="1" x14ac:dyDescent="0.2">
      <c r="A611" t="s">
        <v>1003</v>
      </c>
      <c r="B611" t="s">
        <v>157</v>
      </c>
      <c r="C611" t="s">
        <v>349</v>
      </c>
      <c r="D611">
        <v>2</v>
      </c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>
        <v>1</v>
      </c>
      <c r="V611"/>
      <c r="W611"/>
      <c r="X611"/>
      <c r="Y611">
        <v>1</v>
      </c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D611" s="25">
        <v>50</v>
      </c>
      <c r="BH611" s="26">
        <v>50</v>
      </c>
    </row>
    <row r="612" spans="1:71" ht="15.95" customHeight="1" x14ac:dyDescent="0.2">
      <c r="A612" t="s">
        <v>1884</v>
      </c>
      <c r="B612" t="s">
        <v>177</v>
      </c>
      <c r="C612" t="s">
        <v>345</v>
      </c>
      <c r="D612">
        <v>2</v>
      </c>
      <c r="E612"/>
      <c r="F612">
        <v>1</v>
      </c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>
        <v>1</v>
      </c>
      <c r="AI612"/>
      <c r="AJ612"/>
      <c r="AK612"/>
      <c r="AL612"/>
      <c r="AM612"/>
      <c r="AN612"/>
      <c r="AO612">
        <v>50</v>
      </c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Q612" s="27">
        <v>50</v>
      </c>
    </row>
    <row r="613" spans="1:71" ht="15.95" customHeight="1" x14ac:dyDescent="0.2">
      <c r="A613" t="s">
        <v>1042</v>
      </c>
      <c r="B613" t="s">
        <v>315</v>
      </c>
      <c r="C613" t="s">
        <v>363</v>
      </c>
      <c r="D613">
        <v>2</v>
      </c>
      <c r="E613"/>
      <c r="F613">
        <v>1</v>
      </c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>
        <v>1</v>
      </c>
      <c r="AI613"/>
      <c r="AJ613"/>
      <c r="AK613"/>
      <c r="AL613"/>
      <c r="AM613"/>
      <c r="AN613"/>
      <c r="AO613">
        <v>50</v>
      </c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Q613" s="27">
        <v>50</v>
      </c>
    </row>
    <row r="614" spans="1:71" ht="15.95" customHeight="1" x14ac:dyDescent="0.2">
      <c r="A614" t="s">
        <v>1969</v>
      </c>
      <c r="B614" t="s">
        <v>312</v>
      </c>
      <c r="C614" t="s">
        <v>351</v>
      </c>
      <c r="D614">
        <v>2</v>
      </c>
      <c r="E614"/>
      <c r="F614">
        <v>1</v>
      </c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>
        <v>1</v>
      </c>
      <c r="AI614"/>
      <c r="AJ614"/>
      <c r="AK614"/>
      <c r="AL614"/>
      <c r="AM614"/>
      <c r="AN614"/>
      <c r="AO614">
        <v>50</v>
      </c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Q614" s="27">
        <v>50</v>
      </c>
    </row>
    <row r="615" spans="1:71" ht="15.95" customHeight="1" x14ac:dyDescent="0.2">
      <c r="A615" t="s">
        <v>751</v>
      </c>
      <c r="B615" t="s">
        <v>374</v>
      </c>
      <c r="C615" t="s">
        <v>336</v>
      </c>
      <c r="D615">
        <v>2</v>
      </c>
      <c r="E615">
        <v>1</v>
      </c>
      <c r="F615"/>
      <c r="G615"/>
      <c r="H615"/>
      <c r="I615"/>
      <c r="J615"/>
      <c r="K615"/>
      <c r="L615"/>
      <c r="M615"/>
      <c r="N615">
        <v>1</v>
      </c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>
        <v>50</v>
      </c>
      <c r="AO615"/>
      <c r="AP615"/>
      <c r="AQ615"/>
      <c r="AR615"/>
      <c r="AS615"/>
      <c r="AT615"/>
      <c r="AU615"/>
      <c r="AV615"/>
      <c r="AW615">
        <v>50</v>
      </c>
      <c r="AX615"/>
      <c r="AY615"/>
      <c r="AZ615"/>
      <c r="BA615"/>
      <c r="BB615"/>
    </row>
    <row r="616" spans="1:71" ht="15.95" customHeight="1" x14ac:dyDescent="0.2">
      <c r="A616" t="s">
        <v>963</v>
      </c>
      <c r="B616" t="s">
        <v>307</v>
      </c>
      <c r="C616" t="s">
        <v>338</v>
      </c>
      <c r="D616">
        <v>2</v>
      </c>
      <c r="E616"/>
      <c r="F616">
        <v>1</v>
      </c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>
        <v>1</v>
      </c>
      <c r="AI616"/>
      <c r="AJ616"/>
      <c r="AK616"/>
      <c r="AL616"/>
      <c r="AM616"/>
      <c r="AN616"/>
      <c r="AO616">
        <v>50</v>
      </c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Q616" s="27">
        <v>50</v>
      </c>
    </row>
    <row r="617" spans="1:71" ht="15.95" customHeight="1" x14ac:dyDescent="0.2">
      <c r="A617" t="s">
        <v>1045</v>
      </c>
      <c r="B617" t="s">
        <v>261</v>
      </c>
      <c r="C617" t="s">
        <v>360</v>
      </c>
      <c r="D617">
        <v>2</v>
      </c>
      <c r="E617"/>
      <c r="F617"/>
      <c r="G617"/>
      <c r="H617"/>
      <c r="I617"/>
      <c r="J617"/>
      <c r="K617"/>
      <c r="L617"/>
      <c r="M617"/>
      <c r="N617"/>
      <c r="O617"/>
      <c r="P617">
        <v>1</v>
      </c>
      <c r="Q617"/>
      <c r="R617"/>
      <c r="S617"/>
      <c r="T617"/>
      <c r="U617"/>
      <c r="V617"/>
      <c r="W617"/>
      <c r="X617">
        <v>1</v>
      </c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>
        <v>50</v>
      </c>
      <c r="AZ617"/>
      <c r="BA617"/>
      <c r="BB617"/>
      <c r="BG617" s="26">
        <v>50</v>
      </c>
    </row>
    <row r="618" spans="1:71" ht="15.95" customHeight="1" x14ac:dyDescent="0.2">
      <c r="A618" t="s">
        <v>2992</v>
      </c>
      <c r="B618" t="s">
        <v>558</v>
      </c>
      <c r="C618" t="s">
        <v>361</v>
      </c>
      <c r="D618">
        <v>2</v>
      </c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>
        <v>1</v>
      </c>
      <c r="V618"/>
      <c r="W618"/>
      <c r="X618"/>
      <c r="Y618">
        <v>1</v>
      </c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D618" s="25">
        <v>50</v>
      </c>
      <c r="BH618" s="26">
        <v>50</v>
      </c>
    </row>
    <row r="619" spans="1:71" ht="15.95" customHeight="1" x14ac:dyDescent="0.2">
      <c r="A619" t="s">
        <v>1965</v>
      </c>
      <c r="B619" t="s">
        <v>74</v>
      </c>
      <c r="C619" t="s">
        <v>343</v>
      </c>
      <c r="D619">
        <v>2</v>
      </c>
      <c r="E619"/>
      <c r="F619"/>
      <c r="G619"/>
      <c r="H619"/>
      <c r="I619"/>
      <c r="J619"/>
      <c r="K619"/>
      <c r="L619"/>
      <c r="M619"/>
      <c r="N619"/>
      <c r="O619"/>
      <c r="P619"/>
      <c r="Q619">
        <v>1</v>
      </c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>
        <v>1</v>
      </c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>
        <v>50</v>
      </c>
      <c r="BA619"/>
      <c r="BB619"/>
      <c r="BQ619" s="27">
        <v>50</v>
      </c>
    </row>
    <row r="620" spans="1:71" ht="15.95" customHeight="1" x14ac:dyDescent="0.2">
      <c r="A620" t="s">
        <v>1324</v>
      </c>
      <c r="B620" t="s">
        <v>438</v>
      </c>
      <c r="C620" t="s">
        <v>336</v>
      </c>
      <c r="D620">
        <v>2</v>
      </c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>
        <v>1</v>
      </c>
      <c r="V620"/>
      <c r="W620"/>
      <c r="X620"/>
      <c r="Y620">
        <v>1</v>
      </c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D620" s="25">
        <v>50</v>
      </c>
      <c r="BH620" s="26">
        <v>50</v>
      </c>
    </row>
    <row r="621" spans="1:71" ht="15.95" customHeight="1" x14ac:dyDescent="0.2">
      <c r="A621" t="s">
        <v>1981</v>
      </c>
      <c r="B621" t="s">
        <v>307</v>
      </c>
      <c r="C621" t="s">
        <v>338</v>
      </c>
      <c r="D621">
        <v>2</v>
      </c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>
        <v>1</v>
      </c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>
        <v>1</v>
      </c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>
        <v>50</v>
      </c>
      <c r="BQ621" s="27">
        <v>50</v>
      </c>
    </row>
    <row r="622" spans="1:71" ht="15.95" customHeight="1" x14ac:dyDescent="0.2">
      <c r="A622" t="s">
        <v>1545</v>
      </c>
      <c r="B622" t="s">
        <v>315</v>
      </c>
      <c r="C622" t="s">
        <v>363</v>
      </c>
      <c r="D622">
        <v>2</v>
      </c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>
        <v>1</v>
      </c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>
        <v>1</v>
      </c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>
        <v>50</v>
      </c>
      <c r="BQ622" s="27">
        <v>50</v>
      </c>
    </row>
    <row r="623" spans="1:71" ht="15.95" customHeight="1" x14ac:dyDescent="0.2">
      <c r="A623" t="s">
        <v>2234</v>
      </c>
      <c r="B623" t="s">
        <v>431</v>
      </c>
      <c r="C623" t="s">
        <v>349</v>
      </c>
      <c r="D623">
        <v>2</v>
      </c>
      <c r="E623"/>
      <c r="F623"/>
      <c r="G623"/>
      <c r="H623"/>
      <c r="I623"/>
      <c r="J623"/>
      <c r="K623">
        <v>1</v>
      </c>
      <c r="L623"/>
      <c r="M623"/>
      <c r="N623"/>
      <c r="O623"/>
      <c r="P623"/>
      <c r="Q623"/>
      <c r="R623"/>
      <c r="S623"/>
      <c r="T623"/>
      <c r="U623"/>
      <c r="V623"/>
      <c r="W623"/>
      <c r="X623">
        <v>1</v>
      </c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>
        <v>50</v>
      </c>
      <c r="AU623"/>
      <c r="AV623"/>
      <c r="AW623"/>
      <c r="AX623"/>
      <c r="AY623"/>
      <c r="AZ623"/>
      <c r="BA623"/>
      <c r="BB623"/>
      <c r="BG623" s="26">
        <v>50</v>
      </c>
    </row>
    <row r="624" spans="1:71" ht="15.95" customHeight="1" x14ac:dyDescent="0.2">
      <c r="A624" t="s">
        <v>1217</v>
      </c>
      <c r="B624" t="s">
        <v>179</v>
      </c>
      <c r="C624" t="s">
        <v>372</v>
      </c>
      <c r="D624">
        <v>2</v>
      </c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>
        <v>1</v>
      </c>
      <c r="AA624"/>
      <c r="AB624"/>
      <c r="AC624"/>
      <c r="AD624"/>
      <c r="AE624"/>
      <c r="AF624"/>
      <c r="AG624"/>
      <c r="AH624"/>
      <c r="AI624"/>
      <c r="AJ624">
        <v>1</v>
      </c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>
        <v>50</v>
      </c>
      <c r="BJ624"/>
      <c r="BK624"/>
      <c r="BL624"/>
      <c r="BM624"/>
      <c r="BN624"/>
      <c r="BO624"/>
      <c r="BP624"/>
      <c r="BQ624"/>
      <c r="BS624" s="27">
        <v>50</v>
      </c>
    </row>
    <row r="625" spans="1:69" ht="15.95" customHeight="1" x14ac:dyDescent="0.2">
      <c r="A625" t="s">
        <v>1448</v>
      </c>
      <c r="B625" t="s">
        <v>444</v>
      </c>
      <c r="C625" t="s">
        <v>343</v>
      </c>
      <c r="D625">
        <v>2</v>
      </c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>
        <v>1</v>
      </c>
      <c r="V625"/>
      <c r="W625"/>
      <c r="X625"/>
      <c r="Y625"/>
      <c r="Z625"/>
      <c r="AA625"/>
      <c r="AB625"/>
      <c r="AC625"/>
      <c r="AD625"/>
      <c r="AE625"/>
      <c r="AF625"/>
      <c r="AG625"/>
      <c r="AH625">
        <v>1</v>
      </c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>
        <v>50</v>
      </c>
      <c r="BE625"/>
      <c r="BF625"/>
      <c r="BG625"/>
      <c r="BH625"/>
      <c r="BI625"/>
      <c r="BJ625"/>
      <c r="BK625"/>
      <c r="BL625"/>
      <c r="BM625"/>
      <c r="BN625"/>
      <c r="BO625"/>
      <c r="BP625"/>
      <c r="BQ625">
        <v>50</v>
      </c>
    </row>
    <row r="626" spans="1:69" ht="15.95" customHeight="1" x14ac:dyDescent="0.2">
      <c r="A626" t="s">
        <v>629</v>
      </c>
      <c r="B626" t="s">
        <v>441</v>
      </c>
      <c r="C626" t="s">
        <v>349</v>
      </c>
      <c r="D626">
        <v>2</v>
      </c>
      <c r="E626"/>
      <c r="F626">
        <v>1</v>
      </c>
      <c r="G626"/>
      <c r="H626"/>
      <c r="I626"/>
      <c r="J626"/>
      <c r="K626"/>
      <c r="L626"/>
      <c r="M626"/>
      <c r="N626"/>
      <c r="O626"/>
      <c r="P626">
        <v>1</v>
      </c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>
        <v>50</v>
      </c>
      <c r="AP626"/>
      <c r="AQ626"/>
      <c r="AR626"/>
      <c r="AS626"/>
      <c r="AT626"/>
      <c r="AU626"/>
      <c r="AV626"/>
      <c r="AW626"/>
      <c r="AX626"/>
      <c r="AY626">
        <v>50</v>
      </c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</row>
    <row r="627" spans="1:69" ht="15.95" customHeight="1" x14ac:dyDescent="0.2">
      <c r="A627" t="s">
        <v>1074</v>
      </c>
      <c r="B627" t="s">
        <v>301</v>
      </c>
      <c r="C627" t="s">
        <v>338</v>
      </c>
      <c r="D627">
        <v>2</v>
      </c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>
        <v>1</v>
      </c>
      <c r="V627"/>
      <c r="W627"/>
      <c r="X627"/>
      <c r="Y627">
        <v>1</v>
      </c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>
        <v>50</v>
      </c>
      <c r="BE627"/>
      <c r="BF627"/>
      <c r="BG627"/>
      <c r="BH627">
        <v>50</v>
      </c>
      <c r="BI627"/>
      <c r="BJ627"/>
      <c r="BK627"/>
      <c r="BL627"/>
      <c r="BM627"/>
      <c r="BN627"/>
      <c r="BO627"/>
      <c r="BP627"/>
      <c r="BQ627"/>
    </row>
    <row r="628" spans="1:69" ht="15.95" customHeight="1" x14ac:dyDescent="0.2">
      <c r="A628" t="s">
        <v>1886</v>
      </c>
      <c r="B628" t="s">
        <v>320</v>
      </c>
      <c r="C628" t="s">
        <v>351</v>
      </c>
      <c r="D628">
        <v>2</v>
      </c>
      <c r="E628"/>
      <c r="F628">
        <v>1</v>
      </c>
      <c r="G628">
        <v>1</v>
      </c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>
        <v>50</v>
      </c>
      <c r="AP628">
        <v>50</v>
      </c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</row>
    <row r="629" spans="1:69" ht="15.95" customHeight="1" x14ac:dyDescent="0.2">
      <c r="A629" t="s">
        <v>2069</v>
      </c>
      <c r="B629" t="s">
        <v>460</v>
      </c>
      <c r="C629" t="s">
        <v>343</v>
      </c>
      <c r="D629">
        <v>2</v>
      </c>
      <c r="E629"/>
      <c r="F629"/>
      <c r="G629"/>
      <c r="H629"/>
      <c r="I629"/>
      <c r="J629"/>
      <c r="K629"/>
      <c r="L629"/>
      <c r="M629"/>
      <c r="N629"/>
      <c r="O629"/>
      <c r="P629"/>
      <c r="Q629">
        <v>1</v>
      </c>
      <c r="R629"/>
      <c r="S629">
        <v>1</v>
      </c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>
        <v>50</v>
      </c>
      <c r="BA629"/>
      <c r="BB629">
        <v>50</v>
      </c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</row>
    <row r="630" spans="1:69" ht="15.95" customHeight="1" x14ac:dyDescent="0.2">
      <c r="A630" t="s">
        <v>868</v>
      </c>
      <c r="B630" t="s">
        <v>534</v>
      </c>
      <c r="C630" t="s">
        <v>345</v>
      </c>
      <c r="D630">
        <v>2</v>
      </c>
      <c r="E630"/>
      <c r="F630"/>
      <c r="G630"/>
      <c r="H630"/>
      <c r="I630"/>
      <c r="J630"/>
      <c r="K630"/>
      <c r="L630"/>
      <c r="M630"/>
      <c r="N630"/>
      <c r="O630"/>
      <c r="P630">
        <v>1</v>
      </c>
      <c r="Q630"/>
      <c r="R630"/>
      <c r="S630">
        <v>1</v>
      </c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>
        <v>50</v>
      </c>
      <c r="AZ630"/>
      <c r="BA630"/>
      <c r="BB630">
        <v>50</v>
      </c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</row>
    <row r="631" spans="1:69" ht="15.95" customHeight="1" x14ac:dyDescent="0.2">
      <c r="A631" t="s">
        <v>1210</v>
      </c>
      <c r="B631" t="s">
        <v>310</v>
      </c>
      <c r="C631" t="s">
        <v>346</v>
      </c>
      <c r="D631">
        <v>2</v>
      </c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>
        <v>1</v>
      </c>
      <c r="Y631"/>
      <c r="Z631"/>
      <c r="AA631"/>
      <c r="AB631"/>
      <c r="AC631"/>
      <c r="AD631"/>
      <c r="AE631"/>
      <c r="AF631"/>
      <c r="AG631"/>
      <c r="AH631">
        <v>1</v>
      </c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>
        <v>50</v>
      </c>
      <c r="BH631"/>
      <c r="BI631"/>
      <c r="BJ631"/>
      <c r="BK631"/>
      <c r="BL631"/>
      <c r="BM631"/>
      <c r="BN631"/>
      <c r="BO631"/>
      <c r="BP631"/>
      <c r="BQ631">
        <v>50</v>
      </c>
    </row>
    <row r="632" spans="1:69" ht="15.95" customHeight="1" x14ac:dyDescent="0.2">
      <c r="A632" t="s">
        <v>566</v>
      </c>
      <c r="B632" t="s">
        <v>438</v>
      </c>
      <c r="C632" t="s">
        <v>336</v>
      </c>
      <c r="D632">
        <v>2</v>
      </c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>
        <v>1</v>
      </c>
      <c r="Y632"/>
      <c r="Z632"/>
      <c r="AA632"/>
      <c r="AB632"/>
      <c r="AC632"/>
      <c r="AD632"/>
      <c r="AE632"/>
      <c r="AF632"/>
      <c r="AG632"/>
      <c r="AH632">
        <v>1</v>
      </c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>
        <v>50</v>
      </c>
      <c r="BH632"/>
      <c r="BI632"/>
      <c r="BJ632"/>
      <c r="BK632"/>
      <c r="BL632"/>
      <c r="BM632"/>
      <c r="BN632"/>
      <c r="BO632"/>
      <c r="BP632"/>
      <c r="BQ632">
        <v>50</v>
      </c>
    </row>
    <row r="633" spans="1:69" ht="15.95" customHeight="1" x14ac:dyDescent="0.2">
      <c r="A633" t="s">
        <v>940</v>
      </c>
      <c r="B633" t="s">
        <v>171</v>
      </c>
      <c r="C633" t="s">
        <v>364</v>
      </c>
      <c r="D633">
        <v>2</v>
      </c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>
        <v>1</v>
      </c>
      <c r="Y633"/>
      <c r="Z633"/>
      <c r="AA633"/>
      <c r="AB633"/>
      <c r="AC633"/>
      <c r="AD633"/>
      <c r="AE633"/>
      <c r="AF633"/>
      <c r="AG633"/>
      <c r="AH633">
        <v>1</v>
      </c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>
        <v>50</v>
      </c>
      <c r="BH633"/>
      <c r="BI633"/>
      <c r="BJ633"/>
      <c r="BK633"/>
      <c r="BL633"/>
      <c r="BM633"/>
      <c r="BN633"/>
      <c r="BO633"/>
      <c r="BP633"/>
      <c r="BQ633">
        <v>50</v>
      </c>
    </row>
    <row r="634" spans="1:69" ht="15.95" customHeight="1" x14ac:dyDescent="0.2">
      <c r="A634" t="s">
        <v>565</v>
      </c>
      <c r="B634" t="s">
        <v>172</v>
      </c>
      <c r="C634" t="s">
        <v>364</v>
      </c>
      <c r="D634">
        <v>2</v>
      </c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>
        <v>1</v>
      </c>
      <c r="Y634"/>
      <c r="Z634"/>
      <c r="AA634"/>
      <c r="AB634"/>
      <c r="AC634"/>
      <c r="AD634"/>
      <c r="AE634"/>
      <c r="AF634"/>
      <c r="AG634"/>
      <c r="AH634">
        <v>1</v>
      </c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>
        <v>50</v>
      </c>
      <c r="BH634"/>
      <c r="BI634"/>
      <c r="BJ634"/>
      <c r="BK634"/>
      <c r="BL634"/>
      <c r="BM634"/>
      <c r="BN634"/>
      <c r="BO634"/>
      <c r="BP634"/>
      <c r="BQ634">
        <v>50</v>
      </c>
    </row>
    <row r="635" spans="1:69" ht="15.95" customHeight="1" x14ac:dyDescent="0.2">
      <c r="A635" t="s">
        <v>2152</v>
      </c>
      <c r="B635" t="s">
        <v>74</v>
      </c>
      <c r="C635" t="s">
        <v>343</v>
      </c>
      <c r="D635">
        <v>2</v>
      </c>
      <c r="E635"/>
      <c r="F635"/>
      <c r="G635">
        <v>1</v>
      </c>
      <c r="H635"/>
      <c r="I635"/>
      <c r="J635"/>
      <c r="K635"/>
      <c r="L635"/>
      <c r="M635"/>
      <c r="N635"/>
      <c r="O635"/>
      <c r="P635">
        <v>1</v>
      </c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>
        <v>50</v>
      </c>
      <c r="AQ635"/>
      <c r="AR635"/>
      <c r="AS635"/>
      <c r="AT635"/>
      <c r="AU635"/>
      <c r="AV635"/>
      <c r="AW635"/>
      <c r="AX635"/>
      <c r="AY635">
        <v>50</v>
      </c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</row>
    <row r="636" spans="1:69" ht="15.95" customHeight="1" x14ac:dyDescent="0.2">
      <c r="A636" t="s">
        <v>2520</v>
      </c>
      <c r="B636" t="s">
        <v>320</v>
      </c>
      <c r="C636" t="s">
        <v>351</v>
      </c>
      <c r="D636">
        <v>2</v>
      </c>
      <c r="E636"/>
      <c r="F636">
        <v>1</v>
      </c>
      <c r="G636"/>
      <c r="H636"/>
      <c r="I636"/>
      <c r="J636"/>
      <c r="K636"/>
      <c r="L636"/>
      <c r="M636"/>
      <c r="N636">
        <v>1</v>
      </c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>
        <v>50</v>
      </c>
      <c r="AP636"/>
      <c r="AQ636"/>
      <c r="AR636"/>
      <c r="AS636"/>
      <c r="AT636"/>
      <c r="AU636"/>
      <c r="AV636"/>
      <c r="AW636">
        <v>50</v>
      </c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</row>
    <row r="637" spans="1:69" ht="15.95" customHeight="1" x14ac:dyDescent="0.2">
      <c r="A637" t="s">
        <v>1071</v>
      </c>
      <c r="B637" t="s">
        <v>456</v>
      </c>
      <c r="C637" t="s">
        <v>346</v>
      </c>
      <c r="D637">
        <v>2</v>
      </c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>
        <v>2</v>
      </c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>
        <v>100</v>
      </c>
      <c r="BH637"/>
      <c r="BI637"/>
      <c r="BJ637"/>
      <c r="BK637"/>
      <c r="BL637"/>
      <c r="BM637"/>
      <c r="BN637"/>
      <c r="BO637"/>
      <c r="BP637"/>
      <c r="BQ637"/>
    </row>
    <row r="638" spans="1:69" ht="15.95" customHeight="1" x14ac:dyDescent="0.2">
      <c r="A638" t="s">
        <v>2389</v>
      </c>
      <c r="B638" t="s">
        <v>171</v>
      </c>
      <c r="C638" t="s">
        <v>364</v>
      </c>
      <c r="D638">
        <v>2</v>
      </c>
      <c r="E638"/>
      <c r="F638">
        <v>1</v>
      </c>
      <c r="G638"/>
      <c r="H638"/>
      <c r="I638"/>
      <c r="J638"/>
      <c r="K638"/>
      <c r="L638"/>
      <c r="M638"/>
      <c r="N638"/>
      <c r="O638"/>
      <c r="P638"/>
      <c r="Q638"/>
      <c r="R638"/>
      <c r="S638">
        <v>1</v>
      </c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>
        <v>50</v>
      </c>
      <c r="AP638"/>
      <c r="AQ638"/>
      <c r="AR638"/>
      <c r="AS638"/>
      <c r="AT638"/>
      <c r="AU638"/>
      <c r="AV638"/>
      <c r="AW638"/>
      <c r="AX638"/>
      <c r="AY638"/>
      <c r="AZ638"/>
      <c r="BA638"/>
      <c r="BB638">
        <v>50</v>
      </c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</row>
    <row r="639" spans="1:69" ht="15.95" customHeight="1" x14ac:dyDescent="0.2">
      <c r="A639" t="s">
        <v>2980</v>
      </c>
      <c r="B639" t="s">
        <v>315</v>
      </c>
      <c r="C639" t="s">
        <v>363</v>
      </c>
      <c r="D639">
        <v>2</v>
      </c>
      <c r="E639"/>
      <c r="F639"/>
      <c r="G639"/>
      <c r="H639"/>
      <c r="I639"/>
      <c r="J639"/>
      <c r="K639">
        <v>2</v>
      </c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>
        <v>100</v>
      </c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</row>
    <row r="640" spans="1:69" ht="15.95" customHeight="1" x14ac:dyDescent="0.2">
      <c r="A640" t="s">
        <v>1017</v>
      </c>
      <c r="B640" t="s">
        <v>555</v>
      </c>
      <c r="C640" t="s">
        <v>363</v>
      </c>
      <c r="D640">
        <v>2</v>
      </c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>
        <v>1</v>
      </c>
      <c r="T640"/>
      <c r="U640"/>
      <c r="V640"/>
      <c r="W640"/>
      <c r="X640">
        <v>1</v>
      </c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>
        <v>50</v>
      </c>
      <c r="BC640"/>
      <c r="BD640"/>
      <c r="BE640"/>
      <c r="BF640"/>
      <c r="BG640">
        <v>50</v>
      </c>
    </row>
    <row r="641" spans="1:73" ht="15.95" customHeight="1" x14ac:dyDescent="0.2">
      <c r="A641" t="s">
        <v>2551</v>
      </c>
      <c r="B641" t="s">
        <v>150</v>
      </c>
      <c r="C641" t="s">
        <v>372</v>
      </c>
      <c r="D641">
        <v>2</v>
      </c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>
        <v>1</v>
      </c>
      <c r="V641">
        <v>1</v>
      </c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>
        <v>50</v>
      </c>
      <c r="BE641">
        <v>50</v>
      </c>
      <c r="BF641"/>
      <c r="BG641"/>
    </row>
    <row r="642" spans="1:73" ht="15.95" customHeight="1" x14ac:dyDescent="0.2">
      <c r="A642" t="s">
        <v>684</v>
      </c>
      <c r="B642" t="s">
        <v>501</v>
      </c>
      <c r="C642" t="s">
        <v>349</v>
      </c>
      <c r="D642">
        <v>2</v>
      </c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>
        <v>2</v>
      </c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>
        <v>100</v>
      </c>
      <c r="BG642"/>
    </row>
    <row r="643" spans="1:73" ht="15.95" customHeight="1" x14ac:dyDescent="0.2">
      <c r="A643" t="s">
        <v>1323</v>
      </c>
      <c r="B643" t="s">
        <v>411</v>
      </c>
      <c r="C643" t="s">
        <v>336</v>
      </c>
      <c r="D643">
        <v>2</v>
      </c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>
        <v>1</v>
      </c>
      <c r="T643"/>
      <c r="U643"/>
      <c r="V643"/>
      <c r="W643"/>
      <c r="X643">
        <v>1</v>
      </c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>
        <v>50</v>
      </c>
      <c r="BC643"/>
      <c r="BD643"/>
      <c r="BE643"/>
      <c r="BF643"/>
      <c r="BG643">
        <v>50</v>
      </c>
    </row>
    <row r="644" spans="1:73" ht="15.95" customHeight="1" x14ac:dyDescent="0.2">
      <c r="A644" t="s">
        <v>1748</v>
      </c>
      <c r="B644" t="s">
        <v>83</v>
      </c>
      <c r="C644" t="s">
        <v>338</v>
      </c>
      <c r="D644">
        <v>2</v>
      </c>
      <c r="E644"/>
      <c r="F644"/>
      <c r="G644"/>
      <c r="H644"/>
      <c r="I644"/>
      <c r="J644"/>
      <c r="K644"/>
      <c r="L644"/>
      <c r="M644"/>
      <c r="N644">
        <v>2</v>
      </c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>
        <v>100</v>
      </c>
      <c r="AX644"/>
      <c r="AY644"/>
      <c r="AZ644"/>
      <c r="BA644"/>
      <c r="BB644"/>
      <c r="BC644"/>
      <c r="BD644"/>
      <c r="BE644"/>
      <c r="BF644"/>
      <c r="BG644"/>
    </row>
    <row r="645" spans="1:73" ht="15.95" customHeight="1" x14ac:dyDescent="0.2">
      <c r="A645" t="s">
        <v>2174</v>
      </c>
      <c r="B645" t="s">
        <v>319</v>
      </c>
      <c r="C645" t="s">
        <v>349</v>
      </c>
      <c r="D645">
        <v>2</v>
      </c>
      <c r="E645"/>
      <c r="F645"/>
      <c r="G645"/>
      <c r="H645"/>
      <c r="I645"/>
      <c r="J645"/>
      <c r="K645">
        <v>1</v>
      </c>
      <c r="L645"/>
      <c r="M645"/>
      <c r="N645"/>
      <c r="O645"/>
      <c r="P645"/>
      <c r="Q645"/>
      <c r="R645"/>
      <c r="S645"/>
      <c r="T645"/>
      <c r="U645">
        <v>1</v>
      </c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>
        <v>50</v>
      </c>
      <c r="AU645"/>
      <c r="AV645"/>
      <c r="AW645"/>
      <c r="AX645"/>
      <c r="AY645"/>
      <c r="AZ645"/>
      <c r="BA645"/>
      <c r="BB645"/>
      <c r="BC645"/>
      <c r="BD645">
        <v>50</v>
      </c>
      <c r="BE645"/>
      <c r="BF645"/>
      <c r="BG645"/>
    </row>
    <row r="646" spans="1:73" ht="15.95" customHeight="1" x14ac:dyDescent="0.2">
      <c r="A646" t="s">
        <v>1232</v>
      </c>
      <c r="B646" t="s">
        <v>158</v>
      </c>
      <c r="C646" t="s">
        <v>363</v>
      </c>
      <c r="D646">
        <v>2</v>
      </c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>
        <v>2</v>
      </c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>
        <v>100</v>
      </c>
      <c r="BC646"/>
      <c r="BD646"/>
      <c r="BE646"/>
      <c r="BF646"/>
      <c r="BG646"/>
    </row>
    <row r="647" spans="1:73" ht="15.95" customHeight="1" x14ac:dyDescent="0.2">
      <c r="A647" t="s">
        <v>1236</v>
      </c>
      <c r="B647" t="s">
        <v>501</v>
      </c>
      <c r="C647" t="s">
        <v>349</v>
      </c>
      <c r="D647">
        <v>2</v>
      </c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>
        <v>1</v>
      </c>
      <c r="Y647">
        <v>1</v>
      </c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>
        <v>50</v>
      </c>
      <c r="BH647" s="26">
        <v>50</v>
      </c>
    </row>
    <row r="648" spans="1:73" ht="15.95" customHeight="1" x14ac:dyDescent="0.2">
      <c r="A648" t="s">
        <v>1146</v>
      </c>
      <c r="B648" t="s">
        <v>501</v>
      </c>
      <c r="C648" t="s">
        <v>349</v>
      </c>
      <c r="D648">
        <v>2</v>
      </c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>
        <v>1</v>
      </c>
      <c r="T648"/>
      <c r="U648"/>
      <c r="V648"/>
      <c r="W648"/>
      <c r="X648">
        <v>1</v>
      </c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>
        <v>50</v>
      </c>
      <c r="BC648"/>
      <c r="BD648"/>
      <c r="BE648"/>
      <c r="BF648"/>
      <c r="BG648">
        <v>50</v>
      </c>
    </row>
    <row r="649" spans="1:73" ht="15.95" customHeight="1" x14ac:dyDescent="0.2">
      <c r="A649" t="s">
        <v>2227</v>
      </c>
      <c r="B649" t="s">
        <v>682</v>
      </c>
      <c r="C649" t="s">
        <v>378</v>
      </c>
      <c r="D649">
        <v>2</v>
      </c>
      <c r="E649"/>
      <c r="F649"/>
      <c r="G649"/>
      <c r="H649"/>
      <c r="I649"/>
      <c r="J649"/>
      <c r="K649"/>
      <c r="L649"/>
      <c r="M649"/>
      <c r="N649"/>
      <c r="O649"/>
      <c r="P649">
        <v>1</v>
      </c>
      <c r="Q649"/>
      <c r="R649"/>
      <c r="S649">
        <v>1</v>
      </c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>
        <v>50</v>
      </c>
      <c r="AZ649"/>
      <c r="BA649"/>
      <c r="BB649">
        <v>50</v>
      </c>
      <c r="BC649"/>
      <c r="BD649"/>
      <c r="BE649"/>
      <c r="BF649"/>
      <c r="BG649"/>
    </row>
    <row r="650" spans="1:73" ht="15.95" customHeight="1" x14ac:dyDescent="0.2">
      <c r="A650" t="s">
        <v>2425</v>
      </c>
      <c r="B650" t="s">
        <v>302</v>
      </c>
      <c r="C650" t="s">
        <v>349</v>
      </c>
      <c r="D650">
        <v>2</v>
      </c>
      <c r="E650"/>
      <c r="F650"/>
      <c r="G650"/>
      <c r="H650"/>
      <c r="I650"/>
      <c r="J650">
        <v>1</v>
      </c>
      <c r="K650"/>
      <c r="L650"/>
      <c r="M650"/>
      <c r="N650">
        <v>1</v>
      </c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>
        <v>50</v>
      </c>
      <c r="AT650"/>
      <c r="AU650"/>
      <c r="AV650"/>
      <c r="AW650">
        <v>50</v>
      </c>
      <c r="AX650"/>
      <c r="AY650"/>
      <c r="AZ650"/>
      <c r="BA650"/>
      <c r="BB650"/>
      <c r="BC650"/>
      <c r="BD650"/>
      <c r="BE650"/>
      <c r="BF650"/>
      <c r="BG650"/>
    </row>
    <row r="651" spans="1:73" ht="15.95" customHeight="1" x14ac:dyDescent="0.2">
      <c r="A651" t="s">
        <v>2138</v>
      </c>
      <c r="B651" t="s">
        <v>158</v>
      </c>
      <c r="C651" t="s">
        <v>363</v>
      </c>
      <c r="D651">
        <v>2</v>
      </c>
      <c r="E651"/>
      <c r="F651"/>
      <c r="G651"/>
      <c r="H651"/>
      <c r="I651"/>
      <c r="J651">
        <v>1</v>
      </c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>
        <v>1</v>
      </c>
      <c r="AM651"/>
      <c r="AN651"/>
      <c r="AO651"/>
      <c r="AP651"/>
      <c r="AQ651"/>
      <c r="AR651"/>
      <c r="AS651">
        <v>50</v>
      </c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U651" s="27">
        <v>50</v>
      </c>
    </row>
    <row r="652" spans="1:73" ht="15.95" customHeight="1" x14ac:dyDescent="0.2">
      <c r="A652" t="s">
        <v>990</v>
      </c>
      <c r="B652" t="s">
        <v>320</v>
      </c>
      <c r="C652" t="s">
        <v>351</v>
      </c>
      <c r="D652">
        <v>2</v>
      </c>
      <c r="E652"/>
      <c r="F652">
        <v>1</v>
      </c>
      <c r="G652"/>
      <c r="H652"/>
      <c r="I652"/>
      <c r="J652"/>
      <c r="K652"/>
      <c r="L652"/>
      <c r="M652"/>
      <c r="N652"/>
      <c r="O652"/>
      <c r="P652"/>
      <c r="Q652"/>
      <c r="R652"/>
      <c r="S652">
        <v>1</v>
      </c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>
        <v>50</v>
      </c>
      <c r="AP652"/>
      <c r="AQ652"/>
      <c r="AR652"/>
      <c r="AS652"/>
      <c r="AT652"/>
      <c r="AU652"/>
      <c r="AV652"/>
      <c r="AW652"/>
      <c r="AX652"/>
      <c r="AY652"/>
      <c r="AZ652"/>
      <c r="BA652"/>
      <c r="BB652">
        <v>50</v>
      </c>
      <c r="BC652"/>
      <c r="BD652"/>
      <c r="BE652"/>
      <c r="BF652"/>
      <c r="BG652"/>
    </row>
    <row r="653" spans="1:73" ht="15.95" customHeight="1" x14ac:dyDescent="0.2">
      <c r="A653" t="s">
        <v>808</v>
      </c>
      <c r="B653" t="s">
        <v>106</v>
      </c>
      <c r="C653" t="s">
        <v>345</v>
      </c>
      <c r="D653">
        <v>2</v>
      </c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>
        <v>1</v>
      </c>
      <c r="T653"/>
      <c r="U653"/>
      <c r="V653"/>
      <c r="W653"/>
      <c r="X653">
        <v>1</v>
      </c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>
        <v>50</v>
      </c>
      <c r="BC653"/>
      <c r="BD653"/>
      <c r="BE653"/>
      <c r="BF653"/>
      <c r="BG653">
        <v>50</v>
      </c>
    </row>
    <row r="654" spans="1:73" ht="15.95" customHeight="1" x14ac:dyDescent="0.2">
      <c r="A654" t="s">
        <v>3029</v>
      </c>
      <c r="B654" t="s">
        <v>314</v>
      </c>
      <c r="C654" t="s">
        <v>360</v>
      </c>
      <c r="D654">
        <v>2</v>
      </c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>
        <v>1</v>
      </c>
      <c r="T654"/>
      <c r="U654"/>
      <c r="V654"/>
      <c r="W654"/>
      <c r="X654">
        <v>1</v>
      </c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>
        <v>50</v>
      </c>
      <c r="BC654"/>
      <c r="BD654"/>
      <c r="BE654"/>
      <c r="BF654"/>
      <c r="BG654">
        <v>50</v>
      </c>
    </row>
    <row r="655" spans="1:73" ht="15.95" customHeight="1" x14ac:dyDescent="0.2">
      <c r="A655" t="s">
        <v>553</v>
      </c>
      <c r="B655" t="s">
        <v>67</v>
      </c>
      <c r="C655" t="s">
        <v>336</v>
      </c>
      <c r="D655">
        <v>2</v>
      </c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>
        <v>1</v>
      </c>
      <c r="T655"/>
      <c r="U655"/>
      <c r="V655"/>
      <c r="W655"/>
      <c r="X655">
        <v>1</v>
      </c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>
        <v>50</v>
      </c>
      <c r="BC655"/>
      <c r="BD655"/>
      <c r="BE655"/>
      <c r="BF655"/>
      <c r="BG655">
        <v>50</v>
      </c>
    </row>
    <row r="656" spans="1:73" ht="15.95" customHeight="1" x14ac:dyDescent="0.2">
      <c r="A656" t="s">
        <v>2561</v>
      </c>
      <c r="B656" t="s">
        <v>308</v>
      </c>
      <c r="C656" t="s">
        <v>363</v>
      </c>
      <c r="D656">
        <v>2</v>
      </c>
      <c r="E656"/>
      <c r="F656"/>
      <c r="G656"/>
      <c r="H656"/>
      <c r="I656"/>
      <c r="J656"/>
      <c r="K656"/>
      <c r="L656"/>
      <c r="M656">
        <v>1</v>
      </c>
      <c r="N656">
        <v>1</v>
      </c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>
        <v>50</v>
      </c>
      <c r="AW656">
        <v>50</v>
      </c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</row>
    <row r="657" spans="1:71" ht="15.95" customHeight="1" x14ac:dyDescent="0.2">
      <c r="A657" t="s">
        <v>1126</v>
      </c>
      <c r="B657" t="s">
        <v>431</v>
      </c>
      <c r="C657" t="s">
        <v>349</v>
      </c>
      <c r="D657">
        <v>2</v>
      </c>
      <c r="E657"/>
      <c r="F657"/>
      <c r="G657"/>
      <c r="H657"/>
      <c r="I657"/>
      <c r="J657"/>
      <c r="K657"/>
      <c r="L657"/>
      <c r="M657"/>
      <c r="N657">
        <v>2</v>
      </c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>
        <v>100</v>
      </c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</row>
    <row r="658" spans="1:71" ht="15.95" customHeight="1" x14ac:dyDescent="0.2">
      <c r="A658" t="s">
        <v>1358</v>
      </c>
      <c r="B658" t="s">
        <v>320</v>
      </c>
      <c r="C658" t="s">
        <v>351</v>
      </c>
      <c r="D658">
        <v>2</v>
      </c>
      <c r="E658"/>
      <c r="F658">
        <v>1</v>
      </c>
      <c r="G658"/>
      <c r="H658"/>
      <c r="I658"/>
      <c r="J658"/>
      <c r="K658"/>
      <c r="L658"/>
      <c r="M658"/>
      <c r="N658">
        <v>1</v>
      </c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>
        <v>50</v>
      </c>
      <c r="AP658"/>
      <c r="AQ658"/>
      <c r="AR658"/>
      <c r="AS658"/>
      <c r="AT658"/>
      <c r="AU658"/>
      <c r="AV658"/>
      <c r="AW658">
        <v>50</v>
      </c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</row>
    <row r="659" spans="1:71" ht="15.95" customHeight="1" x14ac:dyDescent="0.2">
      <c r="A659" t="s">
        <v>1080</v>
      </c>
      <c r="B659" t="s">
        <v>320</v>
      </c>
      <c r="C659" t="s">
        <v>351</v>
      </c>
      <c r="D659">
        <v>2</v>
      </c>
      <c r="E659"/>
      <c r="F659">
        <v>2</v>
      </c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>
        <v>100</v>
      </c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</row>
    <row r="660" spans="1:71" ht="15.95" customHeight="1" x14ac:dyDescent="0.2">
      <c r="A660" t="s">
        <v>1177</v>
      </c>
      <c r="B660" t="s">
        <v>424</v>
      </c>
      <c r="C660" t="s">
        <v>364</v>
      </c>
      <c r="D660">
        <v>2</v>
      </c>
      <c r="E660"/>
      <c r="F660"/>
      <c r="G660"/>
      <c r="H660"/>
      <c r="I660"/>
      <c r="J660"/>
      <c r="K660"/>
      <c r="L660"/>
      <c r="M660"/>
      <c r="N660"/>
      <c r="O660"/>
      <c r="P660"/>
      <c r="Q660">
        <v>1</v>
      </c>
      <c r="R660"/>
      <c r="S660"/>
      <c r="T660"/>
      <c r="U660">
        <v>1</v>
      </c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>
        <v>50</v>
      </c>
      <c r="BA660"/>
      <c r="BB660"/>
      <c r="BC660"/>
      <c r="BD660">
        <v>50</v>
      </c>
      <c r="BE660"/>
      <c r="BF660"/>
      <c r="BG660"/>
      <c r="BH660"/>
      <c r="BI660"/>
      <c r="BJ660"/>
      <c r="BK660"/>
      <c r="BL660"/>
      <c r="BM660"/>
      <c r="BN660"/>
      <c r="BO660"/>
      <c r="BP660"/>
      <c r="BQ660"/>
    </row>
    <row r="661" spans="1:71" ht="15.95" customHeight="1" x14ac:dyDescent="0.2">
      <c r="A661" t="s">
        <v>2351</v>
      </c>
      <c r="B661" t="s">
        <v>682</v>
      </c>
      <c r="C661" t="s">
        <v>378</v>
      </c>
      <c r="D661">
        <v>2</v>
      </c>
      <c r="E661"/>
      <c r="F661"/>
      <c r="G661"/>
      <c r="H661"/>
      <c r="I661"/>
      <c r="J661"/>
      <c r="K661"/>
      <c r="L661"/>
      <c r="M661"/>
      <c r="N661">
        <v>1</v>
      </c>
      <c r="O661"/>
      <c r="P661"/>
      <c r="Q661"/>
      <c r="R661"/>
      <c r="S661">
        <v>1</v>
      </c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>
        <v>50</v>
      </c>
      <c r="AX661"/>
      <c r="AY661"/>
      <c r="AZ661"/>
      <c r="BA661"/>
      <c r="BB661">
        <v>50</v>
      </c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</row>
    <row r="662" spans="1:71" ht="15.95" customHeight="1" x14ac:dyDescent="0.2">
      <c r="A662" t="s">
        <v>1197</v>
      </c>
      <c r="B662" t="s">
        <v>307</v>
      </c>
      <c r="C662" t="s">
        <v>338</v>
      </c>
      <c r="D662">
        <v>2</v>
      </c>
      <c r="E662"/>
      <c r="F662"/>
      <c r="G662"/>
      <c r="H662"/>
      <c r="I662"/>
      <c r="J662"/>
      <c r="K662"/>
      <c r="L662"/>
      <c r="M662"/>
      <c r="N662">
        <v>1</v>
      </c>
      <c r="O662">
        <v>1</v>
      </c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>
        <v>50</v>
      </c>
      <c r="AX662">
        <v>50</v>
      </c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</row>
    <row r="663" spans="1:71" ht="15.95" customHeight="1" x14ac:dyDescent="0.2">
      <c r="A663" t="s">
        <v>1083</v>
      </c>
      <c r="B663" t="s">
        <v>258</v>
      </c>
      <c r="C663" t="s">
        <v>345</v>
      </c>
      <c r="D663">
        <v>2</v>
      </c>
      <c r="E663"/>
      <c r="F663"/>
      <c r="G663"/>
      <c r="H663"/>
      <c r="I663"/>
      <c r="J663"/>
      <c r="K663"/>
      <c r="L663"/>
      <c r="M663"/>
      <c r="N663">
        <v>1</v>
      </c>
      <c r="O663">
        <v>1</v>
      </c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>
        <v>50</v>
      </c>
      <c r="AX663">
        <v>50</v>
      </c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</row>
    <row r="664" spans="1:71" ht="15.95" customHeight="1" x14ac:dyDescent="0.2">
      <c r="A664" t="s">
        <v>1055</v>
      </c>
      <c r="B664" t="s">
        <v>106</v>
      </c>
      <c r="C664" t="s">
        <v>345</v>
      </c>
      <c r="D664">
        <v>2</v>
      </c>
      <c r="E664"/>
      <c r="F664"/>
      <c r="G664"/>
      <c r="H664"/>
      <c r="I664"/>
      <c r="J664"/>
      <c r="K664"/>
      <c r="L664">
        <v>1</v>
      </c>
      <c r="M664"/>
      <c r="N664"/>
      <c r="O664">
        <v>1</v>
      </c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>
        <v>50</v>
      </c>
      <c r="AV664"/>
      <c r="AW664"/>
      <c r="AX664">
        <v>50</v>
      </c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</row>
    <row r="665" spans="1:71" ht="15.95" customHeight="1" x14ac:dyDescent="0.2">
      <c r="A665" t="s">
        <v>1276</v>
      </c>
      <c r="B665" t="s">
        <v>320</v>
      </c>
      <c r="C665" t="s">
        <v>351</v>
      </c>
      <c r="D665">
        <v>2</v>
      </c>
      <c r="E665"/>
      <c r="F665">
        <v>1</v>
      </c>
      <c r="G665"/>
      <c r="H665"/>
      <c r="I665"/>
      <c r="J665"/>
      <c r="K665"/>
      <c r="L665"/>
      <c r="M665"/>
      <c r="N665">
        <v>1</v>
      </c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>
        <v>50</v>
      </c>
      <c r="AP665"/>
      <c r="AQ665"/>
      <c r="AR665"/>
      <c r="AS665"/>
      <c r="AT665"/>
      <c r="AU665"/>
      <c r="AV665"/>
      <c r="AW665">
        <v>50</v>
      </c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</row>
    <row r="666" spans="1:71" ht="15.95" customHeight="1" x14ac:dyDescent="0.2">
      <c r="A666" t="s">
        <v>634</v>
      </c>
      <c r="B666" t="s">
        <v>258</v>
      </c>
      <c r="C666" t="s">
        <v>345</v>
      </c>
      <c r="D666">
        <v>2</v>
      </c>
      <c r="E666"/>
      <c r="F666">
        <v>1</v>
      </c>
      <c r="G666"/>
      <c r="H666"/>
      <c r="I666"/>
      <c r="J666"/>
      <c r="K666"/>
      <c r="L666"/>
      <c r="M666"/>
      <c r="N666"/>
      <c r="O666">
        <v>1</v>
      </c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>
        <v>50</v>
      </c>
      <c r="AP666"/>
      <c r="AQ666"/>
      <c r="AR666"/>
      <c r="AS666"/>
      <c r="AT666"/>
      <c r="AU666"/>
      <c r="AV666"/>
      <c r="AW666"/>
      <c r="AX666">
        <v>50</v>
      </c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</row>
    <row r="667" spans="1:71" ht="15.95" customHeight="1" x14ac:dyDescent="0.2">
      <c r="A667" t="s">
        <v>970</v>
      </c>
      <c r="B667" t="s">
        <v>449</v>
      </c>
      <c r="C667" t="s">
        <v>338</v>
      </c>
      <c r="D667">
        <v>2</v>
      </c>
      <c r="E667"/>
      <c r="F667">
        <v>1</v>
      </c>
      <c r="G667"/>
      <c r="H667"/>
      <c r="I667"/>
      <c r="J667"/>
      <c r="K667"/>
      <c r="L667"/>
      <c r="M667"/>
      <c r="N667"/>
      <c r="O667">
        <v>1</v>
      </c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>
        <v>50</v>
      </c>
      <c r="AP667"/>
      <c r="AQ667"/>
      <c r="AR667"/>
      <c r="AS667"/>
      <c r="AT667"/>
      <c r="AU667"/>
      <c r="AV667"/>
      <c r="AW667"/>
      <c r="AX667">
        <v>50</v>
      </c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</row>
    <row r="668" spans="1:71" ht="15.95" customHeight="1" x14ac:dyDescent="0.2">
      <c r="A668" t="s">
        <v>1064</v>
      </c>
      <c r="B668" t="s">
        <v>301</v>
      </c>
      <c r="C668" t="s">
        <v>338</v>
      </c>
      <c r="D668">
        <v>2</v>
      </c>
      <c r="E668"/>
      <c r="F668"/>
      <c r="G668"/>
      <c r="H668"/>
      <c r="I668"/>
      <c r="J668"/>
      <c r="K668"/>
      <c r="L668"/>
      <c r="M668"/>
      <c r="N668">
        <v>2</v>
      </c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>
        <v>100</v>
      </c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</row>
    <row r="669" spans="1:71" ht="15.95" customHeight="1" x14ac:dyDescent="0.2">
      <c r="A669" t="s">
        <v>1448</v>
      </c>
      <c r="B669" t="s">
        <v>475</v>
      </c>
      <c r="C669" t="s">
        <v>343</v>
      </c>
      <c r="D669">
        <v>2</v>
      </c>
      <c r="E669"/>
      <c r="F669"/>
      <c r="G669"/>
      <c r="H669"/>
      <c r="I669"/>
      <c r="J669">
        <v>1</v>
      </c>
      <c r="K669"/>
      <c r="L669"/>
      <c r="M669"/>
      <c r="N669">
        <v>1</v>
      </c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>
        <v>50</v>
      </c>
      <c r="AT669"/>
      <c r="AU669"/>
      <c r="AV669"/>
      <c r="AW669">
        <v>50</v>
      </c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</row>
    <row r="670" spans="1:71" ht="15.95" customHeight="1" x14ac:dyDescent="0.2">
      <c r="A670" t="s">
        <v>510</v>
      </c>
      <c r="B670" t="s">
        <v>307</v>
      </c>
      <c r="C670" t="s">
        <v>338</v>
      </c>
      <c r="D670">
        <v>2</v>
      </c>
      <c r="E670"/>
      <c r="F670"/>
      <c r="G670"/>
      <c r="H670"/>
      <c r="I670"/>
      <c r="J670"/>
      <c r="K670"/>
      <c r="L670"/>
      <c r="M670"/>
      <c r="N670">
        <v>1</v>
      </c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>
        <v>1</v>
      </c>
      <c r="AK670"/>
      <c r="AL670"/>
      <c r="AM670"/>
      <c r="AN670"/>
      <c r="AO670"/>
      <c r="AP670"/>
      <c r="AQ670"/>
      <c r="AR670"/>
      <c r="AS670"/>
      <c r="AT670"/>
      <c r="AU670"/>
      <c r="AV670"/>
      <c r="AW670">
        <v>50</v>
      </c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S670" s="27">
        <v>50</v>
      </c>
    </row>
    <row r="671" spans="1:71" ht="15.95" customHeight="1" x14ac:dyDescent="0.2">
      <c r="A671" t="s">
        <v>683</v>
      </c>
      <c r="B671" t="s">
        <v>419</v>
      </c>
      <c r="C671" t="s">
        <v>336</v>
      </c>
      <c r="D671">
        <v>2</v>
      </c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>
        <v>1</v>
      </c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>
        <v>1</v>
      </c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>
        <v>50</v>
      </c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S671" s="27">
        <v>50</v>
      </c>
    </row>
    <row r="672" spans="1:71" ht="15.95" customHeight="1" x14ac:dyDescent="0.2">
      <c r="A672" t="s">
        <v>1229</v>
      </c>
      <c r="B672" t="s">
        <v>428</v>
      </c>
      <c r="C672" t="s">
        <v>336</v>
      </c>
      <c r="D672">
        <v>2</v>
      </c>
      <c r="E672"/>
      <c r="F672"/>
      <c r="G672"/>
      <c r="H672"/>
      <c r="I672"/>
      <c r="J672"/>
      <c r="K672">
        <v>1</v>
      </c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>
        <v>1</v>
      </c>
      <c r="AK672"/>
      <c r="AL672"/>
      <c r="AM672"/>
      <c r="AN672"/>
      <c r="AO672"/>
      <c r="AP672"/>
      <c r="AQ672"/>
      <c r="AR672"/>
      <c r="AS672"/>
      <c r="AT672">
        <v>50</v>
      </c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S672" s="27">
        <v>50</v>
      </c>
    </row>
    <row r="673" spans="1:71" ht="15.95" customHeight="1" x14ac:dyDescent="0.2">
      <c r="A673" t="s">
        <v>2568</v>
      </c>
      <c r="B673" t="s">
        <v>496</v>
      </c>
      <c r="C673" t="s">
        <v>343</v>
      </c>
      <c r="D673">
        <v>2</v>
      </c>
      <c r="E673"/>
      <c r="F673"/>
      <c r="G673"/>
      <c r="H673"/>
      <c r="I673"/>
      <c r="J673"/>
      <c r="K673">
        <v>1</v>
      </c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>
        <v>1</v>
      </c>
      <c r="AK673"/>
      <c r="AL673"/>
      <c r="AM673"/>
      <c r="AN673"/>
      <c r="AO673"/>
      <c r="AP673"/>
      <c r="AQ673"/>
      <c r="AR673"/>
      <c r="AS673"/>
      <c r="AT673">
        <v>50</v>
      </c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S673" s="27">
        <v>50</v>
      </c>
    </row>
    <row r="674" spans="1:71" ht="15.95" customHeight="1" x14ac:dyDescent="0.2">
      <c r="A674" t="s">
        <v>1899</v>
      </c>
      <c r="B674" t="s">
        <v>179</v>
      </c>
      <c r="C674" t="s">
        <v>372</v>
      </c>
      <c r="D674">
        <v>2</v>
      </c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>
        <v>1</v>
      </c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>
        <v>1</v>
      </c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>
        <v>50</v>
      </c>
      <c r="BC674"/>
      <c r="BD674"/>
      <c r="BE674"/>
      <c r="BF674"/>
      <c r="BG674"/>
      <c r="BH674"/>
      <c r="BI674"/>
      <c r="BJ674"/>
      <c r="BK674"/>
      <c r="BL674"/>
      <c r="BS674" s="27">
        <v>50</v>
      </c>
    </row>
    <row r="675" spans="1:71" ht="15.95" customHeight="1" x14ac:dyDescent="0.2">
      <c r="A675" t="s">
        <v>707</v>
      </c>
      <c r="B675" t="s">
        <v>67</v>
      </c>
      <c r="C675" t="s">
        <v>336</v>
      </c>
      <c r="D675">
        <v>2</v>
      </c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>
        <v>1</v>
      </c>
      <c r="T675"/>
      <c r="U675"/>
      <c r="V675"/>
      <c r="W675">
        <v>1</v>
      </c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>
        <v>50</v>
      </c>
      <c r="BC675"/>
      <c r="BD675"/>
      <c r="BE675"/>
      <c r="BF675">
        <v>50</v>
      </c>
      <c r="BG675"/>
      <c r="BH675"/>
      <c r="BI675"/>
      <c r="BJ675"/>
      <c r="BK675"/>
      <c r="BL675"/>
    </row>
    <row r="676" spans="1:71" ht="15.95" customHeight="1" x14ac:dyDescent="0.2">
      <c r="A676" t="s">
        <v>776</v>
      </c>
      <c r="B676" t="s">
        <v>171</v>
      </c>
      <c r="C676" t="s">
        <v>364</v>
      </c>
      <c r="D676">
        <v>2</v>
      </c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>
        <v>1</v>
      </c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>
        <v>1</v>
      </c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>
        <v>50</v>
      </c>
      <c r="BC676"/>
      <c r="BD676"/>
      <c r="BE676"/>
      <c r="BF676"/>
      <c r="BG676"/>
      <c r="BH676"/>
      <c r="BI676"/>
      <c r="BJ676"/>
      <c r="BK676"/>
      <c r="BL676"/>
      <c r="BS676" s="27">
        <v>50</v>
      </c>
    </row>
    <row r="677" spans="1:71" ht="15.95" customHeight="1" x14ac:dyDescent="0.2">
      <c r="A677" t="s">
        <v>2596</v>
      </c>
      <c r="B677" t="s">
        <v>558</v>
      </c>
      <c r="C677" t="s">
        <v>361</v>
      </c>
      <c r="D677">
        <v>2</v>
      </c>
      <c r="E677"/>
      <c r="F677">
        <v>1</v>
      </c>
      <c r="G677"/>
      <c r="H677"/>
      <c r="I677"/>
      <c r="J677"/>
      <c r="K677"/>
      <c r="L677"/>
      <c r="M677"/>
      <c r="N677"/>
      <c r="O677">
        <v>1</v>
      </c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>
        <v>50</v>
      </c>
      <c r="AP677"/>
      <c r="AQ677"/>
      <c r="AR677"/>
      <c r="AS677"/>
      <c r="AT677"/>
      <c r="AU677"/>
      <c r="AV677"/>
      <c r="AW677"/>
      <c r="AX677">
        <v>50</v>
      </c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</row>
    <row r="678" spans="1:71" ht="15.95" customHeight="1" x14ac:dyDescent="0.2">
      <c r="A678" t="s">
        <v>2562</v>
      </c>
      <c r="B678" t="s">
        <v>319</v>
      </c>
      <c r="C678" t="s">
        <v>349</v>
      </c>
      <c r="D678">
        <v>2</v>
      </c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>
        <v>1</v>
      </c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>
        <v>1</v>
      </c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>
        <v>50</v>
      </c>
      <c r="BC678"/>
      <c r="BD678"/>
      <c r="BE678"/>
      <c r="BF678"/>
      <c r="BG678"/>
      <c r="BH678"/>
      <c r="BI678"/>
      <c r="BJ678"/>
      <c r="BK678"/>
      <c r="BL678"/>
      <c r="BS678" s="27">
        <v>50</v>
      </c>
    </row>
    <row r="679" spans="1:71" ht="15.95" customHeight="1" x14ac:dyDescent="0.2">
      <c r="A679" t="s">
        <v>1277</v>
      </c>
      <c r="B679" t="s">
        <v>558</v>
      </c>
      <c r="C679" t="s">
        <v>361</v>
      </c>
      <c r="D679">
        <v>2</v>
      </c>
      <c r="E679">
        <v>1</v>
      </c>
      <c r="F679"/>
      <c r="G679"/>
      <c r="H679"/>
      <c r="I679"/>
      <c r="J679"/>
      <c r="K679"/>
      <c r="L679"/>
      <c r="M679"/>
      <c r="N679"/>
      <c r="O679"/>
      <c r="P679"/>
      <c r="Q679"/>
      <c r="R679"/>
      <c r="S679">
        <v>1</v>
      </c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>
        <v>50</v>
      </c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>
        <v>50</v>
      </c>
      <c r="BC679"/>
      <c r="BD679"/>
      <c r="BE679"/>
      <c r="BF679"/>
      <c r="BG679"/>
      <c r="BH679"/>
      <c r="BI679"/>
      <c r="BJ679"/>
      <c r="BK679"/>
      <c r="BL679"/>
    </row>
    <row r="680" spans="1:71" ht="15.95" customHeight="1" x14ac:dyDescent="0.2">
      <c r="A680" t="s">
        <v>1825</v>
      </c>
      <c r="B680" t="s">
        <v>636</v>
      </c>
      <c r="C680" t="s">
        <v>351</v>
      </c>
      <c r="D680">
        <v>2</v>
      </c>
      <c r="E680"/>
      <c r="F680"/>
      <c r="G680"/>
      <c r="H680"/>
      <c r="I680"/>
      <c r="J680"/>
      <c r="K680">
        <v>1</v>
      </c>
      <c r="L680"/>
      <c r="M680"/>
      <c r="N680"/>
      <c r="O680"/>
      <c r="P680"/>
      <c r="Q680"/>
      <c r="R680"/>
      <c r="S680">
        <v>1</v>
      </c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>
        <v>50</v>
      </c>
      <c r="AU680"/>
      <c r="AV680"/>
      <c r="AW680"/>
      <c r="AX680"/>
      <c r="AY680"/>
      <c r="AZ680"/>
      <c r="BA680"/>
      <c r="BB680">
        <v>50</v>
      </c>
      <c r="BC680"/>
      <c r="BD680"/>
      <c r="BE680"/>
      <c r="BF680"/>
      <c r="BG680"/>
      <c r="BH680"/>
      <c r="BI680"/>
      <c r="BJ680"/>
      <c r="BK680"/>
      <c r="BL680"/>
    </row>
    <row r="681" spans="1:71" ht="15.95" customHeight="1" x14ac:dyDescent="0.2">
      <c r="A681" t="s">
        <v>2456</v>
      </c>
      <c r="B681" t="s">
        <v>558</v>
      </c>
      <c r="C681" t="s">
        <v>361</v>
      </c>
      <c r="D681">
        <v>2</v>
      </c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>
        <v>1</v>
      </c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>
        <v>1</v>
      </c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>
        <v>50</v>
      </c>
      <c r="BF681"/>
      <c r="BG681"/>
      <c r="BH681"/>
      <c r="BI681"/>
      <c r="BJ681"/>
      <c r="BK681"/>
      <c r="BL681"/>
      <c r="BS681" s="27">
        <v>50</v>
      </c>
    </row>
    <row r="682" spans="1:71" ht="15.95" customHeight="1" x14ac:dyDescent="0.2">
      <c r="A682" t="s">
        <v>1816</v>
      </c>
      <c r="B682" t="s">
        <v>301</v>
      </c>
      <c r="C682" t="s">
        <v>338</v>
      </c>
      <c r="D682">
        <v>2</v>
      </c>
      <c r="E682"/>
      <c r="F682"/>
      <c r="G682"/>
      <c r="H682"/>
      <c r="I682"/>
      <c r="J682"/>
      <c r="K682"/>
      <c r="L682"/>
      <c r="M682"/>
      <c r="N682"/>
      <c r="O682">
        <v>2</v>
      </c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>
        <v>100</v>
      </c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</row>
    <row r="683" spans="1:71" ht="15.95" customHeight="1" x14ac:dyDescent="0.2">
      <c r="A683" t="s">
        <v>1032</v>
      </c>
      <c r="B683" t="s">
        <v>475</v>
      </c>
      <c r="C683" t="s">
        <v>343</v>
      </c>
      <c r="D683">
        <v>2</v>
      </c>
      <c r="E683"/>
      <c r="F683"/>
      <c r="G683"/>
      <c r="H683"/>
      <c r="I683"/>
      <c r="J683"/>
      <c r="K683"/>
      <c r="L683"/>
      <c r="M683"/>
      <c r="N683">
        <v>1</v>
      </c>
      <c r="O683"/>
      <c r="P683"/>
      <c r="Q683"/>
      <c r="R683"/>
      <c r="S683">
        <v>1</v>
      </c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>
        <v>50</v>
      </c>
      <c r="AX683"/>
      <c r="AY683"/>
      <c r="AZ683"/>
      <c r="BA683"/>
      <c r="BB683">
        <v>50</v>
      </c>
      <c r="BC683"/>
      <c r="BD683"/>
      <c r="BE683"/>
      <c r="BF683"/>
      <c r="BG683"/>
      <c r="BH683"/>
      <c r="BI683"/>
      <c r="BJ683"/>
      <c r="BK683"/>
      <c r="BL683"/>
    </row>
    <row r="684" spans="1:71" ht="15.95" customHeight="1" x14ac:dyDescent="0.2">
      <c r="A684" t="s">
        <v>938</v>
      </c>
      <c r="B684" t="s">
        <v>240</v>
      </c>
      <c r="C684" t="s">
        <v>336</v>
      </c>
      <c r="D684">
        <v>2</v>
      </c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>
        <v>1</v>
      </c>
      <c r="V684"/>
      <c r="W684"/>
      <c r="X684">
        <v>1</v>
      </c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>
        <v>50</v>
      </c>
      <c r="BE684"/>
      <c r="BF684"/>
      <c r="BG684">
        <v>50</v>
      </c>
      <c r="BH684"/>
      <c r="BI684"/>
      <c r="BJ684"/>
      <c r="BK684"/>
      <c r="BL684"/>
    </row>
    <row r="685" spans="1:71" ht="15.95" customHeight="1" x14ac:dyDescent="0.2">
      <c r="A685" t="s">
        <v>2398</v>
      </c>
      <c r="B685" t="s">
        <v>312</v>
      </c>
      <c r="C685" t="s">
        <v>351</v>
      </c>
      <c r="D685">
        <v>2</v>
      </c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>
        <v>2</v>
      </c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>
        <v>100</v>
      </c>
      <c r="BC685"/>
      <c r="BD685"/>
      <c r="BE685"/>
      <c r="BF685"/>
      <c r="BG685"/>
      <c r="BH685"/>
      <c r="BI685"/>
      <c r="BJ685"/>
      <c r="BK685"/>
      <c r="BL685"/>
    </row>
    <row r="686" spans="1:71" ht="15.95" customHeight="1" x14ac:dyDescent="0.2">
      <c r="A686" t="s">
        <v>3177</v>
      </c>
      <c r="B686" t="s">
        <v>157</v>
      </c>
      <c r="C686" t="s">
        <v>349</v>
      </c>
      <c r="D686">
        <v>2</v>
      </c>
      <c r="E686"/>
      <c r="F686"/>
      <c r="G686"/>
      <c r="H686"/>
      <c r="I686"/>
      <c r="J686"/>
      <c r="K686"/>
      <c r="L686"/>
      <c r="M686"/>
      <c r="N686"/>
      <c r="O686">
        <v>2</v>
      </c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>
        <v>100</v>
      </c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</row>
    <row r="687" spans="1:71" ht="15.95" customHeight="1" x14ac:dyDescent="0.2">
      <c r="A687" t="s">
        <v>999</v>
      </c>
      <c r="B687" t="s">
        <v>314</v>
      </c>
      <c r="C687" t="s">
        <v>360</v>
      </c>
      <c r="D687">
        <v>2</v>
      </c>
      <c r="E687"/>
      <c r="F687">
        <v>1</v>
      </c>
      <c r="G687"/>
      <c r="H687"/>
      <c r="I687"/>
      <c r="J687"/>
      <c r="K687"/>
      <c r="L687"/>
      <c r="M687"/>
      <c r="N687"/>
      <c r="O687"/>
      <c r="P687"/>
      <c r="Q687"/>
      <c r="R687"/>
      <c r="S687">
        <v>1</v>
      </c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>
        <v>50</v>
      </c>
      <c r="AP687"/>
      <c r="AQ687"/>
      <c r="AR687"/>
      <c r="AS687"/>
      <c r="AT687"/>
      <c r="AU687"/>
      <c r="AV687"/>
      <c r="AW687"/>
      <c r="AX687"/>
      <c r="AY687"/>
      <c r="AZ687"/>
      <c r="BA687"/>
      <c r="BB687">
        <v>50</v>
      </c>
      <c r="BC687"/>
      <c r="BD687"/>
      <c r="BE687"/>
      <c r="BF687"/>
      <c r="BG687"/>
      <c r="BH687"/>
      <c r="BI687"/>
      <c r="BJ687"/>
      <c r="BK687"/>
      <c r="BL687"/>
    </row>
    <row r="688" spans="1:71" ht="15.95" customHeight="1" x14ac:dyDescent="0.2">
      <c r="A688" t="s">
        <v>967</v>
      </c>
      <c r="B688" t="s">
        <v>177</v>
      </c>
      <c r="C688" t="s">
        <v>345</v>
      </c>
      <c r="D688">
        <v>2</v>
      </c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>
        <v>2</v>
      </c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>
        <v>100</v>
      </c>
      <c r="BH688"/>
    </row>
    <row r="689" spans="1:61" ht="15.95" customHeight="1" x14ac:dyDescent="0.2">
      <c r="A689" t="s">
        <v>2045</v>
      </c>
      <c r="B689" t="s">
        <v>446</v>
      </c>
      <c r="C689" t="s">
        <v>372</v>
      </c>
      <c r="D689">
        <v>2</v>
      </c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>
        <v>1</v>
      </c>
      <c r="V689"/>
      <c r="W689"/>
      <c r="X689">
        <v>1</v>
      </c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>
        <v>50</v>
      </c>
      <c r="BE689"/>
      <c r="BF689"/>
      <c r="BG689">
        <v>50</v>
      </c>
      <c r="BH689"/>
    </row>
    <row r="690" spans="1:61" ht="15.95" customHeight="1" x14ac:dyDescent="0.2">
      <c r="A690" t="s">
        <v>1320</v>
      </c>
      <c r="B690" t="s">
        <v>311</v>
      </c>
      <c r="C690" t="s">
        <v>387</v>
      </c>
      <c r="D690">
        <v>2</v>
      </c>
      <c r="E690">
        <v>1</v>
      </c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>
        <v>1</v>
      </c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>
        <v>50</v>
      </c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>
        <v>50</v>
      </c>
      <c r="BH690"/>
    </row>
    <row r="691" spans="1:61" ht="15.95" customHeight="1" x14ac:dyDescent="0.2">
      <c r="A691" t="s">
        <v>1998</v>
      </c>
      <c r="B691" t="s">
        <v>307</v>
      </c>
      <c r="C691" t="s">
        <v>338</v>
      </c>
      <c r="D691">
        <v>2</v>
      </c>
      <c r="E691"/>
      <c r="F691"/>
      <c r="G691"/>
      <c r="H691"/>
      <c r="I691"/>
      <c r="J691"/>
      <c r="K691"/>
      <c r="L691"/>
      <c r="M691"/>
      <c r="N691">
        <v>1</v>
      </c>
      <c r="O691"/>
      <c r="P691"/>
      <c r="Q691"/>
      <c r="R691"/>
      <c r="S691">
        <v>1</v>
      </c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>
        <v>50</v>
      </c>
      <c r="AX691"/>
      <c r="AY691"/>
      <c r="AZ691"/>
      <c r="BA691"/>
      <c r="BB691">
        <v>50</v>
      </c>
      <c r="BC691"/>
      <c r="BD691"/>
      <c r="BE691"/>
      <c r="BF691"/>
      <c r="BG691"/>
      <c r="BH691"/>
    </row>
    <row r="692" spans="1:61" ht="15.95" customHeight="1" x14ac:dyDescent="0.2">
      <c r="A692" t="s">
        <v>3236</v>
      </c>
      <c r="B692" t="s">
        <v>158</v>
      </c>
      <c r="C692" t="s">
        <v>363</v>
      </c>
      <c r="D692">
        <v>2</v>
      </c>
      <c r="E692"/>
      <c r="F692"/>
      <c r="G692"/>
      <c r="H692">
        <v>1</v>
      </c>
      <c r="I692"/>
      <c r="J692"/>
      <c r="K692"/>
      <c r="L692"/>
      <c r="M692"/>
      <c r="N692"/>
      <c r="O692"/>
      <c r="P692"/>
      <c r="Q692"/>
      <c r="R692"/>
      <c r="S692">
        <v>1</v>
      </c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>
        <v>50</v>
      </c>
      <c r="AR692"/>
      <c r="AS692"/>
      <c r="AT692"/>
      <c r="AU692"/>
      <c r="AV692"/>
      <c r="AW692"/>
      <c r="AX692"/>
      <c r="AY692"/>
      <c r="AZ692"/>
      <c r="BA692"/>
      <c r="BB692">
        <v>50</v>
      </c>
      <c r="BC692"/>
      <c r="BD692"/>
      <c r="BE692"/>
      <c r="BF692"/>
      <c r="BG692"/>
      <c r="BH692"/>
    </row>
    <row r="693" spans="1:61" ht="15.95" customHeight="1" x14ac:dyDescent="0.2">
      <c r="A693" t="s">
        <v>350</v>
      </c>
      <c r="B693" t="s">
        <v>424</v>
      </c>
      <c r="C693" t="s">
        <v>364</v>
      </c>
      <c r="D693">
        <v>2</v>
      </c>
      <c r="E693"/>
      <c r="F693">
        <v>2</v>
      </c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>
        <v>100</v>
      </c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</row>
    <row r="694" spans="1:61" ht="15.95" customHeight="1" x14ac:dyDescent="0.2">
      <c r="A694" t="s">
        <v>2476</v>
      </c>
      <c r="B694" t="s">
        <v>172</v>
      </c>
      <c r="C694" t="s">
        <v>364</v>
      </c>
      <c r="D694">
        <v>2</v>
      </c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>
        <v>2</v>
      </c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 s="26">
        <v>100</v>
      </c>
    </row>
    <row r="695" spans="1:61" ht="15.95" customHeight="1" x14ac:dyDescent="0.2">
      <c r="A695" t="s">
        <v>978</v>
      </c>
      <c r="B695" t="s">
        <v>67</v>
      </c>
      <c r="C695" t="s">
        <v>336</v>
      </c>
      <c r="D695">
        <v>2</v>
      </c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>
        <v>2</v>
      </c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>
        <v>100</v>
      </c>
      <c r="BC695"/>
      <c r="BD695"/>
      <c r="BE695"/>
      <c r="BF695"/>
      <c r="BG695"/>
      <c r="BH695"/>
    </row>
    <row r="696" spans="1:61" ht="15.95" customHeight="1" x14ac:dyDescent="0.2">
      <c r="A696" t="s">
        <v>1574</v>
      </c>
      <c r="B696" t="s">
        <v>174</v>
      </c>
      <c r="C696" t="s">
        <v>355</v>
      </c>
      <c r="D696">
        <v>2</v>
      </c>
      <c r="E696"/>
      <c r="F696"/>
      <c r="G696"/>
      <c r="H696"/>
      <c r="I696"/>
      <c r="J696"/>
      <c r="K696"/>
      <c r="L696"/>
      <c r="M696"/>
      <c r="N696">
        <v>1</v>
      </c>
      <c r="O696"/>
      <c r="P696"/>
      <c r="Q696"/>
      <c r="R696"/>
      <c r="S696">
        <v>1</v>
      </c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>
        <v>50</v>
      </c>
      <c r="AX696"/>
      <c r="AY696"/>
      <c r="AZ696"/>
      <c r="BA696"/>
      <c r="BB696">
        <v>50</v>
      </c>
      <c r="BC696"/>
      <c r="BD696"/>
      <c r="BE696"/>
      <c r="BF696"/>
      <c r="BG696"/>
      <c r="BH696"/>
    </row>
    <row r="697" spans="1:61" ht="15.95" customHeight="1" x14ac:dyDescent="0.2">
      <c r="A697" t="s">
        <v>1567</v>
      </c>
      <c r="B697" t="s">
        <v>475</v>
      </c>
      <c r="C697" t="s">
        <v>343</v>
      </c>
      <c r="D697">
        <v>2</v>
      </c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>
        <v>2</v>
      </c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>
        <v>100</v>
      </c>
      <c r="BH697"/>
    </row>
    <row r="698" spans="1:61" ht="15.95" customHeight="1" x14ac:dyDescent="0.2">
      <c r="A698" t="s">
        <v>1853</v>
      </c>
      <c r="B698" t="s">
        <v>633</v>
      </c>
      <c r="C698" t="s">
        <v>351</v>
      </c>
      <c r="D698">
        <v>2</v>
      </c>
      <c r="E698"/>
      <c r="F698"/>
      <c r="G698"/>
      <c r="H698"/>
      <c r="I698"/>
      <c r="J698"/>
      <c r="K698"/>
      <c r="L698"/>
      <c r="M698"/>
      <c r="N698"/>
      <c r="O698"/>
      <c r="P698">
        <v>1</v>
      </c>
      <c r="Q698"/>
      <c r="R698"/>
      <c r="S698">
        <v>1</v>
      </c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>
        <v>50</v>
      </c>
      <c r="AZ698"/>
      <c r="BA698"/>
      <c r="BB698">
        <v>50</v>
      </c>
      <c r="BC698"/>
      <c r="BD698"/>
      <c r="BE698"/>
      <c r="BF698"/>
      <c r="BG698"/>
      <c r="BH698"/>
    </row>
    <row r="699" spans="1:61" ht="15.95" customHeight="1" x14ac:dyDescent="0.2">
      <c r="A699" t="s">
        <v>2229</v>
      </c>
      <c r="B699" t="s">
        <v>315</v>
      </c>
      <c r="C699" t="s">
        <v>363</v>
      </c>
      <c r="D699">
        <v>2</v>
      </c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>
        <v>1</v>
      </c>
      <c r="W699"/>
      <c r="X699">
        <v>1</v>
      </c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>
        <v>50</v>
      </c>
      <c r="BF699"/>
      <c r="BG699">
        <v>50</v>
      </c>
      <c r="BH699"/>
    </row>
    <row r="700" spans="1:61" ht="15.95" customHeight="1" x14ac:dyDescent="0.2">
      <c r="A700" t="s">
        <v>1695</v>
      </c>
      <c r="B700" t="s">
        <v>496</v>
      </c>
      <c r="C700" t="s">
        <v>343</v>
      </c>
      <c r="D700">
        <v>2</v>
      </c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>
        <v>1</v>
      </c>
      <c r="W700"/>
      <c r="X700">
        <v>1</v>
      </c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>
        <v>50</v>
      </c>
      <c r="BF700"/>
      <c r="BG700">
        <v>50</v>
      </c>
      <c r="BH700"/>
    </row>
    <row r="701" spans="1:61" ht="15.95" customHeight="1" x14ac:dyDescent="0.2">
      <c r="A701" t="s">
        <v>2481</v>
      </c>
      <c r="B701" t="s">
        <v>307</v>
      </c>
      <c r="C701" t="s">
        <v>338</v>
      </c>
      <c r="D701">
        <v>2</v>
      </c>
      <c r="E701"/>
      <c r="F701"/>
      <c r="G701">
        <v>1</v>
      </c>
      <c r="H701"/>
      <c r="I701"/>
      <c r="J701"/>
      <c r="K701"/>
      <c r="L701"/>
      <c r="M701"/>
      <c r="N701"/>
      <c r="O701"/>
      <c r="P701"/>
      <c r="Q701"/>
      <c r="R701"/>
      <c r="S701"/>
      <c r="T701"/>
      <c r="U701">
        <v>1</v>
      </c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>
        <v>50</v>
      </c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>
        <v>50</v>
      </c>
      <c r="BE701"/>
      <c r="BF701"/>
      <c r="BG701"/>
      <c r="BH701"/>
    </row>
    <row r="702" spans="1:61" ht="15.95" customHeight="1" x14ac:dyDescent="0.2">
      <c r="A702" t="s">
        <v>1398</v>
      </c>
      <c r="B702" t="s">
        <v>526</v>
      </c>
      <c r="C702" t="s">
        <v>346</v>
      </c>
      <c r="D702">
        <v>2</v>
      </c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>
        <v>2</v>
      </c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>
        <v>100</v>
      </c>
      <c r="BH702"/>
    </row>
    <row r="703" spans="1:61" ht="15.95" customHeight="1" x14ac:dyDescent="0.2">
      <c r="A703" t="s">
        <v>1896</v>
      </c>
      <c r="B703" t="s">
        <v>320</v>
      </c>
      <c r="C703" t="s">
        <v>351</v>
      </c>
      <c r="D703">
        <v>2</v>
      </c>
      <c r="E703"/>
      <c r="F703">
        <v>1</v>
      </c>
      <c r="G703"/>
      <c r="H703"/>
      <c r="I703"/>
      <c r="J703"/>
      <c r="K703"/>
      <c r="L703"/>
      <c r="M703"/>
      <c r="N703"/>
      <c r="O703"/>
      <c r="P703"/>
      <c r="Q703"/>
      <c r="R703"/>
      <c r="S703">
        <v>1</v>
      </c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>
        <v>50</v>
      </c>
      <c r="AP703"/>
      <c r="AQ703"/>
      <c r="AR703"/>
      <c r="AS703"/>
      <c r="AT703"/>
      <c r="AU703"/>
      <c r="AV703"/>
      <c r="AW703"/>
      <c r="AX703"/>
      <c r="AY703"/>
      <c r="AZ703"/>
      <c r="BA703"/>
      <c r="BB703">
        <v>50</v>
      </c>
      <c r="BC703"/>
      <c r="BD703"/>
      <c r="BE703"/>
      <c r="BF703"/>
      <c r="BG703"/>
      <c r="BH703"/>
    </row>
    <row r="704" spans="1:61" ht="15.95" customHeight="1" x14ac:dyDescent="0.2">
      <c r="A704" t="s">
        <v>1881</v>
      </c>
      <c r="B704" t="s">
        <v>240</v>
      </c>
      <c r="C704" t="s">
        <v>336</v>
      </c>
      <c r="D704">
        <v>2</v>
      </c>
      <c r="E704">
        <v>1</v>
      </c>
      <c r="F704"/>
      <c r="G704"/>
      <c r="H704"/>
      <c r="I704"/>
      <c r="J704"/>
      <c r="K704"/>
      <c r="L704"/>
      <c r="M704"/>
      <c r="N704"/>
      <c r="O704"/>
      <c r="P704"/>
      <c r="Q704"/>
      <c r="R704"/>
      <c r="S704">
        <v>1</v>
      </c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>
        <v>50</v>
      </c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>
        <v>50</v>
      </c>
      <c r="BC704"/>
      <c r="BD704"/>
      <c r="BE704"/>
      <c r="BF704"/>
      <c r="BG704"/>
      <c r="BH704"/>
      <c r="BI704"/>
    </row>
    <row r="705" spans="1:61" ht="15.95" customHeight="1" x14ac:dyDescent="0.2">
      <c r="A705" t="s">
        <v>2519</v>
      </c>
      <c r="B705" t="s">
        <v>636</v>
      </c>
      <c r="C705" t="s">
        <v>351</v>
      </c>
      <c r="D705">
        <v>2</v>
      </c>
      <c r="E705"/>
      <c r="F705"/>
      <c r="G705"/>
      <c r="H705"/>
      <c r="I705"/>
      <c r="J705"/>
      <c r="K705"/>
      <c r="L705"/>
      <c r="M705"/>
      <c r="N705"/>
      <c r="O705">
        <v>1</v>
      </c>
      <c r="P705"/>
      <c r="Q705"/>
      <c r="R705"/>
      <c r="S705">
        <v>1</v>
      </c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>
        <v>50</v>
      </c>
      <c r="AY705"/>
      <c r="AZ705"/>
      <c r="BA705"/>
      <c r="BB705">
        <v>50</v>
      </c>
      <c r="BC705"/>
      <c r="BD705"/>
      <c r="BE705"/>
      <c r="BF705"/>
      <c r="BG705"/>
      <c r="BH705"/>
      <c r="BI705"/>
    </row>
    <row r="706" spans="1:61" ht="15.95" customHeight="1" x14ac:dyDescent="0.2">
      <c r="A706" t="s">
        <v>1885</v>
      </c>
      <c r="B706" t="s">
        <v>449</v>
      </c>
      <c r="C706" t="s">
        <v>338</v>
      </c>
      <c r="D706">
        <v>2</v>
      </c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>
        <v>1</v>
      </c>
      <c r="T706"/>
      <c r="U706">
        <v>1</v>
      </c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>
        <v>50</v>
      </c>
      <c r="BC706"/>
      <c r="BD706">
        <v>50</v>
      </c>
      <c r="BE706"/>
      <c r="BF706"/>
      <c r="BG706"/>
      <c r="BH706"/>
      <c r="BI706"/>
    </row>
    <row r="707" spans="1:61" ht="15.95" customHeight="1" x14ac:dyDescent="0.2">
      <c r="A707" t="s">
        <v>2178</v>
      </c>
      <c r="B707" t="s">
        <v>555</v>
      </c>
      <c r="C707" t="s">
        <v>363</v>
      </c>
      <c r="D707">
        <v>2</v>
      </c>
      <c r="E707"/>
      <c r="F707">
        <v>2</v>
      </c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>
        <v>100</v>
      </c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</row>
    <row r="708" spans="1:61" ht="15.95" customHeight="1" x14ac:dyDescent="0.2">
      <c r="A708" t="s">
        <v>1295</v>
      </c>
      <c r="B708" t="s">
        <v>315</v>
      </c>
      <c r="C708" t="s">
        <v>363</v>
      </c>
      <c r="D708">
        <v>2</v>
      </c>
      <c r="E708"/>
      <c r="F708"/>
      <c r="G708"/>
      <c r="H708"/>
      <c r="I708"/>
      <c r="J708"/>
      <c r="K708"/>
      <c r="L708"/>
      <c r="M708"/>
      <c r="N708"/>
      <c r="O708">
        <v>1</v>
      </c>
      <c r="P708"/>
      <c r="Q708"/>
      <c r="R708"/>
      <c r="S708"/>
      <c r="T708"/>
      <c r="U708"/>
      <c r="V708"/>
      <c r="W708"/>
      <c r="X708"/>
      <c r="Y708">
        <v>1</v>
      </c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>
        <v>50</v>
      </c>
      <c r="AY708"/>
      <c r="AZ708"/>
      <c r="BA708"/>
      <c r="BB708"/>
      <c r="BC708"/>
      <c r="BD708"/>
      <c r="BE708"/>
      <c r="BF708"/>
      <c r="BG708"/>
      <c r="BH708">
        <v>50</v>
      </c>
      <c r="BI708"/>
    </row>
    <row r="709" spans="1:61" ht="15.95" customHeight="1" x14ac:dyDescent="0.2">
      <c r="A709" t="s">
        <v>2106</v>
      </c>
      <c r="B709" t="s">
        <v>174</v>
      </c>
      <c r="C709" t="s">
        <v>355</v>
      </c>
      <c r="D709">
        <v>2</v>
      </c>
      <c r="E709"/>
      <c r="F709">
        <v>1</v>
      </c>
      <c r="G709"/>
      <c r="H709"/>
      <c r="I709"/>
      <c r="J709"/>
      <c r="K709"/>
      <c r="L709"/>
      <c r="M709"/>
      <c r="N709"/>
      <c r="O709"/>
      <c r="P709"/>
      <c r="Q709"/>
      <c r="R709"/>
      <c r="S709">
        <v>1</v>
      </c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>
        <v>50</v>
      </c>
      <c r="AP709"/>
      <c r="AQ709"/>
      <c r="AR709"/>
      <c r="AS709"/>
      <c r="AT709"/>
      <c r="AU709"/>
      <c r="AV709"/>
      <c r="AW709"/>
      <c r="AX709"/>
      <c r="AY709"/>
      <c r="AZ709"/>
      <c r="BA709"/>
      <c r="BB709">
        <v>50</v>
      </c>
      <c r="BC709"/>
      <c r="BD709"/>
      <c r="BE709"/>
      <c r="BF709"/>
      <c r="BG709"/>
      <c r="BH709"/>
      <c r="BI709"/>
    </row>
    <row r="710" spans="1:61" ht="15.95" customHeight="1" x14ac:dyDescent="0.2">
      <c r="A710" t="s">
        <v>1023</v>
      </c>
      <c r="B710" t="s">
        <v>158</v>
      </c>
      <c r="C710" t="s">
        <v>363</v>
      </c>
      <c r="D710">
        <v>2</v>
      </c>
      <c r="E710"/>
      <c r="F710"/>
      <c r="G710"/>
      <c r="H710"/>
      <c r="I710"/>
      <c r="J710"/>
      <c r="K710">
        <v>1</v>
      </c>
      <c r="L710"/>
      <c r="M710"/>
      <c r="N710"/>
      <c r="O710"/>
      <c r="P710"/>
      <c r="Q710"/>
      <c r="R710"/>
      <c r="S710"/>
      <c r="T710"/>
      <c r="U710">
        <v>1</v>
      </c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>
        <v>50</v>
      </c>
      <c r="AU710"/>
      <c r="AV710"/>
      <c r="AW710"/>
      <c r="AX710"/>
      <c r="AY710"/>
      <c r="AZ710"/>
      <c r="BA710"/>
      <c r="BB710"/>
      <c r="BC710"/>
      <c r="BD710">
        <v>50</v>
      </c>
      <c r="BE710"/>
      <c r="BF710"/>
      <c r="BG710"/>
      <c r="BH710"/>
      <c r="BI710"/>
    </row>
    <row r="711" spans="1:61" ht="15.95" customHeight="1" x14ac:dyDescent="0.2">
      <c r="A711" t="s">
        <v>860</v>
      </c>
      <c r="B711" t="s">
        <v>318</v>
      </c>
      <c r="C711" t="s">
        <v>360</v>
      </c>
      <c r="D711">
        <v>2</v>
      </c>
      <c r="E711">
        <v>1</v>
      </c>
      <c r="F711"/>
      <c r="G711"/>
      <c r="H711"/>
      <c r="I711"/>
      <c r="J711"/>
      <c r="K711"/>
      <c r="L711"/>
      <c r="M711"/>
      <c r="N711"/>
      <c r="O711"/>
      <c r="P711"/>
      <c r="Q711"/>
      <c r="R711"/>
      <c r="S711">
        <v>1</v>
      </c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>
        <v>50</v>
      </c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>
        <v>50</v>
      </c>
      <c r="BC711"/>
      <c r="BD711"/>
      <c r="BE711"/>
      <c r="BF711"/>
      <c r="BG711"/>
      <c r="BH711"/>
      <c r="BI711"/>
    </row>
    <row r="712" spans="1:61" ht="15.95" customHeight="1" x14ac:dyDescent="0.2">
      <c r="A712" t="s">
        <v>650</v>
      </c>
      <c r="B712" t="s">
        <v>172</v>
      </c>
      <c r="C712" t="s">
        <v>364</v>
      </c>
      <c r="D712">
        <v>2</v>
      </c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>
        <v>2</v>
      </c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>
        <v>100</v>
      </c>
      <c r="BH712"/>
      <c r="BI712"/>
    </row>
    <row r="713" spans="1:61" ht="15.95" customHeight="1" x14ac:dyDescent="0.2">
      <c r="A713" t="s">
        <v>1514</v>
      </c>
      <c r="B713" t="s">
        <v>424</v>
      </c>
      <c r="C713" t="s">
        <v>364</v>
      </c>
      <c r="D713">
        <v>2</v>
      </c>
      <c r="E713"/>
      <c r="F713">
        <v>1</v>
      </c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>
        <v>1</v>
      </c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>
        <v>50</v>
      </c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>
        <v>50</v>
      </c>
    </row>
    <row r="714" spans="1:61" ht="15.95" customHeight="1" x14ac:dyDescent="0.2">
      <c r="A714" t="s">
        <v>2469</v>
      </c>
      <c r="B714" t="s">
        <v>424</v>
      </c>
      <c r="C714" t="s">
        <v>364</v>
      </c>
      <c r="D714">
        <v>2</v>
      </c>
      <c r="E714"/>
      <c r="F714">
        <v>1</v>
      </c>
      <c r="G714"/>
      <c r="H714"/>
      <c r="I714"/>
      <c r="J714"/>
      <c r="K714">
        <v>1</v>
      </c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>
        <v>50</v>
      </c>
      <c r="AP714"/>
      <c r="AQ714"/>
      <c r="AR714"/>
      <c r="AS714"/>
      <c r="AT714">
        <v>50</v>
      </c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</row>
    <row r="715" spans="1:61" ht="15.95" customHeight="1" x14ac:dyDescent="0.2">
      <c r="A715" t="s">
        <v>1073</v>
      </c>
      <c r="B715" t="s">
        <v>313</v>
      </c>
      <c r="C715" t="s">
        <v>336</v>
      </c>
      <c r="D715">
        <v>2</v>
      </c>
      <c r="E715"/>
      <c r="F715">
        <v>1</v>
      </c>
      <c r="G715"/>
      <c r="H715"/>
      <c r="I715"/>
      <c r="J715"/>
      <c r="K715">
        <v>1</v>
      </c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>
        <v>50</v>
      </c>
      <c r="AP715"/>
      <c r="AQ715"/>
      <c r="AR715"/>
      <c r="AS715"/>
      <c r="AT715">
        <v>50</v>
      </c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</row>
    <row r="716" spans="1:61" ht="15.95" customHeight="1" x14ac:dyDescent="0.2">
      <c r="A716" t="s">
        <v>953</v>
      </c>
      <c r="B716" t="s">
        <v>177</v>
      </c>
      <c r="C716" t="s">
        <v>345</v>
      </c>
      <c r="D716">
        <v>2</v>
      </c>
      <c r="E716"/>
      <c r="F716">
        <v>1</v>
      </c>
      <c r="G716"/>
      <c r="H716"/>
      <c r="I716"/>
      <c r="J716"/>
      <c r="K716">
        <v>1</v>
      </c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>
        <v>50</v>
      </c>
      <c r="AP716"/>
      <c r="AQ716"/>
      <c r="AR716"/>
      <c r="AS716"/>
      <c r="AT716">
        <v>50</v>
      </c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</row>
    <row r="717" spans="1:61" ht="15.95" customHeight="1" x14ac:dyDescent="0.2">
      <c r="A717" t="s">
        <v>1524</v>
      </c>
      <c r="B717" t="s">
        <v>312</v>
      </c>
      <c r="C717" t="s">
        <v>351</v>
      </c>
      <c r="D717">
        <v>2</v>
      </c>
      <c r="E717"/>
      <c r="F717"/>
      <c r="G717"/>
      <c r="H717">
        <v>1</v>
      </c>
      <c r="I717"/>
      <c r="J717"/>
      <c r="K717">
        <v>1</v>
      </c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>
        <v>50</v>
      </c>
      <c r="AR717"/>
      <c r="AS717"/>
      <c r="AT717">
        <v>50</v>
      </c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</row>
    <row r="718" spans="1:61" ht="15.95" customHeight="1" x14ac:dyDescent="0.2">
      <c r="A718" t="s">
        <v>1532</v>
      </c>
      <c r="B718" t="s">
        <v>404</v>
      </c>
      <c r="C718" t="s">
        <v>343</v>
      </c>
      <c r="D718">
        <v>2</v>
      </c>
      <c r="E718"/>
      <c r="F718"/>
      <c r="G718"/>
      <c r="H718"/>
      <c r="I718"/>
      <c r="J718">
        <v>1</v>
      </c>
      <c r="K718">
        <v>1</v>
      </c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>
        <v>50</v>
      </c>
      <c r="AT718">
        <v>50</v>
      </c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</row>
    <row r="719" spans="1:61" ht="15.95" customHeight="1" x14ac:dyDescent="0.2">
      <c r="A719" t="s">
        <v>1572</v>
      </c>
      <c r="B719" t="s">
        <v>106</v>
      </c>
      <c r="C719" t="s">
        <v>345</v>
      </c>
      <c r="D719">
        <v>2</v>
      </c>
      <c r="E719"/>
      <c r="F719">
        <v>1</v>
      </c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>
        <v>1</v>
      </c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>
        <v>50</v>
      </c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>
        <v>50</v>
      </c>
    </row>
    <row r="720" spans="1:61" ht="15.95" customHeight="1" x14ac:dyDescent="0.2">
      <c r="A720" t="s">
        <v>956</v>
      </c>
      <c r="B720" t="s">
        <v>320</v>
      </c>
      <c r="C720" t="s">
        <v>351</v>
      </c>
      <c r="D720">
        <v>2</v>
      </c>
      <c r="E720"/>
      <c r="F720"/>
      <c r="G720"/>
      <c r="H720"/>
      <c r="I720"/>
      <c r="J720"/>
      <c r="K720">
        <v>1</v>
      </c>
      <c r="L720"/>
      <c r="M720"/>
      <c r="N720">
        <v>1</v>
      </c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>
        <v>50</v>
      </c>
      <c r="AU720"/>
      <c r="AV720"/>
      <c r="AW720">
        <v>50</v>
      </c>
      <c r="AX720"/>
      <c r="AY720"/>
      <c r="AZ720"/>
      <c r="BA720"/>
      <c r="BB720"/>
      <c r="BC720"/>
      <c r="BD720"/>
      <c r="BE720"/>
      <c r="BF720"/>
      <c r="BG720"/>
      <c r="BH720"/>
      <c r="BI720"/>
    </row>
    <row r="721" spans="1:65" ht="15.95" customHeight="1" x14ac:dyDescent="0.2">
      <c r="A721" t="s">
        <v>604</v>
      </c>
      <c r="B721" t="s">
        <v>315</v>
      </c>
      <c r="C721" t="s">
        <v>363</v>
      </c>
      <c r="D721">
        <v>2</v>
      </c>
      <c r="E721"/>
      <c r="F721">
        <v>1</v>
      </c>
      <c r="G721"/>
      <c r="H721"/>
      <c r="I721"/>
      <c r="J721"/>
      <c r="K721">
        <v>1</v>
      </c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>
        <v>50</v>
      </c>
      <c r="AP721"/>
      <c r="AQ721"/>
      <c r="AR721"/>
      <c r="AS721"/>
      <c r="AT721">
        <v>50</v>
      </c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</row>
    <row r="722" spans="1:65" ht="15.95" customHeight="1" x14ac:dyDescent="0.2">
      <c r="A722" t="s">
        <v>3114</v>
      </c>
      <c r="B722" t="s">
        <v>534</v>
      </c>
      <c r="C722" t="s">
        <v>345</v>
      </c>
      <c r="D722">
        <v>2</v>
      </c>
      <c r="E722"/>
      <c r="F722"/>
      <c r="G722"/>
      <c r="H722"/>
      <c r="I722"/>
      <c r="J722"/>
      <c r="K722">
        <v>1</v>
      </c>
      <c r="L722"/>
      <c r="M722"/>
      <c r="N722"/>
      <c r="O722">
        <v>1</v>
      </c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>
        <v>50</v>
      </c>
      <c r="AU722"/>
      <c r="AV722"/>
      <c r="AW722"/>
      <c r="AX722">
        <v>50</v>
      </c>
      <c r="AY722"/>
      <c r="AZ722"/>
      <c r="BA722"/>
      <c r="BB722"/>
      <c r="BC722"/>
      <c r="BD722"/>
      <c r="BE722"/>
      <c r="BF722"/>
      <c r="BG722"/>
      <c r="BH722"/>
      <c r="BI722"/>
    </row>
    <row r="723" spans="1:65" ht="15.95" customHeight="1" x14ac:dyDescent="0.2">
      <c r="A723" t="s">
        <v>1048</v>
      </c>
      <c r="B723" t="s">
        <v>534</v>
      </c>
      <c r="C723" t="s">
        <v>345</v>
      </c>
      <c r="D723">
        <v>2</v>
      </c>
      <c r="E723"/>
      <c r="F723"/>
      <c r="G723"/>
      <c r="H723"/>
      <c r="I723"/>
      <c r="J723"/>
      <c r="K723">
        <v>1</v>
      </c>
      <c r="L723"/>
      <c r="M723"/>
      <c r="N723"/>
      <c r="O723"/>
      <c r="P723">
        <v>1</v>
      </c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>
        <v>50</v>
      </c>
      <c r="AU723"/>
      <c r="AV723"/>
      <c r="AW723"/>
      <c r="AX723"/>
      <c r="AY723">
        <v>50</v>
      </c>
      <c r="AZ723"/>
      <c r="BA723"/>
      <c r="BB723"/>
      <c r="BC723"/>
      <c r="BD723"/>
      <c r="BE723"/>
      <c r="BF723"/>
      <c r="BG723"/>
      <c r="BH723"/>
      <c r="BI723"/>
    </row>
    <row r="724" spans="1:65" ht="15.95" customHeight="1" x14ac:dyDescent="0.2">
      <c r="A724" t="s">
        <v>668</v>
      </c>
      <c r="B724" t="s">
        <v>555</v>
      </c>
      <c r="C724" t="s">
        <v>363</v>
      </c>
      <c r="D724">
        <v>2</v>
      </c>
      <c r="E724"/>
      <c r="F724">
        <v>1</v>
      </c>
      <c r="G724"/>
      <c r="H724"/>
      <c r="I724"/>
      <c r="J724"/>
      <c r="K724">
        <v>1</v>
      </c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>
        <v>50</v>
      </c>
      <c r="AP724"/>
      <c r="AQ724"/>
      <c r="AR724"/>
      <c r="AS724"/>
      <c r="AT724">
        <v>50</v>
      </c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</row>
    <row r="725" spans="1:65" ht="15.95" customHeight="1" x14ac:dyDescent="0.2">
      <c r="A725" t="s">
        <v>3027</v>
      </c>
      <c r="B725" t="s">
        <v>428</v>
      </c>
      <c r="C725" t="s">
        <v>336</v>
      </c>
      <c r="D725">
        <v>2</v>
      </c>
      <c r="E725"/>
      <c r="F725">
        <v>1</v>
      </c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>
        <v>1</v>
      </c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>
        <v>50</v>
      </c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>
        <v>50</v>
      </c>
    </row>
    <row r="726" spans="1:65" ht="15.95" customHeight="1" x14ac:dyDescent="0.2">
      <c r="A726" t="s">
        <v>1428</v>
      </c>
      <c r="B726" t="s">
        <v>173</v>
      </c>
      <c r="C726" t="s">
        <v>378</v>
      </c>
      <c r="D726">
        <v>2</v>
      </c>
      <c r="E726"/>
      <c r="F726">
        <v>1</v>
      </c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>
        <v>1</v>
      </c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>
        <v>50</v>
      </c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>
        <v>50</v>
      </c>
    </row>
    <row r="727" spans="1:65" ht="15.95" customHeight="1" x14ac:dyDescent="0.2">
      <c r="A727" t="s">
        <v>1020</v>
      </c>
      <c r="B727" t="s">
        <v>526</v>
      </c>
      <c r="C727" t="s">
        <v>346</v>
      </c>
      <c r="D727">
        <v>2</v>
      </c>
      <c r="E727"/>
      <c r="F727"/>
      <c r="G727"/>
      <c r="H727"/>
      <c r="I727"/>
      <c r="J727">
        <v>1</v>
      </c>
      <c r="K727"/>
      <c r="L727"/>
      <c r="M727"/>
      <c r="N727"/>
      <c r="O727"/>
      <c r="P727"/>
      <c r="Q727">
        <v>1</v>
      </c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>
        <v>50</v>
      </c>
      <c r="AT727"/>
      <c r="AU727"/>
      <c r="AV727"/>
      <c r="AW727"/>
      <c r="AX727"/>
      <c r="AY727"/>
      <c r="AZ727">
        <v>50</v>
      </c>
      <c r="BA727"/>
      <c r="BB727"/>
      <c r="BC727"/>
      <c r="BD727"/>
      <c r="BE727"/>
      <c r="BF727"/>
      <c r="BG727"/>
      <c r="BH727"/>
      <c r="BI727"/>
    </row>
    <row r="728" spans="1:65" ht="15.95" customHeight="1" x14ac:dyDescent="0.2">
      <c r="A728" t="s">
        <v>1974</v>
      </c>
      <c r="B728" t="s">
        <v>318</v>
      </c>
      <c r="C728" t="s">
        <v>360</v>
      </c>
      <c r="D728">
        <v>2</v>
      </c>
      <c r="E728"/>
      <c r="F728"/>
      <c r="G728">
        <v>1</v>
      </c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>
        <v>1</v>
      </c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>
        <v>50</v>
      </c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>
        <v>50</v>
      </c>
    </row>
    <row r="729" spans="1:65" ht="15.95" customHeight="1" x14ac:dyDescent="0.2">
      <c r="A729" t="s">
        <v>689</v>
      </c>
      <c r="B729" t="s">
        <v>174</v>
      </c>
      <c r="C729" t="s">
        <v>355</v>
      </c>
      <c r="D729">
        <v>2</v>
      </c>
      <c r="E729"/>
      <c r="F729"/>
      <c r="G729"/>
      <c r="H729"/>
      <c r="I729"/>
      <c r="J729">
        <v>1</v>
      </c>
      <c r="K729"/>
      <c r="L729"/>
      <c r="M729"/>
      <c r="N729"/>
      <c r="O729"/>
      <c r="P729"/>
      <c r="Q729">
        <v>1</v>
      </c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>
        <v>50</v>
      </c>
      <c r="AT729"/>
      <c r="AU729"/>
      <c r="AV729"/>
      <c r="AW729"/>
      <c r="AX729"/>
      <c r="AY729"/>
      <c r="AZ729">
        <v>50</v>
      </c>
      <c r="BA729"/>
      <c r="BB729"/>
      <c r="BC729"/>
      <c r="BD729"/>
      <c r="BE729"/>
      <c r="BF729"/>
      <c r="BG729"/>
      <c r="BH729"/>
      <c r="BI729"/>
    </row>
    <row r="730" spans="1:65" ht="15.95" customHeight="1" x14ac:dyDescent="0.2">
      <c r="A730" t="s">
        <v>960</v>
      </c>
      <c r="B730" t="s">
        <v>428</v>
      </c>
      <c r="C730" t="s">
        <v>336</v>
      </c>
      <c r="D730">
        <v>2</v>
      </c>
      <c r="E730"/>
      <c r="F730"/>
      <c r="G730"/>
      <c r="H730"/>
      <c r="I730">
        <v>1</v>
      </c>
      <c r="J730"/>
      <c r="K730"/>
      <c r="L730"/>
      <c r="M730"/>
      <c r="N730"/>
      <c r="O730"/>
      <c r="P730"/>
      <c r="Q730">
        <v>1</v>
      </c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>
        <v>50</v>
      </c>
      <c r="AS730"/>
      <c r="AT730"/>
      <c r="AU730"/>
      <c r="AV730"/>
      <c r="AW730"/>
      <c r="AX730"/>
      <c r="AY730"/>
      <c r="AZ730">
        <v>50</v>
      </c>
      <c r="BA730"/>
      <c r="BB730"/>
      <c r="BC730"/>
      <c r="BD730"/>
      <c r="BE730"/>
      <c r="BF730"/>
      <c r="BG730"/>
      <c r="BH730"/>
      <c r="BI730"/>
    </row>
    <row r="731" spans="1:65" ht="15.95" customHeight="1" x14ac:dyDescent="0.2">
      <c r="A731" t="s">
        <v>2195</v>
      </c>
      <c r="B731" t="s">
        <v>467</v>
      </c>
      <c r="C731" t="s">
        <v>336</v>
      </c>
      <c r="D731">
        <v>2</v>
      </c>
      <c r="E731"/>
      <c r="F731"/>
      <c r="G731"/>
      <c r="H731"/>
      <c r="I731"/>
      <c r="J731"/>
      <c r="K731">
        <v>1</v>
      </c>
      <c r="L731"/>
      <c r="M731"/>
      <c r="N731"/>
      <c r="O731"/>
      <c r="P731"/>
      <c r="Q731">
        <v>1</v>
      </c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>
        <v>50</v>
      </c>
      <c r="AU731"/>
      <c r="AV731"/>
      <c r="AW731"/>
      <c r="AX731"/>
      <c r="AY731"/>
      <c r="AZ731">
        <v>50</v>
      </c>
      <c r="BA731"/>
      <c r="BB731"/>
      <c r="BC731"/>
      <c r="BD731"/>
      <c r="BE731"/>
      <c r="BF731"/>
      <c r="BG731"/>
      <c r="BH731"/>
      <c r="BI731"/>
    </row>
    <row r="732" spans="1:65" ht="15.95" customHeight="1" x14ac:dyDescent="0.2">
      <c r="A732" t="s">
        <v>1956</v>
      </c>
      <c r="B732" t="s">
        <v>157</v>
      </c>
      <c r="C732" t="s">
        <v>349</v>
      </c>
      <c r="D732">
        <v>2</v>
      </c>
      <c r="E732"/>
      <c r="F732"/>
      <c r="G732">
        <v>1</v>
      </c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>
        <v>1</v>
      </c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>
        <v>50</v>
      </c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>
        <v>50</v>
      </c>
    </row>
    <row r="733" spans="1:65" ht="15.95" customHeight="1" x14ac:dyDescent="0.2">
      <c r="A733" t="s">
        <v>1597</v>
      </c>
      <c r="B733" t="s">
        <v>316</v>
      </c>
      <c r="C733" t="s">
        <v>378</v>
      </c>
      <c r="D733">
        <v>2</v>
      </c>
      <c r="E733"/>
      <c r="F733"/>
      <c r="G733"/>
      <c r="H733"/>
      <c r="I733"/>
      <c r="J733"/>
      <c r="K733"/>
      <c r="L733"/>
      <c r="M733"/>
      <c r="N733">
        <v>1</v>
      </c>
      <c r="O733"/>
      <c r="P733"/>
      <c r="Q733"/>
      <c r="R733"/>
      <c r="S733"/>
      <c r="T733"/>
      <c r="U733"/>
      <c r="V733"/>
      <c r="W733"/>
      <c r="X733"/>
      <c r="Y733"/>
      <c r="Z733">
        <v>1</v>
      </c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>
        <v>50</v>
      </c>
      <c r="AX733"/>
      <c r="AY733"/>
      <c r="AZ733"/>
      <c r="BA733"/>
      <c r="BB733"/>
      <c r="BC733"/>
      <c r="BD733"/>
      <c r="BE733"/>
      <c r="BF733"/>
      <c r="BG733"/>
      <c r="BH733"/>
      <c r="BI733">
        <v>50</v>
      </c>
    </row>
    <row r="734" spans="1:65" ht="15.95" customHeight="1" x14ac:dyDescent="0.2">
      <c r="A734" t="s">
        <v>914</v>
      </c>
      <c r="B734" t="s">
        <v>171</v>
      </c>
      <c r="C734" t="s">
        <v>364</v>
      </c>
      <c r="D734">
        <v>2</v>
      </c>
      <c r="E734"/>
      <c r="F734"/>
      <c r="G734"/>
      <c r="H734"/>
      <c r="I734"/>
      <c r="J734"/>
      <c r="K734"/>
      <c r="L734"/>
      <c r="M734"/>
      <c r="N734">
        <v>1</v>
      </c>
      <c r="O734"/>
      <c r="P734"/>
      <c r="Q734"/>
      <c r="R734"/>
      <c r="S734">
        <v>1</v>
      </c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>
        <v>50</v>
      </c>
      <c r="AX734"/>
      <c r="AY734"/>
      <c r="AZ734"/>
      <c r="BA734"/>
      <c r="BB734">
        <v>50</v>
      </c>
      <c r="BC734"/>
      <c r="BD734"/>
      <c r="BE734"/>
      <c r="BF734"/>
      <c r="BG734"/>
      <c r="BH734"/>
      <c r="BI734"/>
    </row>
    <row r="735" spans="1:65" ht="15.95" customHeight="1" x14ac:dyDescent="0.2">
      <c r="A735" t="s">
        <v>918</v>
      </c>
      <c r="B735" t="s">
        <v>319</v>
      </c>
      <c r="C735" t="s">
        <v>349</v>
      </c>
      <c r="D735">
        <v>2</v>
      </c>
      <c r="E735"/>
      <c r="F735"/>
      <c r="G735"/>
      <c r="H735"/>
      <c r="I735"/>
      <c r="J735"/>
      <c r="K735">
        <v>1</v>
      </c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>
        <v>1</v>
      </c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>
        <v>50</v>
      </c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>
        <v>50</v>
      </c>
    </row>
    <row r="736" spans="1:65" ht="15.95" customHeight="1" x14ac:dyDescent="0.2">
      <c r="A736" t="s">
        <v>757</v>
      </c>
      <c r="B736" t="s">
        <v>315</v>
      </c>
      <c r="C736" t="s">
        <v>363</v>
      </c>
      <c r="D736">
        <v>2</v>
      </c>
      <c r="E736"/>
      <c r="F736"/>
      <c r="G736"/>
      <c r="H736"/>
      <c r="I736"/>
      <c r="J736"/>
      <c r="K736">
        <v>1</v>
      </c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>
        <v>1</v>
      </c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>
        <v>50</v>
      </c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>
        <v>50</v>
      </c>
      <c r="BJ736"/>
      <c r="BK736"/>
      <c r="BL736"/>
      <c r="BM736"/>
    </row>
    <row r="737" spans="1:68" ht="15.95" customHeight="1" x14ac:dyDescent="0.2">
      <c r="A737" t="s">
        <v>2385</v>
      </c>
      <c r="B737" t="s">
        <v>301</v>
      </c>
      <c r="C737" t="s">
        <v>338</v>
      </c>
      <c r="D737">
        <v>2</v>
      </c>
      <c r="E737"/>
      <c r="F737"/>
      <c r="G737"/>
      <c r="H737"/>
      <c r="I737"/>
      <c r="J737">
        <v>1</v>
      </c>
      <c r="K737"/>
      <c r="L737"/>
      <c r="M737"/>
      <c r="N737"/>
      <c r="O737"/>
      <c r="P737"/>
      <c r="Q737">
        <v>1</v>
      </c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>
        <v>50</v>
      </c>
      <c r="AT737"/>
      <c r="AU737"/>
      <c r="AV737"/>
      <c r="AW737"/>
      <c r="AX737"/>
      <c r="AY737"/>
      <c r="AZ737">
        <v>50</v>
      </c>
      <c r="BA737"/>
      <c r="BB737"/>
      <c r="BC737"/>
      <c r="BD737"/>
      <c r="BE737"/>
      <c r="BF737"/>
      <c r="BG737"/>
      <c r="BH737"/>
      <c r="BI737"/>
      <c r="BJ737"/>
      <c r="BK737"/>
      <c r="BL737"/>
      <c r="BM737"/>
    </row>
    <row r="738" spans="1:68" ht="15.95" customHeight="1" x14ac:dyDescent="0.2">
      <c r="A738" t="s">
        <v>1589</v>
      </c>
      <c r="B738" t="s">
        <v>312</v>
      </c>
      <c r="C738" t="s">
        <v>351</v>
      </c>
      <c r="D738">
        <v>2</v>
      </c>
      <c r="E738"/>
      <c r="F738"/>
      <c r="G738"/>
      <c r="H738"/>
      <c r="I738"/>
      <c r="J738"/>
      <c r="K738"/>
      <c r="L738"/>
      <c r="M738"/>
      <c r="N738"/>
      <c r="O738"/>
      <c r="P738">
        <v>1</v>
      </c>
      <c r="Q738"/>
      <c r="R738"/>
      <c r="S738">
        <v>1</v>
      </c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>
        <v>50</v>
      </c>
      <c r="AZ738"/>
      <c r="BA738"/>
      <c r="BB738">
        <v>50</v>
      </c>
      <c r="BC738"/>
      <c r="BD738"/>
      <c r="BE738"/>
      <c r="BF738"/>
      <c r="BG738"/>
      <c r="BH738"/>
      <c r="BI738"/>
      <c r="BJ738"/>
      <c r="BK738"/>
      <c r="BL738"/>
      <c r="BM738"/>
    </row>
    <row r="739" spans="1:68" ht="15.95" customHeight="1" x14ac:dyDescent="0.2">
      <c r="A739" t="s">
        <v>1290</v>
      </c>
      <c r="B739" t="s">
        <v>428</v>
      </c>
      <c r="C739" t="s">
        <v>336</v>
      </c>
      <c r="D739">
        <v>2</v>
      </c>
      <c r="E739"/>
      <c r="F739"/>
      <c r="G739"/>
      <c r="H739"/>
      <c r="I739"/>
      <c r="J739"/>
      <c r="K739"/>
      <c r="L739">
        <v>1</v>
      </c>
      <c r="M739"/>
      <c r="N739">
        <v>1</v>
      </c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>
        <v>50</v>
      </c>
      <c r="AV739"/>
      <c r="AW739">
        <v>50</v>
      </c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</row>
    <row r="740" spans="1:68" ht="15.95" customHeight="1" x14ac:dyDescent="0.2">
      <c r="A740" t="s">
        <v>589</v>
      </c>
      <c r="B740" t="s">
        <v>158</v>
      </c>
      <c r="C740" t="s">
        <v>363</v>
      </c>
      <c r="D740">
        <v>2</v>
      </c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>
        <v>1</v>
      </c>
      <c r="T740"/>
      <c r="U740"/>
      <c r="V740"/>
      <c r="W740"/>
      <c r="X740"/>
      <c r="Y740"/>
      <c r="Z740">
        <v>1</v>
      </c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>
        <v>50</v>
      </c>
      <c r="BC740"/>
      <c r="BD740"/>
      <c r="BE740"/>
      <c r="BF740"/>
      <c r="BG740"/>
      <c r="BH740"/>
      <c r="BI740">
        <v>50</v>
      </c>
      <c r="BJ740"/>
      <c r="BK740"/>
      <c r="BL740"/>
      <c r="BM740"/>
    </row>
    <row r="741" spans="1:68" ht="15.95" customHeight="1" x14ac:dyDescent="0.2">
      <c r="A741" t="s">
        <v>766</v>
      </c>
      <c r="B741" t="s">
        <v>404</v>
      </c>
      <c r="C741" t="s">
        <v>343</v>
      </c>
      <c r="D741">
        <v>2</v>
      </c>
      <c r="E741"/>
      <c r="F741"/>
      <c r="G741"/>
      <c r="H741"/>
      <c r="I741"/>
      <c r="J741"/>
      <c r="K741">
        <v>1</v>
      </c>
      <c r="L741"/>
      <c r="M741"/>
      <c r="N741"/>
      <c r="O741"/>
      <c r="P741"/>
      <c r="Q741">
        <v>1</v>
      </c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>
        <v>50</v>
      </c>
      <c r="AU741"/>
      <c r="AV741"/>
      <c r="AW741"/>
      <c r="AX741"/>
      <c r="AY741"/>
      <c r="AZ741">
        <v>50</v>
      </c>
      <c r="BA741"/>
      <c r="BB741"/>
      <c r="BC741"/>
      <c r="BD741"/>
      <c r="BE741"/>
      <c r="BF741"/>
      <c r="BG741"/>
      <c r="BH741"/>
      <c r="BI741"/>
      <c r="BJ741"/>
      <c r="BK741"/>
      <c r="BL741"/>
      <c r="BM741"/>
    </row>
    <row r="742" spans="1:68" ht="15.95" customHeight="1" x14ac:dyDescent="0.2">
      <c r="A742" t="s">
        <v>829</v>
      </c>
      <c r="B742" t="s">
        <v>444</v>
      </c>
      <c r="C742" t="s">
        <v>343</v>
      </c>
      <c r="D742">
        <v>2</v>
      </c>
      <c r="E742"/>
      <c r="F742"/>
      <c r="G742"/>
      <c r="H742"/>
      <c r="I742"/>
      <c r="J742"/>
      <c r="K742"/>
      <c r="L742"/>
      <c r="M742"/>
      <c r="N742">
        <v>2</v>
      </c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>
        <v>100</v>
      </c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</row>
    <row r="743" spans="1:68" ht="15.95" customHeight="1" x14ac:dyDescent="0.2">
      <c r="A743" t="s">
        <v>887</v>
      </c>
      <c r="B743" t="s">
        <v>67</v>
      </c>
      <c r="C743" t="s">
        <v>336</v>
      </c>
      <c r="D743">
        <v>2</v>
      </c>
      <c r="E743"/>
      <c r="F743">
        <v>1</v>
      </c>
      <c r="G743"/>
      <c r="H743"/>
      <c r="I743"/>
      <c r="J743"/>
      <c r="K743"/>
      <c r="L743"/>
      <c r="M743"/>
      <c r="N743"/>
      <c r="O743"/>
      <c r="P743"/>
      <c r="Q743">
        <v>1</v>
      </c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>
        <v>50</v>
      </c>
      <c r="AP743"/>
      <c r="AQ743"/>
      <c r="AR743"/>
      <c r="AS743"/>
      <c r="AT743"/>
      <c r="AU743"/>
      <c r="AV743"/>
      <c r="AW743"/>
      <c r="AX743"/>
      <c r="AY743"/>
      <c r="AZ743">
        <v>50</v>
      </c>
      <c r="BA743"/>
      <c r="BB743"/>
      <c r="BC743"/>
      <c r="BD743"/>
      <c r="BE743"/>
      <c r="BF743"/>
      <c r="BG743"/>
      <c r="BH743"/>
      <c r="BI743"/>
      <c r="BJ743"/>
      <c r="BK743"/>
      <c r="BL743"/>
      <c r="BM743"/>
    </row>
    <row r="744" spans="1:68" ht="15.95" customHeight="1" x14ac:dyDescent="0.2">
      <c r="A744" t="s">
        <v>2242</v>
      </c>
      <c r="B744" t="s">
        <v>172</v>
      </c>
      <c r="C744" t="s">
        <v>364</v>
      </c>
      <c r="D744">
        <v>2</v>
      </c>
      <c r="E744"/>
      <c r="F744"/>
      <c r="G744"/>
      <c r="H744"/>
      <c r="I744"/>
      <c r="J744"/>
      <c r="K744">
        <v>1</v>
      </c>
      <c r="L744"/>
      <c r="M744"/>
      <c r="N744"/>
      <c r="O744"/>
      <c r="P744"/>
      <c r="Q744">
        <v>1</v>
      </c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>
        <v>50</v>
      </c>
      <c r="AU744"/>
      <c r="AV744"/>
      <c r="AW744"/>
      <c r="AX744"/>
      <c r="AY744"/>
      <c r="AZ744">
        <v>50</v>
      </c>
      <c r="BA744"/>
      <c r="BB744"/>
      <c r="BC744"/>
      <c r="BD744"/>
      <c r="BE744"/>
      <c r="BF744"/>
      <c r="BG744"/>
      <c r="BH744"/>
      <c r="BI744"/>
      <c r="BJ744"/>
      <c r="BK744"/>
      <c r="BL744"/>
      <c r="BM744"/>
    </row>
    <row r="745" spans="1:68" ht="15.95" customHeight="1" x14ac:dyDescent="0.2">
      <c r="A745" t="s">
        <v>1917</v>
      </c>
      <c r="B745" t="s">
        <v>311</v>
      </c>
      <c r="C745" t="s">
        <v>387</v>
      </c>
      <c r="D745">
        <v>2</v>
      </c>
      <c r="E745"/>
      <c r="F745">
        <v>1</v>
      </c>
      <c r="G745"/>
      <c r="H745"/>
      <c r="I745"/>
      <c r="J745"/>
      <c r="K745"/>
      <c r="L745"/>
      <c r="M745"/>
      <c r="N745">
        <v>1</v>
      </c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>
        <v>50</v>
      </c>
      <c r="AP745"/>
      <c r="AQ745"/>
      <c r="AR745"/>
      <c r="AS745"/>
      <c r="AT745"/>
      <c r="AU745"/>
      <c r="AV745"/>
      <c r="AW745">
        <v>50</v>
      </c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</row>
    <row r="746" spans="1:68" ht="15.95" customHeight="1" x14ac:dyDescent="0.2">
      <c r="A746" t="s">
        <v>831</v>
      </c>
      <c r="B746" t="s">
        <v>157</v>
      </c>
      <c r="C746" t="s">
        <v>349</v>
      </c>
      <c r="D746">
        <v>2</v>
      </c>
      <c r="E746"/>
      <c r="F746"/>
      <c r="G746"/>
      <c r="H746"/>
      <c r="I746"/>
      <c r="J746"/>
      <c r="K746">
        <v>1</v>
      </c>
      <c r="L746"/>
      <c r="M746"/>
      <c r="N746"/>
      <c r="O746"/>
      <c r="P746"/>
      <c r="Q746"/>
      <c r="R746"/>
      <c r="S746">
        <v>1</v>
      </c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>
        <v>50</v>
      </c>
      <c r="AU746"/>
      <c r="AV746"/>
      <c r="AW746"/>
      <c r="AX746"/>
      <c r="AY746"/>
      <c r="AZ746"/>
      <c r="BA746"/>
      <c r="BB746">
        <v>50</v>
      </c>
      <c r="BC746"/>
      <c r="BD746"/>
      <c r="BE746"/>
      <c r="BF746"/>
      <c r="BG746"/>
      <c r="BH746"/>
      <c r="BI746"/>
      <c r="BJ746"/>
      <c r="BK746"/>
      <c r="BL746"/>
      <c r="BM746"/>
    </row>
    <row r="747" spans="1:68" ht="15.95" customHeight="1" x14ac:dyDescent="0.2">
      <c r="A747" t="s">
        <v>989</v>
      </c>
      <c r="B747" t="s">
        <v>318</v>
      </c>
      <c r="C747" t="s">
        <v>360</v>
      </c>
      <c r="D747">
        <v>2</v>
      </c>
      <c r="E747"/>
      <c r="F747"/>
      <c r="G747"/>
      <c r="H747"/>
      <c r="I747"/>
      <c r="J747"/>
      <c r="K747"/>
      <c r="L747"/>
      <c r="M747"/>
      <c r="N747">
        <v>2</v>
      </c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>
        <v>100</v>
      </c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</row>
    <row r="748" spans="1:68" ht="15.95" customHeight="1" x14ac:dyDescent="0.2">
      <c r="A748" t="s">
        <v>2374</v>
      </c>
      <c r="B748" t="s">
        <v>555</v>
      </c>
      <c r="C748" t="s">
        <v>363</v>
      </c>
      <c r="D748">
        <v>2</v>
      </c>
      <c r="E748"/>
      <c r="F748"/>
      <c r="G748"/>
      <c r="H748"/>
      <c r="I748"/>
      <c r="J748"/>
      <c r="K748"/>
      <c r="L748"/>
      <c r="M748"/>
      <c r="N748">
        <v>2</v>
      </c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>
        <v>100</v>
      </c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</row>
    <row r="749" spans="1:68" ht="15.95" customHeight="1" x14ac:dyDescent="0.2">
      <c r="A749" t="s">
        <v>2954</v>
      </c>
      <c r="B749" t="s">
        <v>428</v>
      </c>
      <c r="C749" t="s">
        <v>336</v>
      </c>
      <c r="D749">
        <v>2</v>
      </c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>
        <v>2</v>
      </c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>
        <v>100</v>
      </c>
      <c r="BI749"/>
      <c r="BJ749"/>
      <c r="BK749"/>
      <c r="BL749"/>
      <c r="BM749"/>
    </row>
    <row r="750" spans="1:68" ht="15.95" customHeight="1" x14ac:dyDescent="0.2">
      <c r="A750" t="s">
        <v>869</v>
      </c>
      <c r="B750" t="s">
        <v>547</v>
      </c>
      <c r="C750" t="s">
        <v>338</v>
      </c>
      <c r="D750">
        <v>2</v>
      </c>
      <c r="E750"/>
      <c r="F750"/>
      <c r="G750"/>
      <c r="H750"/>
      <c r="I750"/>
      <c r="J750"/>
      <c r="K750"/>
      <c r="L750"/>
      <c r="M750"/>
      <c r="N750"/>
      <c r="O750"/>
      <c r="P750"/>
      <c r="Q750">
        <v>2</v>
      </c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>
        <v>100</v>
      </c>
      <c r="BA750"/>
      <c r="BB750"/>
      <c r="BC750"/>
      <c r="BD750"/>
      <c r="BE750"/>
      <c r="BF750"/>
      <c r="BG750"/>
      <c r="BH750"/>
      <c r="BI750"/>
      <c r="BJ750"/>
      <c r="BK750"/>
      <c r="BL750"/>
      <c r="BM750"/>
    </row>
    <row r="751" spans="1:68" ht="15.95" customHeight="1" x14ac:dyDescent="0.2">
      <c r="A751" t="s">
        <v>1831</v>
      </c>
      <c r="B751" t="s">
        <v>456</v>
      </c>
      <c r="C751" t="s">
        <v>346</v>
      </c>
      <c r="D751">
        <v>2</v>
      </c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>
        <v>1</v>
      </c>
      <c r="T751"/>
      <c r="U751"/>
      <c r="V751"/>
      <c r="W751"/>
      <c r="X751"/>
      <c r="Y751"/>
      <c r="Z751">
        <v>1</v>
      </c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>
        <v>50</v>
      </c>
      <c r="BC751"/>
      <c r="BD751"/>
      <c r="BE751"/>
      <c r="BF751"/>
      <c r="BG751"/>
      <c r="BH751"/>
      <c r="BI751">
        <v>50</v>
      </c>
      <c r="BJ751"/>
      <c r="BK751"/>
      <c r="BL751"/>
      <c r="BM751"/>
    </row>
    <row r="752" spans="1:68" ht="15.95" customHeight="1" x14ac:dyDescent="0.2">
      <c r="A752" t="s">
        <v>2498</v>
      </c>
      <c r="B752" t="s">
        <v>404</v>
      </c>
      <c r="C752" t="s">
        <v>343</v>
      </c>
      <c r="D752">
        <v>2</v>
      </c>
      <c r="E752"/>
      <c r="F752"/>
      <c r="G752"/>
      <c r="H752"/>
      <c r="I752"/>
      <c r="J752"/>
      <c r="K752"/>
      <c r="L752"/>
      <c r="M752"/>
      <c r="N752"/>
      <c r="O752"/>
      <c r="P752">
        <v>1</v>
      </c>
      <c r="Q752"/>
      <c r="R752"/>
      <c r="S752"/>
      <c r="T752"/>
      <c r="U752"/>
      <c r="V752"/>
      <c r="W752"/>
      <c r="X752"/>
      <c r="Y752">
        <v>1</v>
      </c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>
        <v>50</v>
      </c>
      <c r="AZ752"/>
      <c r="BA752"/>
      <c r="BB752"/>
      <c r="BC752"/>
      <c r="BD752"/>
      <c r="BE752"/>
      <c r="BF752"/>
      <c r="BG752"/>
      <c r="BH752">
        <v>50</v>
      </c>
      <c r="BI752"/>
      <c r="BJ752"/>
      <c r="BK752"/>
      <c r="BL752"/>
      <c r="BM752"/>
      <c r="BN752"/>
      <c r="BO752"/>
      <c r="BP752"/>
    </row>
    <row r="753" spans="1:69" ht="15.95" customHeight="1" x14ac:dyDescent="0.2">
      <c r="A753" t="s">
        <v>654</v>
      </c>
      <c r="B753" t="s">
        <v>258</v>
      </c>
      <c r="C753" t="s">
        <v>345</v>
      </c>
      <c r="D753">
        <v>2</v>
      </c>
      <c r="E753"/>
      <c r="F753"/>
      <c r="G753"/>
      <c r="H753"/>
      <c r="I753"/>
      <c r="J753"/>
      <c r="K753"/>
      <c r="L753"/>
      <c r="M753"/>
      <c r="N753">
        <v>2</v>
      </c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>
        <v>100</v>
      </c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</row>
    <row r="754" spans="1:69" ht="15.95" customHeight="1" x14ac:dyDescent="0.2">
      <c r="A754" t="s">
        <v>695</v>
      </c>
      <c r="B754" t="s">
        <v>398</v>
      </c>
      <c r="C754" t="s">
        <v>345</v>
      </c>
      <c r="D754">
        <v>2</v>
      </c>
      <c r="E754"/>
      <c r="F754"/>
      <c r="G754"/>
      <c r="H754"/>
      <c r="I754"/>
      <c r="J754"/>
      <c r="K754"/>
      <c r="L754"/>
      <c r="M754"/>
      <c r="N754">
        <v>1</v>
      </c>
      <c r="O754"/>
      <c r="P754"/>
      <c r="Q754"/>
      <c r="R754">
        <v>1</v>
      </c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>
        <v>50</v>
      </c>
      <c r="AX754"/>
      <c r="AY754"/>
      <c r="AZ754"/>
      <c r="BA754">
        <v>50</v>
      </c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</row>
    <row r="755" spans="1:69" ht="15.95" customHeight="1" x14ac:dyDescent="0.2">
      <c r="A755" t="s">
        <v>1496</v>
      </c>
      <c r="B755" t="s">
        <v>424</v>
      </c>
      <c r="C755" t="s">
        <v>364</v>
      </c>
      <c r="D755">
        <v>2</v>
      </c>
      <c r="E755"/>
      <c r="F755">
        <v>1</v>
      </c>
      <c r="G755"/>
      <c r="H755"/>
      <c r="I755"/>
      <c r="J755"/>
      <c r="K755"/>
      <c r="L755"/>
      <c r="M755"/>
      <c r="N755"/>
      <c r="O755"/>
      <c r="P755"/>
      <c r="Q755"/>
      <c r="R755"/>
      <c r="S755">
        <v>1</v>
      </c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>
        <v>50</v>
      </c>
      <c r="AP755"/>
      <c r="AQ755"/>
      <c r="AR755"/>
      <c r="AS755"/>
      <c r="AT755"/>
      <c r="AU755"/>
      <c r="AV755"/>
      <c r="AW755"/>
      <c r="AX755"/>
      <c r="AY755"/>
      <c r="AZ755"/>
      <c r="BA755"/>
      <c r="BB755">
        <v>50</v>
      </c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</row>
    <row r="756" spans="1:69" ht="15.95" customHeight="1" x14ac:dyDescent="0.2">
      <c r="A756" t="s">
        <v>1442</v>
      </c>
      <c r="B756" t="s">
        <v>158</v>
      </c>
      <c r="C756" t="s">
        <v>363</v>
      </c>
      <c r="D756">
        <v>2</v>
      </c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>
        <v>1</v>
      </c>
      <c r="T756"/>
      <c r="U756"/>
      <c r="V756"/>
      <c r="W756"/>
      <c r="X756"/>
      <c r="Y756"/>
      <c r="Z756">
        <v>1</v>
      </c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>
        <v>50</v>
      </c>
      <c r="BC756"/>
      <c r="BD756"/>
      <c r="BE756"/>
      <c r="BF756"/>
      <c r="BG756"/>
      <c r="BH756"/>
      <c r="BI756">
        <v>50</v>
      </c>
      <c r="BJ756"/>
      <c r="BK756"/>
      <c r="BL756"/>
      <c r="BM756"/>
      <c r="BN756"/>
      <c r="BO756"/>
      <c r="BP756"/>
    </row>
    <row r="757" spans="1:69" ht="15.95" customHeight="1" x14ac:dyDescent="0.2">
      <c r="A757" t="s">
        <v>2090</v>
      </c>
      <c r="B757" t="s">
        <v>526</v>
      </c>
      <c r="C757" t="s">
        <v>346</v>
      </c>
      <c r="D757">
        <v>2</v>
      </c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>
        <v>1</v>
      </c>
      <c r="T757"/>
      <c r="U757"/>
      <c r="V757"/>
      <c r="W757"/>
      <c r="X757"/>
      <c r="Y757"/>
      <c r="Z757">
        <v>1</v>
      </c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>
        <v>50</v>
      </c>
      <c r="BC757"/>
      <c r="BD757"/>
      <c r="BE757"/>
      <c r="BF757"/>
      <c r="BG757"/>
      <c r="BH757"/>
      <c r="BI757">
        <v>50</v>
      </c>
      <c r="BJ757"/>
      <c r="BK757"/>
      <c r="BL757"/>
      <c r="BM757"/>
      <c r="BN757"/>
      <c r="BO757"/>
      <c r="BP757"/>
    </row>
    <row r="758" spans="1:69" ht="15.95" customHeight="1" x14ac:dyDescent="0.2">
      <c r="A758" t="s">
        <v>931</v>
      </c>
      <c r="B758" t="s">
        <v>215</v>
      </c>
      <c r="C758" t="s">
        <v>345</v>
      </c>
      <c r="D758">
        <v>2</v>
      </c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>
        <v>1</v>
      </c>
      <c r="U758"/>
      <c r="V758"/>
      <c r="W758"/>
      <c r="X758"/>
      <c r="Y758"/>
      <c r="Z758">
        <v>1</v>
      </c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>
        <v>50</v>
      </c>
      <c r="BD758"/>
      <c r="BE758"/>
      <c r="BF758"/>
      <c r="BG758"/>
      <c r="BH758"/>
      <c r="BI758">
        <v>50</v>
      </c>
      <c r="BJ758"/>
      <c r="BK758"/>
      <c r="BL758"/>
      <c r="BM758"/>
      <c r="BN758"/>
      <c r="BO758"/>
      <c r="BP758"/>
    </row>
    <row r="759" spans="1:69" ht="15.95" customHeight="1" x14ac:dyDescent="0.2">
      <c r="A759" t="s">
        <v>1987</v>
      </c>
      <c r="B759" t="s">
        <v>301</v>
      </c>
      <c r="C759" t="s">
        <v>338</v>
      </c>
      <c r="D759">
        <v>2</v>
      </c>
      <c r="E759"/>
      <c r="F759">
        <v>1</v>
      </c>
      <c r="G759"/>
      <c r="H759"/>
      <c r="I759"/>
      <c r="J759"/>
      <c r="K759"/>
      <c r="L759"/>
      <c r="M759"/>
      <c r="N759"/>
      <c r="O759"/>
      <c r="P759"/>
      <c r="Q759"/>
      <c r="R759"/>
      <c r="S759">
        <v>1</v>
      </c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>
        <v>50</v>
      </c>
      <c r="AP759"/>
      <c r="AQ759"/>
      <c r="AR759"/>
      <c r="AS759"/>
      <c r="AT759"/>
      <c r="AU759"/>
      <c r="AV759"/>
      <c r="AW759"/>
      <c r="AX759"/>
      <c r="AY759"/>
      <c r="AZ759"/>
      <c r="BA759"/>
      <c r="BB759">
        <v>50</v>
      </c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</row>
    <row r="760" spans="1:69" ht="15.95" customHeight="1" x14ac:dyDescent="0.2">
      <c r="A760"/>
      <c r="B760"/>
      <c r="C760" t="s">
        <v>387</v>
      </c>
      <c r="D760">
        <v>2</v>
      </c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</row>
    <row r="761" spans="1:69" ht="15.95" customHeight="1" x14ac:dyDescent="0.2">
      <c r="A761" t="s">
        <v>2115</v>
      </c>
      <c r="B761" t="s">
        <v>424</v>
      </c>
      <c r="C761" t="s">
        <v>364</v>
      </c>
      <c r="D761">
        <v>2</v>
      </c>
      <c r="E761"/>
      <c r="F761"/>
      <c r="G761"/>
      <c r="H761"/>
      <c r="I761"/>
      <c r="J761"/>
      <c r="K761"/>
      <c r="L761"/>
      <c r="M761"/>
      <c r="N761">
        <v>2</v>
      </c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>
        <v>100</v>
      </c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</row>
    <row r="762" spans="1:69" ht="15.95" customHeight="1" x14ac:dyDescent="0.2">
      <c r="A762" t="s">
        <v>1898</v>
      </c>
      <c r="B762" t="s">
        <v>636</v>
      </c>
      <c r="C762" t="s">
        <v>351</v>
      </c>
      <c r="D762">
        <v>2</v>
      </c>
      <c r="E762"/>
      <c r="F762">
        <v>1</v>
      </c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>
        <v>1</v>
      </c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>
        <v>50</v>
      </c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>
        <v>50</v>
      </c>
      <c r="BE762"/>
      <c r="BF762"/>
      <c r="BG762"/>
      <c r="BH762"/>
      <c r="BI762"/>
      <c r="BJ762"/>
      <c r="BK762"/>
      <c r="BL762"/>
      <c r="BM762"/>
      <c r="BN762"/>
      <c r="BO762"/>
      <c r="BP762"/>
    </row>
    <row r="763" spans="1:69" ht="15.95" customHeight="1" x14ac:dyDescent="0.2">
      <c r="A763" t="s">
        <v>889</v>
      </c>
      <c r="B763" t="s">
        <v>307</v>
      </c>
      <c r="C763" t="s">
        <v>338</v>
      </c>
      <c r="D763">
        <v>2</v>
      </c>
      <c r="E763"/>
      <c r="F763"/>
      <c r="G763"/>
      <c r="H763"/>
      <c r="I763"/>
      <c r="J763"/>
      <c r="K763"/>
      <c r="L763"/>
      <c r="M763"/>
      <c r="N763"/>
      <c r="O763"/>
      <c r="P763"/>
      <c r="Q763">
        <v>1</v>
      </c>
      <c r="R763"/>
      <c r="S763">
        <v>1</v>
      </c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>
        <v>50</v>
      </c>
      <c r="BA763"/>
      <c r="BB763">
        <v>50</v>
      </c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</row>
    <row r="764" spans="1:69" ht="15.95" customHeight="1" x14ac:dyDescent="0.2">
      <c r="A764" t="s">
        <v>853</v>
      </c>
      <c r="B764" t="s">
        <v>158</v>
      </c>
      <c r="C764" t="s">
        <v>363</v>
      </c>
      <c r="D764">
        <v>2</v>
      </c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>
        <v>1</v>
      </c>
      <c r="V764"/>
      <c r="W764"/>
      <c r="X764"/>
      <c r="Y764"/>
      <c r="Z764">
        <v>1</v>
      </c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>
        <v>50</v>
      </c>
      <c r="BE764"/>
      <c r="BF764"/>
      <c r="BG764"/>
      <c r="BH764"/>
      <c r="BI764">
        <v>50</v>
      </c>
      <c r="BJ764"/>
      <c r="BK764"/>
      <c r="BL764"/>
      <c r="BM764"/>
      <c r="BN764"/>
      <c r="BO764"/>
      <c r="BP764"/>
    </row>
    <row r="765" spans="1:69" ht="15.95" customHeight="1" x14ac:dyDescent="0.2">
      <c r="A765" t="s">
        <v>1233</v>
      </c>
      <c r="B765" t="s">
        <v>441</v>
      </c>
      <c r="C765" t="s">
        <v>349</v>
      </c>
      <c r="D765">
        <v>2</v>
      </c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>
        <v>1</v>
      </c>
      <c r="V765"/>
      <c r="W765"/>
      <c r="X765"/>
      <c r="Y765"/>
      <c r="Z765">
        <v>1</v>
      </c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>
        <v>50</v>
      </c>
      <c r="BE765"/>
      <c r="BF765"/>
      <c r="BG765"/>
      <c r="BH765"/>
      <c r="BI765">
        <v>50</v>
      </c>
      <c r="BJ765"/>
      <c r="BK765"/>
      <c r="BL765"/>
      <c r="BM765"/>
      <c r="BN765"/>
      <c r="BO765"/>
      <c r="BP765"/>
    </row>
    <row r="766" spans="1:69" ht="15.95" customHeight="1" x14ac:dyDescent="0.2">
      <c r="A766" t="s">
        <v>1921</v>
      </c>
      <c r="B766" t="s">
        <v>424</v>
      </c>
      <c r="C766" t="s">
        <v>364</v>
      </c>
      <c r="D766">
        <v>2</v>
      </c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>
        <v>1</v>
      </c>
      <c r="T766"/>
      <c r="U766">
        <v>1</v>
      </c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>
        <v>50</v>
      </c>
      <c r="BC766"/>
      <c r="BD766">
        <v>50</v>
      </c>
      <c r="BE766"/>
      <c r="BF766"/>
      <c r="BG766"/>
      <c r="BH766"/>
      <c r="BI766"/>
      <c r="BJ766"/>
      <c r="BK766"/>
      <c r="BL766"/>
      <c r="BM766"/>
      <c r="BN766"/>
      <c r="BO766"/>
      <c r="BP766"/>
    </row>
    <row r="767" spans="1:69" ht="15.95" customHeight="1" x14ac:dyDescent="0.2">
      <c r="A767" t="s">
        <v>1401</v>
      </c>
      <c r="B767" t="s">
        <v>456</v>
      </c>
      <c r="C767" t="s">
        <v>346</v>
      </c>
      <c r="D767">
        <v>2</v>
      </c>
      <c r="E767"/>
      <c r="F767"/>
      <c r="G767"/>
      <c r="H767"/>
      <c r="I767"/>
      <c r="J767"/>
      <c r="K767"/>
      <c r="L767"/>
      <c r="M767"/>
      <c r="N767">
        <v>1</v>
      </c>
      <c r="O767"/>
      <c r="P767"/>
      <c r="Q767"/>
      <c r="R767"/>
      <c r="S767">
        <v>1</v>
      </c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>
        <v>50</v>
      </c>
      <c r="AX767"/>
      <c r="AY767"/>
      <c r="AZ767"/>
      <c r="BA767"/>
      <c r="BB767">
        <v>50</v>
      </c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</row>
    <row r="768" spans="1:69" ht="15.95" customHeight="1" x14ac:dyDescent="0.2">
      <c r="A768" t="s">
        <v>1035</v>
      </c>
      <c r="B768" t="s">
        <v>636</v>
      </c>
      <c r="C768" t="s">
        <v>351</v>
      </c>
      <c r="D768">
        <v>2</v>
      </c>
      <c r="E768"/>
      <c r="F768">
        <v>1</v>
      </c>
      <c r="G768"/>
      <c r="H768"/>
      <c r="I768"/>
      <c r="J768"/>
      <c r="K768"/>
      <c r="L768"/>
      <c r="M768"/>
      <c r="N768"/>
      <c r="O768"/>
      <c r="P768">
        <v>1</v>
      </c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>
        <v>50</v>
      </c>
      <c r="AP768"/>
      <c r="AQ768"/>
      <c r="AR768"/>
      <c r="AS768"/>
      <c r="AT768"/>
      <c r="AU768"/>
      <c r="AV768"/>
      <c r="AW768"/>
      <c r="AX768"/>
      <c r="AY768">
        <v>50</v>
      </c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</row>
    <row r="769" spans="1:71" ht="15.95" customHeight="1" x14ac:dyDescent="0.2">
      <c r="A769" t="s">
        <v>1506</v>
      </c>
      <c r="B769" t="s">
        <v>682</v>
      </c>
      <c r="C769" t="s">
        <v>378</v>
      </c>
      <c r="D769">
        <v>2</v>
      </c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>
        <v>2</v>
      </c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>
        <v>100</v>
      </c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</row>
    <row r="770" spans="1:71" ht="15.95" customHeight="1" x14ac:dyDescent="0.2">
      <c r="A770" t="s">
        <v>1375</v>
      </c>
      <c r="B770" t="s">
        <v>534</v>
      </c>
      <c r="C770" t="s">
        <v>345</v>
      </c>
      <c r="D770">
        <v>2</v>
      </c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>
        <v>2</v>
      </c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>
        <v>100</v>
      </c>
      <c r="BI770"/>
      <c r="BJ770"/>
      <c r="BK770"/>
      <c r="BL770"/>
      <c r="BM770"/>
      <c r="BN770"/>
      <c r="BO770"/>
      <c r="BP770"/>
      <c r="BQ770"/>
    </row>
    <row r="771" spans="1:71" ht="15.95" customHeight="1" x14ac:dyDescent="0.2">
      <c r="A771" t="s">
        <v>992</v>
      </c>
      <c r="B771" t="s">
        <v>301</v>
      </c>
      <c r="C771" t="s">
        <v>338</v>
      </c>
      <c r="D771">
        <v>2</v>
      </c>
      <c r="E771">
        <v>1</v>
      </c>
      <c r="F771">
        <v>1</v>
      </c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>
        <v>50</v>
      </c>
      <c r="AO771">
        <v>50</v>
      </c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</row>
    <row r="772" spans="1:71" ht="15.95" customHeight="1" x14ac:dyDescent="0.2">
      <c r="A772" t="s">
        <v>1374</v>
      </c>
      <c r="B772" t="s">
        <v>555</v>
      </c>
      <c r="C772" t="s">
        <v>363</v>
      </c>
      <c r="D772">
        <v>2</v>
      </c>
      <c r="E772"/>
      <c r="F772"/>
      <c r="G772"/>
      <c r="H772"/>
      <c r="I772"/>
      <c r="J772"/>
      <c r="K772"/>
      <c r="L772"/>
      <c r="M772"/>
      <c r="N772">
        <v>1</v>
      </c>
      <c r="O772"/>
      <c r="P772"/>
      <c r="Q772"/>
      <c r="R772"/>
      <c r="S772">
        <v>1</v>
      </c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>
        <v>50</v>
      </c>
      <c r="AX772"/>
      <c r="AY772"/>
      <c r="AZ772"/>
      <c r="BA772"/>
      <c r="BB772">
        <v>50</v>
      </c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</row>
    <row r="773" spans="1:71" ht="15.95" customHeight="1" x14ac:dyDescent="0.2">
      <c r="A773" t="s">
        <v>2107</v>
      </c>
      <c r="B773" t="s">
        <v>318</v>
      </c>
      <c r="C773" t="s">
        <v>360</v>
      </c>
      <c r="D773">
        <v>2</v>
      </c>
      <c r="E773"/>
      <c r="F773"/>
      <c r="G773"/>
      <c r="H773"/>
      <c r="I773"/>
      <c r="J773"/>
      <c r="K773">
        <v>1</v>
      </c>
      <c r="L773"/>
      <c r="M773"/>
      <c r="N773"/>
      <c r="O773"/>
      <c r="P773"/>
      <c r="Q773"/>
      <c r="R773"/>
      <c r="S773"/>
      <c r="T773"/>
      <c r="U773">
        <v>1</v>
      </c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>
        <v>50</v>
      </c>
      <c r="AU773"/>
      <c r="AV773"/>
      <c r="AW773"/>
      <c r="AX773"/>
      <c r="AY773"/>
      <c r="AZ773"/>
      <c r="BA773"/>
      <c r="BB773"/>
      <c r="BC773"/>
      <c r="BD773">
        <v>50</v>
      </c>
      <c r="BE773"/>
      <c r="BF773"/>
      <c r="BG773"/>
      <c r="BH773"/>
      <c r="BI773"/>
      <c r="BJ773"/>
      <c r="BK773"/>
      <c r="BL773"/>
      <c r="BM773"/>
      <c r="BN773"/>
      <c r="BO773"/>
      <c r="BP773"/>
      <c r="BQ773"/>
    </row>
    <row r="774" spans="1:71" ht="15.95" customHeight="1" x14ac:dyDescent="0.2">
      <c r="A774" t="s">
        <v>1919</v>
      </c>
      <c r="B774" t="s">
        <v>633</v>
      </c>
      <c r="C774" t="s">
        <v>351</v>
      </c>
      <c r="D774">
        <v>2</v>
      </c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>
        <v>1</v>
      </c>
      <c r="Y774"/>
      <c r="Z774">
        <v>1</v>
      </c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>
        <v>50</v>
      </c>
      <c r="BH774"/>
      <c r="BI774">
        <v>50</v>
      </c>
      <c r="BJ774"/>
      <c r="BK774"/>
      <c r="BL774"/>
      <c r="BM774"/>
      <c r="BN774"/>
      <c r="BO774"/>
      <c r="BP774"/>
      <c r="BQ774"/>
    </row>
    <row r="775" spans="1:71" ht="15.95" customHeight="1" x14ac:dyDescent="0.2">
      <c r="A775" t="s">
        <v>1015</v>
      </c>
      <c r="B775" t="s">
        <v>374</v>
      </c>
      <c r="C775" t="s">
        <v>336</v>
      </c>
      <c r="D775">
        <v>2</v>
      </c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>
        <v>2</v>
      </c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>
        <v>100</v>
      </c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</row>
    <row r="776" spans="1:71" ht="15.95" customHeight="1" x14ac:dyDescent="0.2">
      <c r="A776" t="s">
        <v>2767</v>
      </c>
      <c r="B776" t="s">
        <v>174</v>
      </c>
      <c r="C776" t="s">
        <v>355</v>
      </c>
      <c r="D776">
        <v>2</v>
      </c>
      <c r="E776"/>
      <c r="F776"/>
      <c r="G776"/>
      <c r="H776"/>
      <c r="I776"/>
      <c r="J776"/>
      <c r="K776"/>
      <c r="L776"/>
      <c r="M776"/>
      <c r="N776"/>
      <c r="O776"/>
      <c r="P776">
        <v>1</v>
      </c>
      <c r="Q776"/>
      <c r="R776"/>
      <c r="S776">
        <v>1</v>
      </c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>
        <v>50</v>
      </c>
      <c r="AZ776"/>
      <c r="BA776"/>
      <c r="BB776">
        <v>50</v>
      </c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</row>
    <row r="777" spans="1:71" ht="15.95" customHeight="1" x14ac:dyDescent="0.2">
      <c r="A777" t="s">
        <v>782</v>
      </c>
      <c r="B777" t="s">
        <v>130</v>
      </c>
      <c r="C777" t="s">
        <v>361</v>
      </c>
      <c r="D777">
        <v>2</v>
      </c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>
        <v>2</v>
      </c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>
        <v>100</v>
      </c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</row>
    <row r="778" spans="1:71" ht="15.95" customHeight="1" x14ac:dyDescent="0.2">
      <c r="A778" t="s">
        <v>1975</v>
      </c>
      <c r="B778" t="s">
        <v>431</v>
      </c>
      <c r="C778" t="s">
        <v>349</v>
      </c>
      <c r="D778">
        <v>2</v>
      </c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>
        <v>2</v>
      </c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>
        <v>100</v>
      </c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</row>
    <row r="779" spans="1:71" ht="15.95" customHeight="1" x14ac:dyDescent="0.2">
      <c r="A779" t="s">
        <v>1046</v>
      </c>
      <c r="B779" t="s">
        <v>301</v>
      </c>
      <c r="C779" t="s">
        <v>338</v>
      </c>
      <c r="D779">
        <v>2</v>
      </c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>
        <v>2</v>
      </c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>
        <v>100</v>
      </c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</row>
    <row r="780" spans="1:71" ht="15.95" customHeight="1" x14ac:dyDescent="0.2">
      <c r="A780" t="s">
        <v>2522</v>
      </c>
      <c r="B780" t="s">
        <v>170</v>
      </c>
      <c r="C780" t="s">
        <v>336</v>
      </c>
      <c r="D780">
        <v>2</v>
      </c>
      <c r="E780"/>
      <c r="F780">
        <v>1</v>
      </c>
      <c r="G780"/>
      <c r="H780"/>
      <c r="I780"/>
      <c r="J780"/>
      <c r="K780"/>
      <c r="L780"/>
      <c r="M780"/>
      <c r="N780"/>
      <c r="O780"/>
      <c r="P780"/>
      <c r="Q780"/>
      <c r="R780"/>
      <c r="S780">
        <v>1</v>
      </c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>
        <v>50</v>
      </c>
      <c r="AP780"/>
      <c r="AQ780"/>
      <c r="AR780"/>
      <c r="AS780"/>
      <c r="AT780"/>
      <c r="AU780"/>
      <c r="AV780"/>
      <c r="AW780"/>
      <c r="AX780"/>
      <c r="AY780"/>
      <c r="AZ780"/>
      <c r="BA780"/>
      <c r="BB780">
        <v>50</v>
      </c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</row>
    <row r="781" spans="1:71" ht="15.95" customHeight="1" x14ac:dyDescent="0.2">
      <c r="A781" t="s">
        <v>2156</v>
      </c>
      <c r="B781" t="s">
        <v>67</v>
      </c>
      <c r="C781" t="s">
        <v>336</v>
      </c>
      <c r="D781">
        <v>2</v>
      </c>
      <c r="E781"/>
      <c r="F781"/>
      <c r="G781"/>
      <c r="H781">
        <v>1</v>
      </c>
      <c r="I781"/>
      <c r="J781"/>
      <c r="K781"/>
      <c r="L781"/>
      <c r="M781"/>
      <c r="N781">
        <v>1</v>
      </c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>
        <v>50</v>
      </c>
      <c r="AR781"/>
      <c r="AS781"/>
      <c r="AT781"/>
      <c r="AU781"/>
      <c r="AV781"/>
      <c r="AW781">
        <v>50</v>
      </c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</row>
    <row r="782" spans="1:71" ht="15.95" customHeight="1" x14ac:dyDescent="0.2">
      <c r="A782" t="s">
        <v>1171</v>
      </c>
      <c r="B782" t="s">
        <v>301</v>
      </c>
      <c r="C782" t="s">
        <v>338</v>
      </c>
      <c r="D782">
        <v>2</v>
      </c>
      <c r="E782"/>
      <c r="F782"/>
      <c r="G782"/>
      <c r="H782"/>
      <c r="I782"/>
      <c r="J782"/>
      <c r="K782"/>
      <c r="L782"/>
      <c r="M782"/>
      <c r="N782">
        <v>1</v>
      </c>
      <c r="O782"/>
      <c r="P782"/>
      <c r="Q782"/>
      <c r="R782"/>
      <c r="S782">
        <v>1</v>
      </c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>
        <v>50</v>
      </c>
      <c r="AX782"/>
      <c r="AY782"/>
      <c r="AZ782"/>
      <c r="BA782"/>
      <c r="BB782">
        <v>50</v>
      </c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</row>
    <row r="783" spans="1:71" ht="15.95" customHeight="1" x14ac:dyDescent="0.2">
      <c r="A783" t="s">
        <v>754</v>
      </c>
      <c r="B783" t="s">
        <v>307</v>
      </c>
      <c r="C783" t="s">
        <v>338</v>
      </c>
      <c r="D783">
        <v>2</v>
      </c>
      <c r="E783">
        <v>1</v>
      </c>
      <c r="F783"/>
      <c r="G783"/>
      <c r="H783"/>
      <c r="I783"/>
      <c r="J783"/>
      <c r="K783"/>
      <c r="L783"/>
      <c r="M783"/>
      <c r="N783"/>
      <c r="O783"/>
      <c r="P783">
        <v>1</v>
      </c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>
        <v>50</v>
      </c>
      <c r="AO783"/>
      <c r="AP783"/>
      <c r="AQ783"/>
      <c r="AR783"/>
      <c r="AS783"/>
      <c r="AT783"/>
      <c r="AU783"/>
      <c r="AV783"/>
      <c r="AW783"/>
      <c r="AX783"/>
      <c r="AY783">
        <v>50</v>
      </c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</row>
    <row r="784" spans="1:71" ht="15.95" customHeight="1" x14ac:dyDescent="0.2">
      <c r="A784" t="s">
        <v>2419</v>
      </c>
      <c r="B784" t="s">
        <v>314</v>
      </c>
      <c r="C784" t="s">
        <v>360</v>
      </c>
      <c r="D784">
        <v>2</v>
      </c>
      <c r="E784"/>
      <c r="F784">
        <v>1</v>
      </c>
      <c r="G784"/>
      <c r="H784"/>
      <c r="I784"/>
      <c r="J784"/>
      <c r="K784"/>
      <c r="L784"/>
      <c r="M784"/>
      <c r="N784"/>
      <c r="O784"/>
      <c r="P784"/>
      <c r="Q784"/>
      <c r="R784"/>
      <c r="S784">
        <v>1</v>
      </c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>
        <v>50</v>
      </c>
      <c r="AP784"/>
      <c r="AQ784"/>
      <c r="AR784"/>
      <c r="AS784"/>
      <c r="AT784"/>
      <c r="AU784"/>
      <c r="AV784"/>
      <c r="AW784"/>
      <c r="AX784"/>
      <c r="AY784"/>
      <c r="AZ784"/>
      <c r="BA784"/>
      <c r="BB784">
        <v>50</v>
      </c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</row>
    <row r="785" spans="1:71" ht="15.95" customHeight="1" x14ac:dyDescent="0.2">
      <c r="A785" t="s">
        <v>2207</v>
      </c>
      <c r="B785" t="s">
        <v>173</v>
      </c>
      <c r="C785" t="s">
        <v>378</v>
      </c>
      <c r="D785">
        <v>2</v>
      </c>
      <c r="E785"/>
      <c r="F785">
        <v>1</v>
      </c>
      <c r="G785"/>
      <c r="H785"/>
      <c r="I785"/>
      <c r="J785"/>
      <c r="K785"/>
      <c r="L785"/>
      <c r="M785"/>
      <c r="N785"/>
      <c r="O785"/>
      <c r="P785"/>
      <c r="Q785"/>
      <c r="R785"/>
      <c r="S785">
        <v>1</v>
      </c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>
        <v>50</v>
      </c>
      <c r="AP785"/>
      <c r="AQ785"/>
      <c r="AR785"/>
      <c r="AS785"/>
      <c r="AT785"/>
      <c r="AU785"/>
      <c r="AV785"/>
      <c r="AW785"/>
      <c r="AX785"/>
      <c r="AY785"/>
      <c r="AZ785"/>
      <c r="BA785"/>
      <c r="BB785">
        <v>50</v>
      </c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</row>
    <row r="786" spans="1:71" ht="15.95" customHeight="1" x14ac:dyDescent="0.2">
      <c r="A786" t="s">
        <v>737</v>
      </c>
      <c r="B786" t="s">
        <v>438</v>
      </c>
      <c r="C786" t="s">
        <v>336</v>
      </c>
      <c r="D786">
        <v>2</v>
      </c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>
        <v>2</v>
      </c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>
        <v>100</v>
      </c>
      <c r="BH786"/>
      <c r="BI786"/>
      <c r="BJ786"/>
      <c r="BK786"/>
      <c r="BL786"/>
      <c r="BM786"/>
      <c r="BN786"/>
      <c r="BO786"/>
      <c r="BP786"/>
      <c r="BQ786"/>
      <c r="BR786"/>
      <c r="BS786"/>
    </row>
    <row r="787" spans="1:71" ht="15.95" customHeight="1" x14ac:dyDescent="0.2">
      <c r="A787" t="s">
        <v>879</v>
      </c>
      <c r="B787" t="s">
        <v>310</v>
      </c>
      <c r="C787" t="s">
        <v>346</v>
      </c>
      <c r="D787">
        <v>2</v>
      </c>
      <c r="E787"/>
      <c r="F787"/>
      <c r="G787"/>
      <c r="H787"/>
      <c r="I787"/>
      <c r="J787"/>
      <c r="K787"/>
      <c r="L787"/>
      <c r="M787"/>
      <c r="N787">
        <v>1</v>
      </c>
      <c r="O787"/>
      <c r="P787"/>
      <c r="Q787"/>
      <c r="R787"/>
      <c r="S787"/>
      <c r="T787"/>
      <c r="U787">
        <v>1</v>
      </c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>
        <v>50</v>
      </c>
      <c r="AX787"/>
      <c r="AY787"/>
      <c r="AZ787"/>
      <c r="BA787"/>
      <c r="BB787"/>
      <c r="BC787"/>
      <c r="BD787">
        <v>50</v>
      </c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</row>
    <row r="788" spans="1:71" ht="15.95" customHeight="1" x14ac:dyDescent="0.2">
      <c r="A788" t="s">
        <v>1615</v>
      </c>
      <c r="B788" t="s">
        <v>74</v>
      </c>
      <c r="C788" t="s">
        <v>343</v>
      </c>
      <c r="D788">
        <v>2</v>
      </c>
      <c r="E788">
        <v>1</v>
      </c>
      <c r="F788"/>
      <c r="G788"/>
      <c r="H788"/>
      <c r="I788"/>
      <c r="J788"/>
      <c r="K788"/>
      <c r="L788"/>
      <c r="M788"/>
      <c r="N788"/>
      <c r="O788"/>
      <c r="P788"/>
      <c r="Q788"/>
      <c r="R788"/>
      <c r="S788">
        <v>1</v>
      </c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>
        <v>50</v>
      </c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>
        <v>50</v>
      </c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</row>
    <row r="789" spans="1:71" ht="15.95" customHeight="1" x14ac:dyDescent="0.2">
      <c r="A789" t="s">
        <v>1166</v>
      </c>
      <c r="B789" t="s">
        <v>464</v>
      </c>
      <c r="C789" t="s">
        <v>338</v>
      </c>
      <c r="D789">
        <v>2</v>
      </c>
      <c r="E789"/>
      <c r="F789">
        <v>1</v>
      </c>
      <c r="G789"/>
      <c r="H789"/>
      <c r="I789"/>
      <c r="J789"/>
      <c r="K789"/>
      <c r="L789"/>
      <c r="M789"/>
      <c r="N789"/>
      <c r="O789"/>
      <c r="P789"/>
      <c r="Q789"/>
      <c r="R789"/>
      <c r="S789">
        <v>1</v>
      </c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>
        <v>50</v>
      </c>
      <c r="AP789"/>
      <c r="AQ789"/>
      <c r="AR789"/>
      <c r="AS789"/>
      <c r="AT789"/>
      <c r="AU789"/>
      <c r="AV789"/>
      <c r="AW789"/>
      <c r="AX789"/>
      <c r="AY789"/>
      <c r="AZ789"/>
      <c r="BA789"/>
      <c r="BB789">
        <v>50</v>
      </c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</row>
    <row r="790" spans="1:71" ht="15.95" customHeight="1" x14ac:dyDescent="0.2">
      <c r="A790" t="s">
        <v>1246</v>
      </c>
      <c r="B790" t="s">
        <v>498</v>
      </c>
      <c r="C790" t="s">
        <v>338</v>
      </c>
      <c r="D790">
        <v>2</v>
      </c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>
        <v>2</v>
      </c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>
        <v>100</v>
      </c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</row>
    <row r="791" spans="1:71" ht="15.95" customHeight="1" x14ac:dyDescent="0.2">
      <c r="A791" t="s">
        <v>1119</v>
      </c>
      <c r="B791" t="s">
        <v>547</v>
      </c>
      <c r="C791" t="s">
        <v>338</v>
      </c>
      <c r="D791">
        <v>2</v>
      </c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>
        <v>2</v>
      </c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>
        <v>100</v>
      </c>
      <c r="BI791"/>
      <c r="BJ791"/>
      <c r="BK791"/>
      <c r="BL791"/>
      <c r="BM791"/>
      <c r="BN791"/>
      <c r="BO791"/>
      <c r="BP791"/>
      <c r="BQ791"/>
      <c r="BR791"/>
      <c r="BS791"/>
    </row>
    <row r="792" spans="1:71" ht="15.95" customHeight="1" x14ac:dyDescent="0.2">
      <c r="A792" t="s">
        <v>3124</v>
      </c>
      <c r="B792" t="s">
        <v>633</v>
      </c>
      <c r="C792" t="s">
        <v>351</v>
      </c>
      <c r="D792">
        <v>2</v>
      </c>
      <c r="E792"/>
      <c r="F792"/>
      <c r="G792"/>
      <c r="H792">
        <v>1</v>
      </c>
      <c r="I792"/>
      <c r="J792"/>
      <c r="K792"/>
      <c r="L792"/>
      <c r="M792"/>
      <c r="N792"/>
      <c r="O792"/>
      <c r="P792"/>
      <c r="Q792"/>
      <c r="R792"/>
      <c r="S792">
        <v>1</v>
      </c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>
        <v>50</v>
      </c>
      <c r="AR792"/>
      <c r="AS792"/>
      <c r="AT792"/>
      <c r="AU792"/>
      <c r="AV792"/>
      <c r="AW792"/>
      <c r="AX792"/>
      <c r="AY792"/>
      <c r="AZ792"/>
      <c r="BA792"/>
      <c r="BB792">
        <v>50</v>
      </c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</row>
    <row r="793" spans="1:71" ht="15.95" customHeight="1" x14ac:dyDescent="0.2">
      <c r="A793" t="s">
        <v>542</v>
      </c>
      <c r="B793" t="s">
        <v>50</v>
      </c>
      <c r="C793" t="s">
        <v>338</v>
      </c>
      <c r="D793">
        <v>2</v>
      </c>
      <c r="E793"/>
      <c r="F793"/>
      <c r="G793">
        <v>1</v>
      </c>
      <c r="H793"/>
      <c r="I793"/>
      <c r="J793"/>
      <c r="K793"/>
      <c r="L793"/>
      <c r="M793"/>
      <c r="N793">
        <v>1</v>
      </c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>
        <v>50</v>
      </c>
      <c r="AQ793"/>
      <c r="AR793"/>
      <c r="AS793"/>
      <c r="AT793"/>
      <c r="AU793"/>
      <c r="AV793"/>
      <c r="AW793">
        <v>50</v>
      </c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</row>
    <row r="794" spans="1:71" ht="15.95" customHeight="1" x14ac:dyDescent="0.2">
      <c r="A794" t="s">
        <v>1978</v>
      </c>
      <c r="B794" t="s">
        <v>310</v>
      </c>
      <c r="C794" t="s">
        <v>346</v>
      </c>
      <c r="D794">
        <v>2</v>
      </c>
      <c r="E794"/>
      <c r="F794">
        <v>1</v>
      </c>
      <c r="G794"/>
      <c r="H794"/>
      <c r="I794"/>
      <c r="J794"/>
      <c r="K794"/>
      <c r="L794"/>
      <c r="M794"/>
      <c r="N794"/>
      <c r="O794"/>
      <c r="P794"/>
      <c r="Q794"/>
      <c r="R794"/>
      <c r="S794"/>
      <c r="T794">
        <v>1</v>
      </c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>
        <v>50</v>
      </c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>
        <v>50</v>
      </c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</row>
    <row r="795" spans="1:71" ht="15.95" customHeight="1" x14ac:dyDescent="0.2">
      <c r="A795" t="s">
        <v>1049</v>
      </c>
      <c r="B795" t="s">
        <v>441</v>
      </c>
      <c r="C795" t="s">
        <v>349</v>
      </c>
      <c r="D795">
        <v>2</v>
      </c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>
        <v>2</v>
      </c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>
        <v>100</v>
      </c>
      <c r="BH795"/>
      <c r="BI795"/>
      <c r="BJ795"/>
      <c r="BK795"/>
      <c r="BL795"/>
      <c r="BM795"/>
      <c r="BN795"/>
      <c r="BO795"/>
      <c r="BP795"/>
      <c r="BQ795"/>
      <c r="BR795"/>
      <c r="BS795"/>
    </row>
    <row r="796" spans="1:71" ht="15.95" customHeight="1" x14ac:dyDescent="0.2">
      <c r="A796" t="s">
        <v>2589</v>
      </c>
      <c r="B796" t="s">
        <v>174</v>
      </c>
      <c r="C796" t="s">
        <v>355</v>
      </c>
      <c r="D796">
        <v>2</v>
      </c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>
        <v>1</v>
      </c>
      <c r="Z796">
        <v>1</v>
      </c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>
        <v>50</v>
      </c>
      <c r="BI796">
        <v>50</v>
      </c>
      <c r="BJ796"/>
      <c r="BK796"/>
      <c r="BL796"/>
      <c r="BM796"/>
      <c r="BN796"/>
      <c r="BO796"/>
      <c r="BP796"/>
      <c r="BQ796"/>
      <c r="BR796"/>
      <c r="BS796"/>
    </row>
    <row r="797" spans="1:71" ht="15.95" customHeight="1" x14ac:dyDescent="0.2">
      <c r="A797" t="s">
        <v>717</v>
      </c>
      <c r="B797" t="s">
        <v>501</v>
      </c>
      <c r="C797" t="s">
        <v>349</v>
      </c>
      <c r="D797">
        <v>2</v>
      </c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>
        <v>1</v>
      </c>
      <c r="Z797">
        <v>1</v>
      </c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>
        <v>50</v>
      </c>
      <c r="BI797">
        <v>50</v>
      </c>
      <c r="BJ797"/>
      <c r="BK797"/>
      <c r="BL797"/>
      <c r="BM797"/>
      <c r="BN797"/>
      <c r="BO797"/>
      <c r="BP797"/>
      <c r="BQ797"/>
      <c r="BR797"/>
      <c r="BS797"/>
    </row>
    <row r="798" spans="1:71" ht="15.95" customHeight="1" x14ac:dyDescent="0.2">
      <c r="A798" t="s">
        <v>1292</v>
      </c>
      <c r="B798" t="s">
        <v>312</v>
      </c>
      <c r="C798" t="s">
        <v>351</v>
      </c>
      <c r="D798">
        <v>2</v>
      </c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>
        <v>2</v>
      </c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>
        <v>100</v>
      </c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</row>
    <row r="799" spans="1:71" ht="15.95" customHeight="1" x14ac:dyDescent="0.2">
      <c r="A799" t="s">
        <v>3235</v>
      </c>
      <c r="B799" t="s">
        <v>558</v>
      </c>
      <c r="C799" t="s">
        <v>361</v>
      </c>
      <c r="D799">
        <v>2</v>
      </c>
      <c r="E799"/>
      <c r="F799"/>
      <c r="G799"/>
      <c r="H799"/>
      <c r="I799"/>
      <c r="J799"/>
      <c r="K799"/>
      <c r="L799"/>
      <c r="M799"/>
      <c r="N799">
        <v>2</v>
      </c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>
        <v>100</v>
      </c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</row>
    <row r="800" spans="1:71" ht="15.95" customHeight="1" x14ac:dyDescent="0.2">
      <c r="A800" t="s">
        <v>817</v>
      </c>
      <c r="B800" t="s">
        <v>398</v>
      </c>
      <c r="C800" t="s">
        <v>345</v>
      </c>
      <c r="D800">
        <v>2</v>
      </c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>
        <v>1</v>
      </c>
      <c r="T800"/>
      <c r="U800">
        <v>1</v>
      </c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>
        <v>50</v>
      </c>
      <c r="BC800"/>
      <c r="BD800">
        <v>50</v>
      </c>
      <c r="BE800"/>
      <c r="BF800"/>
      <c r="BG800"/>
      <c r="BH800"/>
      <c r="BI800"/>
      <c r="BJ800"/>
      <c r="BK800"/>
      <c r="BL800"/>
      <c r="BM800"/>
      <c r="BN800"/>
      <c r="BO800"/>
      <c r="BP800"/>
    </row>
    <row r="801" spans="1:68" ht="15.95" customHeight="1" x14ac:dyDescent="0.2">
      <c r="A801" t="s">
        <v>2001</v>
      </c>
      <c r="B801" t="s">
        <v>158</v>
      </c>
      <c r="C801" t="s">
        <v>363</v>
      </c>
      <c r="D801">
        <v>2</v>
      </c>
      <c r="E801"/>
      <c r="F801">
        <v>1</v>
      </c>
      <c r="G801"/>
      <c r="H801"/>
      <c r="I801"/>
      <c r="J801"/>
      <c r="K801"/>
      <c r="L801"/>
      <c r="M801"/>
      <c r="N801">
        <v>1</v>
      </c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>
        <v>50</v>
      </c>
      <c r="AP801"/>
      <c r="AQ801"/>
      <c r="AR801"/>
      <c r="AS801"/>
      <c r="AT801"/>
      <c r="AU801"/>
      <c r="AV801"/>
      <c r="AW801">
        <v>50</v>
      </c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</row>
    <row r="802" spans="1:68" ht="15.95" customHeight="1" x14ac:dyDescent="0.2">
      <c r="A802" t="s">
        <v>1004</v>
      </c>
      <c r="B802" t="s">
        <v>446</v>
      </c>
      <c r="C802" t="s">
        <v>372</v>
      </c>
      <c r="D802">
        <v>2</v>
      </c>
      <c r="E802"/>
      <c r="F802"/>
      <c r="G802">
        <v>1</v>
      </c>
      <c r="H802"/>
      <c r="I802"/>
      <c r="J802"/>
      <c r="K802"/>
      <c r="L802"/>
      <c r="M802"/>
      <c r="N802"/>
      <c r="O802"/>
      <c r="P802"/>
      <c r="Q802"/>
      <c r="R802"/>
      <c r="S802"/>
      <c r="T802">
        <v>1</v>
      </c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>
        <v>50</v>
      </c>
      <c r="AQ802"/>
      <c r="AR802"/>
      <c r="AS802"/>
      <c r="AT802"/>
      <c r="AU802"/>
      <c r="AV802"/>
      <c r="AW802"/>
      <c r="AX802"/>
      <c r="AY802"/>
      <c r="AZ802"/>
      <c r="BA802"/>
      <c r="BB802"/>
      <c r="BC802">
        <v>50</v>
      </c>
      <c r="BD802"/>
      <c r="BE802"/>
      <c r="BF802"/>
      <c r="BG802"/>
      <c r="BH802"/>
      <c r="BI802"/>
      <c r="BJ802"/>
      <c r="BK802"/>
      <c r="BL802"/>
      <c r="BM802"/>
      <c r="BN802"/>
      <c r="BO802"/>
      <c r="BP802"/>
    </row>
    <row r="803" spans="1:68" ht="15.95" customHeight="1" x14ac:dyDescent="0.2">
      <c r="A803" t="s">
        <v>2129</v>
      </c>
      <c r="B803" t="s">
        <v>67</v>
      </c>
      <c r="C803" t="s">
        <v>336</v>
      </c>
      <c r="D803">
        <v>2</v>
      </c>
      <c r="E803"/>
      <c r="F803"/>
      <c r="G803"/>
      <c r="H803"/>
      <c r="I803"/>
      <c r="J803"/>
      <c r="K803"/>
      <c r="L803">
        <v>1</v>
      </c>
      <c r="M803"/>
      <c r="N803"/>
      <c r="O803"/>
      <c r="P803"/>
      <c r="Q803"/>
      <c r="R803"/>
      <c r="S803"/>
      <c r="T803">
        <v>1</v>
      </c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>
        <v>50</v>
      </c>
      <c r="AV803"/>
      <c r="AW803"/>
      <c r="AX803"/>
      <c r="AY803"/>
      <c r="AZ803"/>
      <c r="BA803"/>
      <c r="BB803"/>
      <c r="BC803">
        <v>50</v>
      </c>
      <c r="BD803"/>
      <c r="BE803"/>
      <c r="BF803"/>
      <c r="BG803"/>
      <c r="BH803"/>
      <c r="BI803"/>
      <c r="BJ803"/>
      <c r="BK803"/>
      <c r="BL803"/>
      <c r="BM803"/>
      <c r="BN803"/>
      <c r="BO803"/>
      <c r="BP803"/>
    </row>
    <row r="804" spans="1:68" ht="15.95" customHeight="1" x14ac:dyDescent="0.2">
      <c r="A804" t="s">
        <v>640</v>
      </c>
      <c r="B804" t="s">
        <v>74</v>
      </c>
      <c r="C804" t="s">
        <v>343</v>
      </c>
      <c r="D804">
        <v>2</v>
      </c>
      <c r="E804"/>
      <c r="F804"/>
      <c r="G804"/>
      <c r="H804"/>
      <c r="I804"/>
      <c r="J804"/>
      <c r="K804"/>
      <c r="L804"/>
      <c r="M804"/>
      <c r="N804">
        <v>1</v>
      </c>
      <c r="O804"/>
      <c r="P804"/>
      <c r="Q804"/>
      <c r="R804"/>
      <c r="S804"/>
      <c r="T804">
        <v>1</v>
      </c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>
        <v>50</v>
      </c>
      <c r="AX804"/>
      <c r="AY804"/>
      <c r="AZ804"/>
      <c r="BA804"/>
      <c r="BB804"/>
      <c r="BC804">
        <v>50</v>
      </c>
      <c r="BD804"/>
      <c r="BE804"/>
      <c r="BF804"/>
      <c r="BG804"/>
      <c r="BH804"/>
      <c r="BI804"/>
      <c r="BJ804"/>
      <c r="BK804"/>
      <c r="BL804"/>
      <c r="BM804"/>
      <c r="BN804"/>
      <c r="BO804"/>
      <c r="BP804"/>
    </row>
    <row r="805" spans="1:68" ht="15.95" customHeight="1" x14ac:dyDescent="0.2">
      <c r="A805" t="s">
        <v>2725</v>
      </c>
      <c r="B805" t="s">
        <v>113</v>
      </c>
      <c r="C805" t="s">
        <v>355</v>
      </c>
      <c r="D805">
        <v>2</v>
      </c>
      <c r="E805"/>
      <c r="F805"/>
      <c r="G805"/>
      <c r="H805"/>
      <c r="I805"/>
      <c r="J805"/>
      <c r="K805"/>
      <c r="L805"/>
      <c r="M805"/>
      <c r="N805">
        <v>2</v>
      </c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>
        <v>100</v>
      </c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</row>
    <row r="806" spans="1:68" ht="15.95" customHeight="1" x14ac:dyDescent="0.2">
      <c r="A806" t="s">
        <v>1575</v>
      </c>
      <c r="B806" t="s">
        <v>315</v>
      </c>
      <c r="C806" t="s">
        <v>363</v>
      </c>
      <c r="D806">
        <v>2</v>
      </c>
      <c r="E806"/>
      <c r="F806"/>
      <c r="G806"/>
      <c r="H806"/>
      <c r="I806"/>
      <c r="J806"/>
      <c r="K806"/>
      <c r="L806"/>
      <c r="M806"/>
      <c r="N806">
        <v>2</v>
      </c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>
        <v>100</v>
      </c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</row>
    <row r="807" spans="1:68" ht="15.95" customHeight="1" x14ac:dyDescent="0.2">
      <c r="A807" t="s">
        <v>968</v>
      </c>
      <c r="B807" t="s">
        <v>558</v>
      </c>
      <c r="C807" t="s">
        <v>361</v>
      </c>
      <c r="D807">
        <v>2</v>
      </c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>
        <v>2</v>
      </c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>
        <v>100</v>
      </c>
      <c r="BH807"/>
      <c r="BI807"/>
      <c r="BJ807"/>
      <c r="BK807"/>
      <c r="BL807"/>
      <c r="BM807"/>
      <c r="BN807"/>
      <c r="BO807"/>
      <c r="BP807"/>
    </row>
    <row r="808" spans="1:68" ht="15.95" customHeight="1" x14ac:dyDescent="0.2">
      <c r="A808" t="s">
        <v>389</v>
      </c>
      <c r="B808" t="s">
        <v>307</v>
      </c>
      <c r="C808" t="s">
        <v>338</v>
      </c>
      <c r="D808">
        <v>2</v>
      </c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>
        <v>1</v>
      </c>
      <c r="U808">
        <v>1</v>
      </c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>
        <v>50</v>
      </c>
      <c r="BD808">
        <v>50</v>
      </c>
      <c r="BE808"/>
      <c r="BF808"/>
      <c r="BG808"/>
      <c r="BH808"/>
      <c r="BI808"/>
      <c r="BJ808"/>
      <c r="BK808"/>
      <c r="BL808"/>
      <c r="BM808"/>
      <c r="BN808"/>
      <c r="BO808"/>
      <c r="BP808"/>
    </row>
    <row r="809" spans="1:68" ht="15.95" customHeight="1" x14ac:dyDescent="0.2">
      <c r="A809" t="s">
        <v>1011</v>
      </c>
      <c r="B809" t="s">
        <v>558</v>
      </c>
      <c r="C809" t="s">
        <v>361</v>
      </c>
      <c r="D809">
        <v>2</v>
      </c>
      <c r="E809"/>
      <c r="F809"/>
      <c r="G809"/>
      <c r="H809"/>
      <c r="I809"/>
      <c r="J809"/>
      <c r="K809">
        <v>1</v>
      </c>
      <c r="L809"/>
      <c r="M809"/>
      <c r="N809"/>
      <c r="O809"/>
      <c r="P809"/>
      <c r="Q809"/>
      <c r="R809"/>
      <c r="S809"/>
      <c r="T809">
        <v>1</v>
      </c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>
        <v>50</v>
      </c>
      <c r="AU809"/>
      <c r="AV809"/>
      <c r="AW809"/>
      <c r="AX809"/>
      <c r="AY809"/>
      <c r="AZ809"/>
      <c r="BA809"/>
      <c r="BB809"/>
      <c r="BC809">
        <v>50</v>
      </c>
      <c r="BD809"/>
      <c r="BE809"/>
      <c r="BF809"/>
      <c r="BG809"/>
      <c r="BH809"/>
      <c r="BI809"/>
      <c r="BJ809"/>
      <c r="BK809"/>
      <c r="BL809"/>
      <c r="BM809"/>
      <c r="BN809"/>
      <c r="BO809"/>
      <c r="BP809"/>
    </row>
    <row r="810" spans="1:68" ht="15.95" customHeight="1" x14ac:dyDescent="0.2">
      <c r="A810" t="s">
        <v>1630</v>
      </c>
      <c r="B810" t="s">
        <v>171</v>
      </c>
      <c r="C810" t="s">
        <v>364</v>
      </c>
      <c r="D810">
        <v>2</v>
      </c>
      <c r="E810"/>
      <c r="F810"/>
      <c r="G810"/>
      <c r="H810"/>
      <c r="I810"/>
      <c r="J810"/>
      <c r="K810"/>
      <c r="L810"/>
      <c r="M810"/>
      <c r="N810"/>
      <c r="O810"/>
      <c r="P810"/>
      <c r="Q810">
        <v>1</v>
      </c>
      <c r="R810"/>
      <c r="S810"/>
      <c r="T810">
        <v>1</v>
      </c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>
        <v>50</v>
      </c>
      <c r="BA810"/>
      <c r="BB810"/>
      <c r="BC810">
        <v>50</v>
      </c>
      <c r="BD810"/>
      <c r="BE810"/>
      <c r="BF810"/>
      <c r="BG810"/>
      <c r="BH810"/>
      <c r="BI810"/>
      <c r="BJ810"/>
      <c r="BK810"/>
      <c r="BL810"/>
      <c r="BM810"/>
      <c r="BN810"/>
      <c r="BO810"/>
      <c r="BP810"/>
    </row>
    <row r="811" spans="1:68" ht="15.95" customHeight="1" x14ac:dyDescent="0.2">
      <c r="A811" t="s">
        <v>881</v>
      </c>
      <c r="B811" t="s">
        <v>158</v>
      </c>
      <c r="C811" t="s">
        <v>363</v>
      </c>
      <c r="D811">
        <v>2</v>
      </c>
      <c r="E811"/>
      <c r="F811"/>
      <c r="G811">
        <v>1</v>
      </c>
      <c r="H811"/>
      <c r="I811"/>
      <c r="J811"/>
      <c r="K811"/>
      <c r="L811"/>
      <c r="M811"/>
      <c r="N811"/>
      <c r="O811"/>
      <c r="P811"/>
      <c r="Q811"/>
      <c r="R811"/>
      <c r="S811">
        <v>1</v>
      </c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>
        <v>50</v>
      </c>
      <c r="AQ811"/>
      <c r="AR811"/>
      <c r="AS811"/>
      <c r="AT811"/>
      <c r="AU811"/>
      <c r="AV811"/>
      <c r="AW811"/>
      <c r="AX811"/>
      <c r="AY811"/>
      <c r="AZ811"/>
      <c r="BA811"/>
      <c r="BB811">
        <v>50</v>
      </c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</row>
    <row r="812" spans="1:68" ht="15.95" customHeight="1" x14ac:dyDescent="0.2">
      <c r="A812" t="s">
        <v>906</v>
      </c>
      <c r="B812" t="s">
        <v>312</v>
      </c>
      <c r="C812" t="s">
        <v>351</v>
      </c>
      <c r="D812">
        <v>2</v>
      </c>
      <c r="E812"/>
      <c r="F812"/>
      <c r="G812"/>
      <c r="H812"/>
      <c r="I812"/>
      <c r="J812"/>
      <c r="K812"/>
      <c r="L812"/>
      <c r="M812"/>
      <c r="N812">
        <v>1</v>
      </c>
      <c r="O812"/>
      <c r="P812"/>
      <c r="Q812"/>
      <c r="R812"/>
      <c r="S812">
        <v>1</v>
      </c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>
        <v>50</v>
      </c>
      <c r="AX812"/>
      <c r="AY812"/>
      <c r="AZ812"/>
      <c r="BA812"/>
      <c r="BB812">
        <v>50</v>
      </c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</row>
    <row r="813" spans="1:68" ht="15.95" customHeight="1" x14ac:dyDescent="0.2">
      <c r="A813" t="s">
        <v>867</v>
      </c>
      <c r="B813" t="s">
        <v>310</v>
      </c>
      <c r="C813" t="s">
        <v>346</v>
      </c>
      <c r="D813">
        <v>2</v>
      </c>
      <c r="E813">
        <v>1</v>
      </c>
      <c r="F813"/>
      <c r="G813"/>
      <c r="H813"/>
      <c r="I813"/>
      <c r="J813"/>
      <c r="K813"/>
      <c r="L813"/>
      <c r="M813"/>
      <c r="N813"/>
      <c r="O813"/>
      <c r="P813"/>
      <c r="Q813">
        <v>1</v>
      </c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>
        <v>50</v>
      </c>
      <c r="AO813"/>
      <c r="AP813"/>
      <c r="AQ813"/>
      <c r="AR813"/>
      <c r="AS813"/>
      <c r="AT813"/>
      <c r="AU813"/>
      <c r="AV813"/>
      <c r="AW813"/>
      <c r="AX813"/>
      <c r="AY813"/>
      <c r="AZ813">
        <v>50</v>
      </c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</row>
    <row r="814" spans="1:68" ht="15.95" customHeight="1" x14ac:dyDescent="0.2">
      <c r="A814" t="s">
        <v>1945</v>
      </c>
      <c r="B814" t="s">
        <v>428</v>
      </c>
      <c r="C814" t="s">
        <v>336</v>
      </c>
      <c r="D814">
        <v>2</v>
      </c>
      <c r="E814"/>
      <c r="F814">
        <v>1</v>
      </c>
      <c r="G814"/>
      <c r="H814"/>
      <c r="I814"/>
      <c r="J814"/>
      <c r="K814"/>
      <c r="L814"/>
      <c r="M814"/>
      <c r="N814"/>
      <c r="O814"/>
      <c r="P814"/>
      <c r="Q814"/>
      <c r="R814"/>
      <c r="S814">
        <v>1</v>
      </c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>
        <v>50</v>
      </c>
      <c r="AP814"/>
      <c r="AQ814"/>
      <c r="AR814"/>
      <c r="AS814"/>
      <c r="AT814"/>
      <c r="AU814"/>
      <c r="AV814"/>
      <c r="AW814"/>
      <c r="AX814"/>
      <c r="AY814"/>
      <c r="AZ814"/>
      <c r="BA814"/>
      <c r="BB814">
        <v>50</v>
      </c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</row>
    <row r="815" spans="1:68" ht="15.95" customHeight="1" x14ac:dyDescent="0.2">
      <c r="A815" t="s">
        <v>2443</v>
      </c>
      <c r="B815" t="s">
        <v>446</v>
      </c>
      <c r="C815" t="s">
        <v>372</v>
      </c>
      <c r="D815">
        <v>2</v>
      </c>
      <c r="E815"/>
      <c r="F815"/>
      <c r="G815"/>
      <c r="H815">
        <v>1</v>
      </c>
      <c r="I815"/>
      <c r="J815"/>
      <c r="K815"/>
      <c r="L815"/>
      <c r="M815"/>
      <c r="N815"/>
      <c r="O815"/>
      <c r="P815"/>
      <c r="Q815"/>
      <c r="R815"/>
      <c r="S815">
        <v>1</v>
      </c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>
        <v>50</v>
      </c>
      <c r="AR815"/>
      <c r="AS815"/>
      <c r="AT815"/>
      <c r="AU815"/>
      <c r="AV815"/>
      <c r="AW815"/>
      <c r="AX815"/>
      <c r="AY815"/>
      <c r="AZ815"/>
      <c r="BA815"/>
      <c r="BB815">
        <v>50</v>
      </c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</row>
    <row r="816" spans="1:68" ht="15.95" customHeight="1" x14ac:dyDescent="0.2">
      <c r="A816" t="s">
        <v>1487</v>
      </c>
      <c r="B816" t="s">
        <v>446</v>
      </c>
      <c r="C816" t="s">
        <v>372</v>
      </c>
      <c r="D816">
        <v>2</v>
      </c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>
        <v>1</v>
      </c>
      <c r="U816">
        <v>1</v>
      </c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>
        <v>50</v>
      </c>
      <c r="BD816">
        <v>50</v>
      </c>
      <c r="BE816"/>
      <c r="BF816"/>
      <c r="BG816"/>
      <c r="BH816"/>
      <c r="BI816"/>
      <c r="BJ816"/>
    </row>
    <row r="817" spans="1:69" ht="15.95" customHeight="1" x14ac:dyDescent="0.2">
      <c r="A817" t="s">
        <v>1107</v>
      </c>
      <c r="B817" t="s">
        <v>446</v>
      </c>
      <c r="C817" t="s">
        <v>372</v>
      </c>
      <c r="D817">
        <v>2</v>
      </c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>
        <v>2</v>
      </c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>
        <v>100</v>
      </c>
      <c r="BH817"/>
      <c r="BI817"/>
      <c r="BJ817"/>
      <c r="BK817"/>
      <c r="BL817"/>
      <c r="BM817"/>
      <c r="BN817"/>
      <c r="BO817"/>
      <c r="BP817"/>
    </row>
    <row r="818" spans="1:69" ht="15.95" customHeight="1" x14ac:dyDescent="0.2">
      <c r="A818" t="s">
        <v>680</v>
      </c>
      <c r="B818" t="s">
        <v>157</v>
      </c>
      <c r="C818" t="s">
        <v>349</v>
      </c>
      <c r="D818">
        <v>2</v>
      </c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>
        <v>1</v>
      </c>
      <c r="T818">
        <v>1</v>
      </c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>
        <v>50</v>
      </c>
      <c r="BC818">
        <v>50</v>
      </c>
      <c r="BD818"/>
      <c r="BE818"/>
      <c r="BF818"/>
      <c r="BG818"/>
      <c r="BH818"/>
      <c r="BI818"/>
      <c r="BJ818"/>
      <c r="BK818"/>
      <c r="BL818"/>
      <c r="BM818"/>
      <c r="BN818"/>
      <c r="BO818"/>
      <c r="BP818"/>
    </row>
    <row r="819" spans="1:69" ht="15.95" customHeight="1" x14ac:dyDescent="0.2">
      <c r="A819" t="s">
        <v>1385</v>
      </c>
      <c r="B819" t="s">
        <v>320</v>
      </c>
      <c r="C819" t="s">
        <v>351</v>
      </c>
      <c r="D819">
        <v>2</v>
      </c>
      <c r="E819"/>
      <c r="F819">
        <v>1</v>
      </c>
      <c r="G819"/>
      <c r="H819"/>
      <c r="I819"/>
      <c r="J819"/>
      <c r="K819"/>
      <c r="L819"/>
      <c r="M819">
        <v>1</v>
      </c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>
        <v>50</v>
      </c>
      <c r="AP819"/>
      <c r="AQ819"/>
      <c r="AR819"/>
      <c r="AS819"/>
      <c r="AT819"/>
      <c r="AU819"/>
      <c r="AV819">
        <v>50</v>
      </c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</row>
    <row r="820" spans="1:69" ht="15.95" customHeight="1" x14ac:dyDescent="0.2">
      <c r="A820" t="s">
        <v>806</v>
      </c>
      <c r="B820" t="s">
        <v>307</v>
      </c>
      <c r="C820" t="s">
        <v>338</v>
      </c>
      <c r="D820">
        <v>2</v>
      </c>
      <c r="E820"/>
      <c r="F820"/>
      <c r="G820"/>
      <c r="H820"/>
      <c r="I820"/>
      <c r="J820"/>
      <c r="K820"/>
      <c r="L820"/>
      <c r="M820"/>
      <c r="N820"/>
      <c r="O820"/>
      <c r="P820">
        <v>1</v>
      </c>
      <c r="Q820"/>
      <c r="R820"/>
      <c r="S820"/>
      <c r="T820"/>
      <c r="U820">
        <v>1</v>
      </c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>
        <v>50</v>
      </c>
      <c r="AZ820"/>
      <c r="BA820"/>
      <c r="BB820"/>
      <c r="BC820"/>
      <c r="BD820">
        <v>50</v>
      </c>
      <c r="BE820"/>
      <c r="BF820"/>
      <c r="BG820"/>
      <c r="BH820"/>
      <c r="BI820"/>
      <c r="BJ820"/>
      <c r="BK820"/>
      <c r="BL820"/>
      <c r="BM820"/>
      <c r="BN820"/>
      <c r="BO820"/>
      <c r="BP820"/>
    </row>
    <row r="821" spans="1:69" ht="15.95" customHeight="1" x14ac:dyDescent="0.2">
      <c r="A821" t="s">
        <v>2513</v>
      </c>
      <c r="B821" t="s">
        <v>308</v>
      </c>
      <c r="C821" t="s">
        <v>363</v>
      </c>
      <c r="D821">
        <v>2</v>
      </c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>
        <v>1</v>
      </c>
      <c r="T821">
        <v>1</v>
      </c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>
        <v>50</v>
      </c>
      <c r="BC821">
        <v>50</v>
      </c>
      <c r="BD821"/>
      <c r="BE821"/>
      <c r="BF821"/>
      <c r="BG821"/>
      <c r="BH821"/>
      <c r="BI821"/>
      <c r="BJ821"/>
      <c r="BK821"/>
      <c r="BL821"/>
      <c r="BM821"/>
      <c r="BN821"/>
      <c r="BO821"/>
      <c r="BP821"/>
    </row>
    <row r="822" spans="1:69" ht="15.95" customHeight="1" x14ac:dyDescent="0.2">
      <c r="A822" t="s">
        <v>898</v>
      </c>
      <c r="B822" t="s">
        <v>441</v>
      </c>
      <c r="C822" t="s">
        <v>349</v>
      </c>
      <c r="D822">
        <v>2</v>
      </c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>
        <v>1</v>
      </c>
      <c r="T822"/>
      <c r="U822">
        <v>1</v>
      </c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>
        <v>50</v>
      </c>
      <c r="BC822"/>
      <c r="BD822">
        <v>50</v>
      </c>
      <c r="BE822"/>
      <c r="BF822"/>
      <c r="BG822"/>
      <c r="BH822"/>
      <c r="BI822"/>
      <c r="BJ822"/>
      <c r="BK822"/>
      <c r="BL822"/>
      <c r="BM822"/>
      <c r="BN822"/>
      <c r="BO822"/>
      <c r="BP822"/>
    </row>
    <row r="823" spans="1:69" ht="15.95" customHeight="1" x14ac:dyDescent="0.2">
      <c r="A823" t="s">
        <v>1544</v>
      </c>
      <c r="B823" t="s">
        <v>526</v>
      </c>
      <c r="C823" t="s">
        <v>346</v>
      </c>
      <c r="D823">
        <v>2</v>
      </c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>
        <v>1</v>
      </c>
      <c r="T823">
        <v>1</v>
      </c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>
        <v>50</v>
      </c>
      <c r="BC823">
        <v>50</v>
      </c>
      <c r="BD823"/>
      <c r="BE823"/>
      <c r="BF823"/>
      <c r="BG823"/>
      <c r="BH823"/>
      <c r="BI823"/>
      <c r="BJ823"/>
      <c r="BK823"/>
      <c r="BL823"/>
      <c r="BM823"/>
      <c r="BN823"/>
      <c r="BO823"/>
      <c r="BP823"/>
    </row>
    <row r="824" spans="1:69" ht="15.95" customHeight="1" x14ac:dyDescent="0.2">
      <c r="A824" t="s">
        <v>1877</v>
      </c>
      <c r="B824" t="s">
        <v>318</v>
      </c>
      <c r="C824" t="s">
        <v>360</v>
      </c>
      <c r="D824">
        <v>2</v>
      </c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>
        <v>2</v>
      </c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>
        <v>100</v>
      </c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</row>
    <row r="825" spans="1:69" ht="15.95" customHeight="1" x14ac:dyDescent="0.2">
      <c r="A825" t="s">
        <v>822</v>
      </c>
      <c r="B825" t="s">
        <v>308</v>
      </c>
      <c r="C825" t="s">
        <v>363</v>
      </c>
      <c r="D825">
        <v>2</v>
      </c>
      <c r="E825"/>
      <c r="F825"/>
      <c r="G825"/>
      <c r="H825"/>
      <c r="I825"/>
      <c r="J825"/>
      <c r="K825"/>
      <c r="L825"/>
      <c r="M825"/>
      <c r="N825">
        <v>1</v>
      </c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>
        <v>1</v>
      </c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>
        <v>50</v>
      </c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>
        <v>50</v>
      </c>
    </row>
    <row r="826" spans="1:69" ht="15.95" customHeight="1" x14ac:dyDescent="0.2">
      <c r="A826" t="s">
        <v>1383</v>
      </c>
      <c r="B826" t="s">
        <v>179</v>
      </c>
      <c r="C826" t="s">
        <v>372</v>
      </c>
      <c r="D826">
        <v>2</v>
      </c>
      <c r="E826"/>
      <c r="F826"/>
      <c r="G826"/>
      <c r="H826"/>
      <c r="I826"/>
      <c r="J826"/>
      <c r="K826"/>
      <c r="L826"/>
      <c r="M826"/>
      <c r="N826">
        <v>1</v>
      </c>
      <c r="O826"/>
      <c r="P826"/>
      <c r="Q826"/>
      <c r="R826"/>
      <c r="S826">
        <v>1</v>
      </c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>
        <v>50</v>
      </c>
      <c r="AX826"/>
      <c r="AY826"/>
      <c r="AZ826"/>
      <c r="BA826"/>
      <c r="BB826">
        <v>50</v>
      </c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</row>
    <row r="827" spans="1:69" ht="15.95" customHeight="1" x14ac:dyDescent="0.2">
      <c r="A827" t="s">
        <v>760</v>
      </c>
      <c r="B827" t="s">
        <v>320</v>
      </c>
      <c r="C827" t="s">
        <v>351</v>
      </c>
      <c r="D827">
        <v>2</v>
      </c>
      <c r="E827"/>
      <c r="F827"/>
      <c r="G827">
        <v>1</v>
      </c>
      <c r="H827"/>
      <c r="I827"/>
      <c r="J827"/>
      <c r="K827"/>
      <c r="L827"/>
      <c r="M827"/>
      <c r="N827"/>
      <c r="O827"/>
      <c r="P827"/>
      <c r="Q827"/>
      <c r="R827"/>
      <c r="S827"/>
      <c r="T827"/>
      <c r="U827">
        <v>1</v>
      </c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>
        <v>50</v>
      </c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>
        <v>50</v>
      </c>
      <c r="BE827"/>
      <c r="BF827"/>
      <c r="BG827"/>
      <c r="BH827"/>
      <c r="BI827"/>
      <c r="BJ827"/>
      <c r="BK827"/>
      <c r="BL827"/>
      <c r="BM827"/>
      <c r="BN827"/>
      <c r="BO827"/>
      <c r="BP827"/>
    </row>
    <row r="828" spans="1:69" ht="15.95" customHeight="1" x14ac:dyDescent="0.2">
      <c r="A828" t="s">
        <v>1528</v>
      </c>
      <c r="B828" t="s">
        <v>315</v>
      </c>
      <c r="C828" t="s">
        <v>363</v>
      </c>
      <c r="D828">
        <v>2</v>
      </c>
      <c r="E828"/>
      <c r="F828"/>
      <c r="G828"/>
      <c r="H828"/>
      <c r="I828"/>
      <c r="J828"/>
      <c r="K828">
        <v>1</v>
      </c>
      <c r="L828"/>
      <c r="M828"/>
      <c r="N828"/>
      <c r="O828"/>
      <c r="P828"/>
      <c r="Q828"/>
      <c r="R828"/>
      <c r="S828">
        <v>1</v>
      </c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>
        <v>50</v>
      </c>
      <c r="AU828"/>
      <c r="AV828"/>
      <c r="AW828"/>
      <c r="AX828"/>
      <c r="AY828"/>
      <c r="AZ828"/>
      <c r="BA828"/>
      <c r="BB828">
        <v>50</v>
      </c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</row>
    <row r="829" spans="1:69" ht="15.95" customHeight="1" x14ac:dyDescent="0.2">
      <c r="A829" t="s">
        <v>1140</v>
      </c>
      <c r="B829" t="s">
        <v>438</v>
      </c>
      <c r="C829" t="s">
        <v>336</v>
      </c>
      <c r="D829">
        <v>2</v>
      </c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>
        <v>2</v>
      </c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>
        <v>100</v>
      </c>
      <c r="BH829"/>
      <c r="BI829"/>
      <c r="BJ829"/>
      <c r="BK829"/>
      <c r="BL829"/>
      <c r="BM829"/>
      <c r="BN829"/>
      <c r="BO829"/>
      <c r="BP829"/>
    </row>
    <row r="830" spans="1:69" ht="15.95" customHeight="1" x14ac:dyDescent="0.2">
      <c r="A830" t="s">
        <v>1024</v>
      </c>
      <c r="B830" t="s">
        <v>67</v>
      </c>
      <c r="C830" t="s">
        <v>336</v>
      </c>
      <c r="D830">
        <v>2</v>
      </c>
      <c r="E830"/>
      <c r="F830"/>
      <c r="G830"/>
      <c r="H830"/>
      <c r="I830"/>
      <c r="J830"/>
      <c r="K830"/>
      <c r="L830">
        <v>1</v>
      </c>
      <c r="M830"/>
      <c r="N830"/>
      <c r="O830"/>
      <c r="P830"/>
      <c r="Q830"/>
      <c r="R830"/>
      <c r="S830">
        <v>1</v>
      </c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>
        <v>50</v>
      </c>
      <c r="AV830"/>
      <c r="AW830"/>
      <c r="AX830"/>
      <c r="AY830"/>
      <c r="AZ830"/>
      <c r="BA830"/>
      <c r="BB830">
        <v>50</v>
      </c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</row>
    <row r="831" spans="1:69" ht="15.95" customHeight="1" x14ac:dyDescent="0.2">
      <c r="A831" t="s">
        <v>2686</v>
      </c>
      <c r="B831" t="s">
        <v>456</v>
      </c>
      <c r="C831" t="s">
        <v>346</v>
      </c>
      <c r="D831">
        <v>1</v>
      </c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>
        <v>1</v>
      </c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>
        <v>100</v>
      </c>
      <c r="BI831"/>
      <c r="BJ831"/>
      <c r="BK831"/>
      <c r="BL831"/>
      <c r="BM831"/>
      <c r="BN831"/>
      <c r="BO831"/>
      <c r="BP831"/>
    </row>
    <row r="832" spans="1:69" ht="15.95" customHeight="1" x14ac:dyDescent="0.2">
      <c r="A832" t="s">
        <v>1630</v>
      </c>
      <c r="B832" t="s">
        <v>310</v>
      </c>
      <c r="C832" t="s">
        <v>346</v>
      </c>
      <c r="D832">
        <v>1</v>
      </c>
      <c r="E832"/>
      <c r="F832"/>
      <c r="G832"/>
      <c r="H832"/>
      <c r="I832"/>
      <c r="J832"/>
      <c r="K832"/>
      <c r="L832"/>
      <c r="M832"/>
      <c r="N832"/>
      <c r="O832"/>
      <c r="P832">
        <v>1</v>
      </c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>
        <v>100</v>
      </c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</row>
    <row r="833" spans="1:72" ht="15.95" customHeight="1" x14ac:dyDescent="0.2">
      <c r="A833" t="s">
        <v>2166</v>
      </c>
      <c r="B833" t="s">
        <v>424</v>
      </c>
      <c r="C833" t="s">
        <v>364</v>
      </c>
      <c r="D833">
        <v>1</v>
      </c>
      <c r="E833"/>
      <c r="F833"/>
      <c r="G833"/>
      <c r="H833"/>
      <c r="I833"/>
      <c r="J833"/>
      <c r="K833"/>
      <c r="L833"/>
      <c r="M833"/>
      <c r="N833"/>
      <c r="O833"/>
      <c r="P833">
        <v>1</v>
      </c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>
        <v>100</v>
      </c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</row>
    <row r="834" spans="1:72" ht="15.95" customHeight="1" x14ac:dyDescent="0.2">
      <c r="A834" t="s">
        <v>1432</v>
      </c>
      <c r="B834" t="s">
        <v>316</v>
      </c>
      <c r="C834" t="s">
        <v>378</v>
      </c>
      <c r="D834">
        <v>1</v>
      </c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>
        <v>1</v>
      </c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>
        <v>100</v>
      </c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</row>
    <row r="835" spans="1:72" ht="15.95" customHeight="1" x14ac:dyDescent="0.2">
      <c r="A835" t="s">
        <v>996</v>
      </c>
      <c r="B835" t="s">
        <v>498</v>
      </c>
      <c r="C835" t="s">
        <v>338</v>
      </c>
      <c r="D835">
        <v>1</v>
      </c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>
        <v>1</v>
      </c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T835" s="27">
        <v>100</v>
      </c>
    </row>
    <row r="836" spans="1:72" ht="15.95" customHeight="1" x14ac:dyDescent="0.2">
      <c r="A836" t="s">
        <v>3176</v>
      </c>
      <c r="B836" t="s">
        <v>311</v>
      </c>
      <c r="C836" t="s">
        <v>387</v>
      </c>
      <c r="D836">
        <v>1</v>
      </c>
      <c r="E836"/>
      <c r="F836"/>
      <c r="G836"/>
      <c r="H836"/>
      <c r="I836"/>
      <c r="J836"/>
      <c r="K836"/>
      <c r="L836"/>
      <c r="M836"/>
      <c r="N836"/>
      <c r="O836"/>
      <c r="P836">
        <v>1</v>
      </c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>
        <v>100</v>
      </c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</row>
    <row r="837" spans="1:72" ht="15.95" customHeight="1" x14ac:dyDescent="0.2">
      <c r="A837" t="s">
        <v>1516</v>
      </c>
      <c r="B837" t="s">
        <v>83</v>
      </c>
      <c r="C837" t="s">
        <v>338</v>
      </c>
      <c r="D837">
        <v>1</v>
      </c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>
        <v>1</v>
      </c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>
        <v>100</v>
      </c>
      <c r="BI837"/>
      <c r="BJ837"/>
      <c r="BK837"/>
      <c r="BL837"/>
      <c r="BM837"/>
      <c r="BN837"/>
      <c r="BO837"/>
      <c r="BP837"/>
      <c r="BQ837"/>
    </row>
    <row r="838" spans="1:72" ht="15.95" customHeight="1" x14ac:dyDescent="0.2">
      <c r="A838" t="s">
        <v>894</v>
      </c>
      <c r="B838" t="s">
        <v>83</v>
      </c>
      <c r="C838" t="s">
        <v>338</v>
      </c>
      <c r="D838">
        <v>1</v>
      </c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>
        <v>1</v>
      </c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>
        <v>100</v>
      </c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</row>
    <row r="839" spans="1:72" ht="15.95" customHeight="1" x14ac:dyDescent="0.2">
      <c r="A839" t="s">
        <v>2585</v>
      </c>
      <c r="B839" t="s">
        <v>67</v>
      </c>
      <c r="C839" t="s">
        <v>336</v>
      </c>
      <c r="D839">
        <v>1</v>
      </c>
      <c r="E839"/>
      <c r="F839"/>
      <c r="G839"/>
      <c r="H839"/>
      <c r="I839"/>
      <c r="J839"/>
      <c r="K839"/>
      <c r="L839"/>
      <c r="M839"/>
      <c r="N839"/>
      <c r="O839">
        <v>1</v>
      </c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>
        <v>100</v>
      </c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</row>
    <row r="840" spans="1:72" ht="15.95" customHeight="1" x14ac:dyDescent="0.2">
      <c r="A840" t="s">
        <v>910</v>
      </c>
      <c r="B840" t="s">
        <v>547</v>
      </c>
      <c r="C840" t="s">
        <v>338</v>
      </c>
      <c r="D840">
        <v>1</v>
      </c>
      <c r="E840"/>
      <c r="F840"/>
      <c r="G840"/>
      <c r="H840"/>
      <c r="I840"/>
      <c r="J840"/>
      <c r="K840"/>
      <c r="L840"/>
      <c r="M840"/>
      <c r="N840"/>
      <c r="O840">
        <v>1</v>
      </c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>
        <v>100</v>
      </c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</row>
    <row r="841" spans="1:72" ht="15.95" customHeight="1" x14ac:dyDescent="0.2">
      <c r="A841" t="s">
        <v>2881</v>
      </c>
      <c r="B841" t="s">
        <v>319</v>
      </c>
      <c r="C841" t="s">
        <v>349</v>
      </c>
      <c r="D841">
        <v>1</v>
      </c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>
        <v>1</v>
      </c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>
        <v>100</v>
      </c>
      <c r="BI841"/>
      <c r="BJ841"/>
      <c r="BK841"/>
      <c r="BL841"/>
      <c r="BM841"/>
      <c r="BN841"/>
      <c r="BO841"/>
      <c r="BP841"/>
      <c r="BQ841"/>
    </row>
    <row r="842" spans="1:72" ht="15.95" customHeight="1" x14ac:dyDescent="0.2">
      <c r="A842" t="s">
        <v>2114</v>
      </c>
      <c r="B842" t="s">
        <v>558</v>
      </c>
      <c r="C842" t="s">
        <v>361</v>
      </c>
      <c r="D842">
        <v>1</v>
      </c>
      <c r="E842"/>
      <c r="F842"/>
      <c r="G842"/>
      <c r="H842"/>
      <c r="I842"/>
      <c r="J842"/>
      <c r="K842"/>
      <c r="L842"/>
      <c r="M842"/>
      <c r="N842"/>
      <c r="O842">
        <v>1</v>
      </c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>
        <v>100</v>
      </c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</row>
    <row r="843" spans="1:72" ht="15.95" customHeight="1" x14ac:dyDescent="0.2">
      <c r="A843" t="s">
        <v>3021</v>
      </c>
      <c r="B843" t="s">
        <v>424</v>
      </c>
      <c r="C843" t="s">
        <v>364</v>
      </c>
      <c r="D843">
        <v>1</v>
      </c>
      <c r="E843"/>
      <c r="F843"/>
      <c r="G843"/>
      <c r="H843"/>
      <c r="I843"/>
      <c r="J843"/>
      <c r="K843"/>
      <c r="L843"/>
      <c r="M843"/>
      <c r="N843"/>
      <c r="O843">
        <v>1</v>
      </c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>
        <v>100</v>
      </c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</row>
    <row r="844" spans="1:72" ht="15.95" customHeight="1" x14ac:dyDescent="0.2">
      <c r="A844" t="s">
        <v>2438</v>
      </c>
      <c r="B844" t="s">
        <v>558</v>
      </c>
      <c r="C844" t="s">
        <v>361</v>
      </c>
      <c r="D844">
        <v>1</v>
      </c>
      <c r="E844"/>
      <c r="F844"/>
      <c r="G844"/>
      <c r="H844"/>
      <c r="I844"/>
      <c r="J844"/>
      <c r="K844"/>
      <c r="L844"/>
      <c r="M844"/>
      <c r="N844"/>
      <c r="O844">
        <v>1</v>
      </c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>
        <v>100</v>
      </c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</row>
    <row r="845" spans="1:72" ht="15.95" customHeight="1" x14ac:dyDescent="0.2">
      <c r="A845" t="s">
        <v>3260</v>
      </c>
      <c r="B845" t="s">
        <v>179</v>
      </c>
      <c r="C845" t="s">
        <v>372</v>
      </c>
      <c r="D845">
        <v>1</v>
      </c>
      <c r="E845"/>
      <c r="F845"/>
      <c r="G845"/>
      <c r="H845"/>
      <c r="I845"/>
      <c r="J845"/>
      <c r="K845"/>
      <c r="L845"/>
      <c r="M845"/>
      <c r="N845"/>
      <c r="O845">
        <v>1</v>
      </c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>
        <v>100</v>
      </c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</row>
    <row r="846" spans="1:72" ht="15.95" customHeight="1" x14ac:dyDescent="0.2">
      <c r="A846" t="s">
        <v>1538</v>
      </c>
      <c r="B846" t="s">
        <v>308</v>
      </c>
      <c r="C846" t="s">
        <v>363</v>
      </c>
      <c r="D846">
        <v>1</v>
      </c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>
        <v>1</v>
      </c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>
        <v>100</v>
      </c>
      <c r="BI846"/>
      <c r="BJ846"/>
      <c r="BK846"/>
      <c r="BL846"/>
      <c r="BM846"/>
      <c r="BN846"/>
      <c r="BO846"/>
      <c r="BP846"/>
      <c r="BQ846"/>
    </row>
    <row r="847" spans="1:72" ht="15.95" customHeight="1" x14ac:dyDescent="0.2">
      <c r="A847" t="s">
        <v>917</v>
      </c>
      <c r="B847" t="s">
        <v>240</v>
      </c>
      <c r="C847" t="s">
        <v>336</v>
      </c>
      <c r="D847">
        <v>1</v>
      </c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>
        <v>1</v>
      </c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>
        <v>100</v>
      </c>
      <c r="BQ847"/>
    </row>
    <row r="848" spans="1:72" ht="15.95" customHeight="1" x14ac:dyDescent="0.2">
      <c r="A848" t="s">
        <v>1659</v>
      </c>
      <c r="B848" t="s">
        <v>534</v>
      </c>
      <c r="C848" t="s">
        <v>345</v>
      </c>
      <c r="D848">
        <v>1</v>
      </c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>
        <v>1</v>
      </c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>
        <v>100</v>
      </c>
      <c r="BI848"/>
      <c r="BJ848"/>
      <c r="BK848"/>
      <c r="BL848"/>
      <c r="BM848"/>
      <c r="BN848"/>
      <c r="BO848"/>
      <c r="BP848"/>
      <c r="BQ848"/>
      <c r="BR848"/>
      <c r="BS848"/>
    </row>
    <row r="849" spans="1:71" ht="15.95" customHeight="1" x14ac:dyDescent="0.2">
      <c r="A849" t="s">
        <v>3122</v>
      </c>
      <c r="B849" t="s">
        <v>320</v>
      </c>
      <c r="C849" t="s">
        <v>351</v>
      </c>
      <c r="D849">
        <v>1</v>
      </c>
      <c r="E849"/>
      <c r="F849"/>
      <c r="G849"/>
      <c r="H849"/>
      <c r="I849"/>
      <c r="J849"/>
      <c r="K849"/>
      <c r="L849"/>
      <c r="M849"/>
      <c r="N849"/>
      <c r="O849">
        <v>1</v>
      </c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>
        <v>100</v>
      </c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</row>
    <row r="850" spans="1:71" ht="15.95" customHeight="1" x14ac:dyDescent="0.2">
      <c r="A850" t="s">
        <v>1141</v>
      </c>
      <c r="B850" t="s">
        <v>179</v>
      </c>
      <c r="C850" t="s">
        <v>372</v>
      </c>
      <c r="D850">
        <v>1</v>
      </c>
      <c r="E850"/>
      <c r="F850"/>
      <c r="G850"/>
      <c r="H850"/>
      <c r="I850"/>
      <c r="J850"/>
      <c r="K850"/>
      <c r="L850"/>
      <c r="M850"/>
      <c r="N850"/>
      <c r="O850">
        <v>1</v>
      </c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>
        <v>100</v>
      </c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</row>
    <row r="851" spans="1:71" ht="15.95" customHeight="1" x14ac:dyDescent="0.2">
      <c r="A851" t="s">
        <v>2307</v>
      </c>
      <c r="B851" t="s">
        <v>501</v>
      </c>
      <c r="C851" t="s">
        <v>349</v>
      </c>
      <c r="D851">
        <v>1</v>
      </c>
      <c r="E851"/>
      <c r="F851"/>
      <c r="G851"/>
      <c r="H851"/>
      <c r="I851"/>
      <c r="J851"/>
      <c r="K851"/>
      <c r="L851"/>
      <c r="M851"/>
      <c r="N851"/>
      <c r="O851">
        <v>1</v>
      </c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>
        <v>100</v>
      </c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</row>
    <row r="852" spans="1:71" ht="15.95" customHeight="1" x14ac:dyDescent="0.2">
      <c r="A852" t="s">
        <v>971</v>
      </c>
      <c r="B852" t="s">
        <v>558</v>
      </c>
      <c r="C852" t="s">
        <v>361</v>
      </c>
      <c r="D852">
        <v>1</v>
      </c>
      <c r="E852"/>
      <c r="F852"/>
      <c r="G852"/>
      <c r="H852"/>
      <c r="I852"/>
      <c r="J852"/>
      <c r="K852"/>
      <c r="L852"/>
      <c r="M852"/>
      <c r="N852"/>
      <c r="O852">
        <v>1</v>
      </c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>
        <v>100</v>
      </c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</row>
    <row r="853" spans="1:71" ht="15.95" customHeight="1" x14ac:dyDescent="0.2">
      <c r="A853" t="s">
        <v>1784</v>
      </c>
      <c r="B853" t="s">
        <v>310</v>
      </c>
      <c r="C853" t="s">
        <v>346</v>
      </c>
      <c r="D853">
        <v>1</v>
      </c>
      <c r="E853"/>
      <c r="F853"/>
      <c r="G853"/>
      <c r="H853"/>
      <c r="I853"/>
      <c r="J853"/>
      <c r="K853"/>
      <c r="L853"/>
      <c r="M853"/>
      <c r="N853"/>
      <c r="O853">
        <v>1</v>
      </c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>
        <v>100</v>
      </c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</row>
    <row r="854" spans="1:71" ht="15.95" customHeight="1" x14ac:dyDescent="0.2">
      <c r="A854" t="s">
        <v>2244</v>
      </c>
      <c r="B854" t="s">
        <v>36</v>
      </c>
      <c r="C854" t="s">
        <v>336</v>
      </c>
      <c r="D854">
        <v>1</v>
      </c>
      <c r="E854"/>
      <c r="F854"/>
      <c r="G854"/>
      <c r="H854"/>
      <c r="I854"/>
      <c r="J854"/>
      <c r="K854"/>
      <c r="L854"/>
      <c r="M854"/>
      <c r="N854"/>
      <c r="O854">
        <v>1</v>
      </c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>
        <v>100</v>
      </c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</row>
    <row r="855" spans="1:71" ht="15.95" customHeight="1" x14ac:dyDescent="0.2">
      <c r="A855" t="s">
        <v>3252</v>
      </c>
      <c r="B855" t="s">
        <v>318</v>
      </c>
      <c r="C855" t="s">
        <v>360</v>
      </c>
      <c r="D855">
        <v>1</v>
      </c>
      <c r="E855"/>
      <c r="F855"/>
      <c r="G855"/>
      <c r="H855"/>
      <c r="I855"/>
      <c r="J855"/>
      <c r="K855"/>
      <c r="L855"/>
      <c r="M855"/>
      <c r="N855"/>
      <c r="O855">
        <v>1</v>
      </c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>
        <v>100</v>
      </c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</row>
    <row r="856" spans="1:71" ht="15.95" customHeight="1" x14ac:dyDescent="0.2">
      <c r="A856" t="s">
        <v>2631</v>
      </c>
      <c r="B856" t="s">
        <v>534</v>
      </c>
      <c r="C856" t="s">
        <v>345</v>
      </c>
      <c r="D856">
        <v>1</v>
      </c>
      <c r="E856"/>
      <c r="F856"/>
      <c r="G856"/>
      <c r="H856"/>
      <c r="I856"/>
      <c r="J856"/>
      <c r="K856"/>
      <c r="L856"/>
      <c r="M856"/>
      <c r="N856"/>
      <c r="O856">
        <v>1</v>
      </c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>
        <v>100</v>
      </c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</row>
    <row r="857" spans="1:71" ht="15.95" customHeight="1" x14ac:dyDescent="0.2">
      <c r="A857" t="s">
        <v>2068</v>
      </c>
      <c r="B857" t="s">
        <v>179</v>
      </c>
      <c r="C857" t="s">
        <v>372</v>
      </c>
      <c r="D857">
        <v>1</v>
      </c>
      <c r="E857"/>
      <c r="F857"/>
      <c r="G857"/>
      <c r="H857"/>
      <c r="I857"/>
      <c r="J857"/>
      <c r="K857"/>
      <c r="L857"/>
      <c r="M857"/>
      <c r="N857"/>
      <c r="O857">
        <v>1</v>
      </c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>
        <v>100</v>
      </c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</row>
    <row r="858" spans="1:71" ht="15.95" customHeight="1" x14ac:dyDescent="0.2">
      <c r="A858" t="s">
        <v>2399</v>
      </c>
      <c r="B858" t="s">
        <v>424</v>
      </c>
      <c r="C858" t="s">
        <v>364</v>
      </c>
      <c r="D858">
        <v>1</v>
      </c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>
        <v>1</v>
      </c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>
        <v>100</v>
      </c>
      <c r="BI858"/>
      <c r="BJ858"/>
      <c r="BK858"/>
      <c r="BL858"/>
      <c r="BM858"/>
      <c r="BN858"/>
      <c r="BO858"/>
      <c r="BP858"/>
      <c r="BQ858"/>
      <c r="BR858"/>
      <c r="BS858"/>
    </row>
    <row r="859" spans="1:71" ht="15.95" customHeight="1" x14ac:dyDescent="0.2">
      <c r="A859" t="s">
        <v>987</v>
      </c>
      <c r="B859" t="s">
        <v>74</v>
      </c>
      <c r="C859" t="s">
        <v>343</v>
      </c>
      <c r="D859">
        <v>1</v>
      </c>
      <c r="E859"/>
      <c r="F859"/>
      <c r="G859"/>
      <c r="H859"/>
      <c r="I859"/>
      <c r="J859"/>
      <c r="K859"/>
      <c r="L859"/>
      <c r="M859"/>
      <c r="N859"/>
      <c r="O859">
        <v>1</v>
      </c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>
        <v>100</v>
      </c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</row>
    <row r="860" spans="1:71" ht="15.95" customHeight="1" x14ac:dyDescent="0.2">
      <c r="A860" t="s">
        <v>2619</v>
      </c>
      <c r="B860" t="s">
        <v>682</v>
      </c>
      <c r="C860" t="s">
        <v>378</v>
      </c>
      <c r="D860">
        <v>1</v>
      </c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>
        <v>1</v>
      </c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>
        <v>100</v>
      </c>
      <c r="BI860"/>
      <c r="BJ860"/>
      <c r="BK860"/>
      <c r="BL860"/>
      <c r="BM860"/>
      <c r="BN860"/>
      <c r="BO860"/>
      <c r="BP860"/>
      <c r="BQ860"/>
      <c r="BR860"/>
      <c r="BS860"/>
    </row>
    <row r="861" spans="1:71" ht="15.95" customHeight="1" x14ac:dyDescent="0.2">
      <c r="A861" t="s">
        <v>1652</v>
      </c>
      <c r="B861" t="s">
        <v>526</v>
      </c>
      <c r="C861" t="s">
        <v>346</v>
      </c>
      <c r="D861">
        <v>1</v>
      </c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>
        <v>1</v>
      </c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>
        <v>100</v>
      </c>
      <c r="BI861"/>
      <c r="BJ861"/>
      <c r="BK861"/>
      <c r="BL861"/>
      <c r="BM861"/>
      <c r="BN861"/>
      <c r="BO861"/>
      <c r="BP861"/>
      <c r="BQ861"/>
      <c r="BR861"/>
      <c r="BS861"/>
    </row>
    <row r="862" spans="1:71" ht="15.95" customHeight="1" x14ac:dyDescent="0.2">
      <c r="A862" t="s">
        <v>2989</v>
      </c>
      <c r="B862" t="s">
        <v>179</v>
      </c>
      <c r="C862" t="s">
        <v>372</v>
      </c>
      <c r="D862">
        <v>1</v>
      </c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>
        <v>1</v>
      </c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>
        <v>100</v>
      </c>
      <c r="BI862"/>
      <c r="BJ862"/>
      <c r="BK862"/>
      <c r="BL862"/>
      <c r="BM862"/>
      <c r="BN862"/>
      <c r="BO862"/>
      <c r="BP862"/>
      <c r="BQ862"/>
      <c r="BR862"/>
      <c r="BS862"/>
    </row>
    <row r="863" spans="1:71" ht="15.95" customHeight="1" x14ac:dyDescent="0.2">
      <c r="A863" t="s">
        <v>2581</v>
      </c>
      <c r="B863" t="s">
        <v>446</v>
      </c>
      <c r="C863" t="s">
        <v>372</v>
      </c>
      <c r="D863">
        <v>1</v>
      </c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>
        <v>1</v>
      </c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>
        <v>100</v>
      </c>
      <c r="BI863"/>
      <c r="BJ863"/>
      <c r="BK863"/>
      <c r="BL863"/>
      <c r="BM863"/>
      <c r="BN863"/>
      <c r="BO863"/>
      <c r="BP863"/>
      <c r="BQ863"/>
      <c r="BR863"/>
      <c r="BS863"/>
    </row>
    <row r="864" spans="1:71" ht="15.95" customHeight="1" x14ac:dyDescent="0.2">
      <c r="A864" t="s">
        <v>2093</v>
      </c>
      <c r="B864" t="s">
        <v>275</v>
      </c>
      <c r="C864" t="s">
        <v>349</v>
      </c>
      <c r="D864">
        <v>1</v>
      </c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>
        <v>1</v>
      </c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>
        <v>100</v>
      </c>
      <c r="BI864"/>
      <c r="BJ864"/>
      <c r="BK864"/>
      <c r="BL864"/>
      <c r="BM864"/>
      <c r="BN864"/>
      <c r="BO864"/>
      <c r="BP864"/>
      <c r="BQ864"/>
      <c r="BR864"/>
      <c r="BS864"/>
    </row>
    <row r="865" spans="1:71" ht="15.95" customHeight="1" x14ac:dyDescent="0.2">
      <c r="A865" t="s">
        <v>2994</v>
      </c>
      <c r="B865" t="s">
        <v>558</v>
      </c>
      <c r="C865" t="s">
        <v>361</v>
      </c>
      <c r="D865">
        <v>1</v>
      </c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>
        <v>1</v>
      </c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>
        <v>100</v>
      </c>
      <c r="BI865"/>
      <c r="BJ865"/>
      <c r="BK865"/>
      <c r="BL865"/>
      <c r="BM865"/>
      <c r="BN865"/>
      <c r="BO865"/>
      <c r="BP865"/>
    </row>
    <row r="866" spans="1:71" ht="15.95" customHeight="1" x14ac:dyDescent="0.2">
      <c r="A866" t="s">
        <v>3244</v>
      </c>
      <c r="B866" t="s">
        <v>496</v>
      </c>
      <c r="C866" t="s">
        <v>343</v>
      </c>
      <c r="D866">
        <v>1</v>
      </c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>
        <v>1</v>
      </c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>
        <v>100</v>
      </c>
      <c r="BI866"/>
      <c r="BJ866"/>
      <c r="BK866"/>
      <c r="BL866"/>
      <c r="BM866"/>
      <c r="BN866"/>
      <c r="BO866"/>
      <c r="BP866"/>
    </row>
    <row r="867" spans="1:71" ht="15.95" customHeight="1" x14ac:dyDescent="0.2">
      <c r="A867" t="s">
        <v>2128</v>
      </c>
      <c r="B867" t="s">
        <v>74</v>
      </c>
      <c r="C867" t="s">
        <v>343</v>
      </c>
      <c r="D867">
        <v>1</v>
      </c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>
        <v>1</v>
      </c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>
        <v>100</v>
      </c>
      <c r="BI867"/>
      <c r="BJ867"/>
      <c r="BK867"/>
      <c r="BL867"/>
      <c r="BM867"/>
      <c r="BN867"/>
      <c r="BO867"/>
      <c r="BP867"/>
    </row>
    <row r="868" spans="1:71" ht="15.95" customHeight="1" x14ac:dyDescent="0.2">
      <c r="A868" t="s">
        <v>2516</v>
      </c>
      <c r="B868" t="s">
        <v>179</v>
      </c>
      <c r="C868" t="s">
        <v>372</v>
      </c>
      <c r="D868">
        <v>1</v>
      </c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>
        <v>1</v>
      </c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>
        <v>100</v>
      </c>
      <c r="BI868"/>
      <c r="BJ868"/>
      <c r="BK868"/>
      <c r="BL868"/>
      <c r="BM868"/>
      <c r="BN868"/>
      <c r="BO868"/>
      <c r="BP868"/>
    </row>
    <row r="869" spans="1:71" ht="15.95" customHeight="1" x14ac:dyDescent="0.2">
      <c r="A869" t="s">
        <v>1513</v>
      </c>
      <c r="B869" t="s">
        <v>150</v>
      </c>
      <c r="C869" t="s">
        <v>372</v>
      </c>
      <c r="D869">
        <v>1</v>
      </c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>
        <v>1</v>
      </c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>
        <v>100</v>
      </c>
      <c r="BI869"/>
      <c r="BJ869"/>
      <c r="BK869"/>
      <c r="BL869"/>
      <c r="BM869"/>
      <c r="BN869"/>
      <c r="BO869"/>
      <c r="BP869"/>
    </row>
    <row r="870" spans="1:71" ht="15.95" customHeight="1" x14ac:dyDescent="0.2">
      <c r="A870" t="s">
        <v>3248</v>
      </c>
      <c r="B870" t="s">
        <v>318</v>
      </c>
      <c r="C870" t="s">
        <v>360</v>
      </c>
      <c r="D870">
        <v>1</v>
      </c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>
        <v>1</v>
      </c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>
        <v>100</v>
      </c>
      <c r="BI870"/>
      <c r="BJ870"/>
      <c r="BK870"/>
      <c r="BL870"/>
      <c r="BM870"/>
      <c r="BN870"/>
      <c r="BO870"/>
      <c r="BP870"/>
    </row>
    <row r="871" spans="1:71" ht="15.95" customHeight="1" x14ac:dyDescent="0.2">
      <c r="A871" t="s">
        <v>2514</v>
      </c>
      <c r="B871" t="s">
        <v>130</v>
      </c>
      <c r="C871" t="s">
        <v>361</v>
      </c>
      <c r="D871">
        <v>1</v>
      </c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>
        <v>1</v>
      </c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>
        <v>100</v>
      </c>
      <c r="BI871"/>
      <c r="BJ871"/>
      <c r="BK871"/>
      <c r="BL871"/>
      <c r="BM871"/>
      <c r="BN871"/>
      <c r="BO871"/>
      <c r="BP871"/>
    </row>
    <row r="872" spans="1:71" ht="15.95" customHeight="1" x14ac:dyDescent="0.2">
      <c r="A872" t="s">
        <v>1424</v>
      </c>
      <c r="B872" t="s">
        <v>113</v>
      </c>
      <c r="C872" t="s">
        <v>355</v>
      </c>
      <c r="D872">
        <v>1</v>
      </c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>
        <v>1</v>
      </c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>
        <v>100</v>
      </c>
      <c r="BI872"/>
      <c r="BJ872"/>
      <c r="BK872"/>
      <c r="BL872"/>
      <c r="BM872"/>
      <c r="BN872"/>
      <c r="BO872"/>
      <c r="BP872"/>
    </row>
    <row r="873" spans="1:71" ht="15.95" customHeight="1" x14ac:dyDescent="0.2">
      <c r="A873" t="s">
        <v>2483</v>
      </c>
      <c r="B873" t="s">
        <v>444</v>
      </c>
      <c r="C873" t="s">
        <v>343</v>
      </c>
      <c r="D873">
        <v>1</v>
      </c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>
        <v>1</v>
      </c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>
        <v>100</v>
      </c>
      <c r="BI873"/>
      <c r="BJ873"/>
      <c r="BK873"/>
      <c r="BL873"/>
      <c r="BM873"/>
      <c r="BN873"/>
      <c r="BO873"/>
      <c r="BP873"/>
    </row>
    <row r="874" spans="1:71" ht="15.95" customHeight="1" x14ac:dyDescent="0.2">
      <c r="A874" t="s">
        <v>718</v>
      </c>
      <c r="B874" t="s">
        <v>307</v>
      </c>
      <c r="C874" t="s">
        <v>338</v>
      </c>
      <c r="D874">
        <v>1</v>
      </c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>
        <v>1</v>
      </c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>
        <v>100</v>
      </c>
      <c r="BI874"/>
      <c r="BJ874"/>
      <c r="BK874"/>
      <c r="BL874"/>
      <c r="BM874"/>
      <c r="BN874"/>
      <c r="BO874"/>
      <c r="BP874"/>
    </row>
    <row r="875" spans="1:71" ht="15.95" customHeight="1" x14ac:dyDescent="0.2">
      <c r="A875" t="s">
        <v>3251</v>
      </c>
      <c r="B875" t="s">
        <v>496</v>
      </c>
      <c r="C875" t="s">
        <v>343</v>
      </c>
      <c r="D875">
        <v>1</v>
      </c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>
        <v>1</v>
      </c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>
        <v>100</v>
      </c>
      <c r="BI875"/>
      <c r="BJ875"/>
      <c r="BK875"/>
      <c r="BL875"/>
      <c r="BM875"/>
      <c r="BN875"/>
      <c r="BO875"/>
      <c r="BP875"/>
    </row>
    <row r="876" spans="1:71" ht="15.95" customHeight="1" x14ac:dyDescent="0.2">
      <c r="A876" t="s">
        <v>902</v>
      </c>
      <c r="B876" t="s">
        <v>307</v>
      </c>
      <c r="C876" t="s">
        <v>338</v>
      </c>
      <c r="D876">
        <v>1</v>
      </c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>
        <v>1</v>
      </c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>
        <v>100</v>
      </c>
      <c r="BI876"/>
      <c r="BJ876"/>
      <c r="BK876"/>
      <c r="BL876"/>
      <c r="BM876"/>
      <c r="BN876"/>
      <c r="BO876"/>
      <c r="BP876"/>
    </row>
    <row r="877" spans="1:71" ht="15.95" customHeight="1" x14ac:dyDescent="0.2">
      <c r="A877" t="s">
        <v>1195</v>
      </c>
      <c r="B877" t="s">
        <v>411</v>
      </c>
      <c r="C877" t="s">
        <v>336</v>
      </c>
      <c r="D877">
        <v>1</v>
      </c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>
        <v>1</v>
      </c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>
        <v>100</v>
      </c>
      <c r="BI877"/>
      <c r="BJ877"/>
      <c r="BK877"/>
      <c r="BL877"/>
      <c r="BM877"/>
      <c r="BN877"/>
      <c r="BO877"/>
      <c r="BP877"/>
    </row>
    <row r="878" spans="1:71" ht="15.95" customHeight="1" x14ac:dyDescent="0.2">
      <c r="A878" t="s">
        <v>1043</v>
      </c>
      <c r="B878" t="s">
        <v>74</v>
      </c>
      <c r="C878" t="s">
        <v>343</v>
      </c>
      <c r="D878">
        <v>1</v>
      </c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>
        <v>1</v>
      </c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>
        <v>100</v>
      </c>
      <c r="BI878"/>
      <c r="BJ878"/>
      <c r="BK878"/>
      <c r="BL878"/>
      <c r="BM878"/>
      <c r="BN878"/>
      <c r="BO878"/>
      <c r="BP878"/>
    </row>
    <row r="879" spans="1:71" ht="15.95" customHeight="1" x14ac:dyDescent="0.2">
      <c r="A879" t="s">
        <v>2409</v>
      </c>
      <c r="B879" t="s">
        <v>261</v>
      </c>
      <c r="C879" t="s">
        <v>360</v>
      </c>
      <c r="D879">
        <v>1</v>
      </c>
      <c r="E879"/>
      <c r="F879"/>
      <c r="G879"/>
      <c r="H879"/>
      <c r="I879"/>
      <c r="J879"/>
      <c r="K879"/>
      <c r="L879"/>
      <c r="M879"/>
      <c r="N879"/>
      <c r="O879">
        <v>1</v>
      </c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>
        <v>100</v>
      </c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</row>
    <row r="880" spans="1:71" ht="15.95" customHeight="1" x14ac:dyDescent="0.2">
      <c r="A880" t="s">
        <v>1793</v>
      </c>
      <c r="B880" t="s">
        <v>240</v>
      </c>
      <c r="C880" t="s">
        <v>336</v>
      </c>
      <c r="D880">
        <v>1</v>
      </c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>
        <v>1</v>
      </c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>
        <v>100</v>
      </c>
      <c r="BI880"/>
      <c r="BJ880"/>
      <c r="BK880"/>
      <c r="BL880"/>
      <c r="BM880"/>
      <c r="BN880"/>
      <c r="BO880"/>
      <c r="BP880"/>
      <c r="BQ880"/>
      <c r="BR880"/>
      <c r="BS880"/>
    </row>
    <row r="881" spans="1:71" ht="15.95" customHeight="1" x14ac:dyDescent="0.2">
      <c r="A881" t="s">
        <v>929</v>
      </c>
      <c r="B881" t="s">
        <v>158</v>
      </c>
      <c r="C881" t="s">
        <v>363</v>
      </c>
      <c r="D881">
        <v>1</v>
      </c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>
        <v>1</v>
      </c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>
        <v>100</v>
      </c>
      <c r="BI881"/>
      <c r="BJ881"/>
      <c r="BK881"/>
      <c r="BL881"/>
      <c r="BM881"/>
      <c r="BN881"/>
      <c r="BO881"/>
      <c r="BP881"/>
      <c r="BQ881"/>
      <c r="BR881"/>
      <c r="BS881"/>
    </row>
    <row r="882" spans="1:71" ht="15.95" customHeight="1" x14ac:dyDescent="0.2">
      <c r="A882" t="s">
        <v>3005</v>
      </c>
      <c r="B882" t="s">
        <v>633</v>
      </c>
      <c r="C882" t="s">
        <v>351</v>
      </c>
      <c r="D882">
        <v>1</v>
      </c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>
        <v>1</v>
      </c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>
        <v>100</v>
      </c>
      <c r="BI882"/>
      <c r="BJ882"/>
      <c r="BK882"/>
      <c r="BL882"/>
      <c r="BM882"/>
      <c r="BN882"/>
      <c r="BO882"/>
      <c r="BP882"/>
      <c r="BQ882"/>
      <c r="BR882"/>
      <c r="BS882"/>
    </row>
    <row r="883" spans="1:71" ht="15.95" customHeight="1" x14ac:dyDescent="0.2">
      <c r="A883" t="s">
        <v>3160</v>
      </c>
      <c r="B883" t="s">
        <v>179</v>
      </c>
      <c r="C883" t="s">
        <v>372</v>
      </c>
      <c r="D883">
        <v>1</v>
      </c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>
        <v>1</v>
      </c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>
        <v>100</v>
      </c>
      <c r="BI883"/>
      <c r="BJ883"/>
      <c r="BK883"/>
      <c r="BL883"/>
      <c r="BM883"/>
      <c r="BN883"/>
      <c r="BO883"/>
      <c r="BP883"/>
      <c r="BQ883"/>
      <c r="BR883"/>
      <c r="BS883"/>
    </row>
    <row r="884" spans="1:71" ht="15.95" customHeight="1" x14ac:dyDescent="0.2">
      <c r="A884" t="s">
        <v>1389</v>
      </c>
      <c r="B884" t="s">
        <v>173</v>
      </c>
      <c r="C884" t="s">
        <v>378</v>
      </c>
      <c r="D884">
        <v>1</v>
      </c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>
        <v>1</v>
      </c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>
        <v>100</v>
      </c>
      <c r="BI884"/>
      <c r="BJ884"/>
      <c r="BK884"/>
      <c r="BL884"/>
      <c r="BM884"/>
      <c r="BN884"/>
      <c r="BO884"/>
      <c r="BP884"/>
      <c r="BQ884"/>
      <c r="BR884"/>
      <c r="BS884"/>
    </row>
    <row r="885" spans="1:71" ht="15.95" customHeight="1" x14ac:dyDescent="0.2">
      <c r="A885" t="s">
        <v>658</v>
      </c>
      <c r="B885" t="s">
        <v>130</v>
      </c>
      <c r="C885" t="s">
        <v>361</v>
      </c>
      <c r="D885">
        <v>1</v>
      </c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>
        <v>1</v>
      </c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>
        <v>100</v>
      </c>
      <c r="BI885"/>
      <c r="BJ885"/>
      <c r="BK885"/>
      <c r="BL885"/>
      <c r="BM885"/>
      <c r="BN885"/>
      <c r="BO885"/>
      <c r="BP885"/>
      <c r="BQ885"/>
      <c r="BR885"/>
      <c r="BS885"/>
    </row>
    <row r="886" spans="1:71" ht="15.95" customHeight="1" x14ac:dyDescent="0.2">
      <c r="A886" t="s">
        <v>2981</v>
      </c>
      <c r="B886" t="s">
        <v>558</v>
      </c>
      <c r="C886" t="s">
        <v>361</v>
      </c>
      <c r="D886">
        <v>1</v>
      </c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>
        <v>1</v>
      </c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>
        <v>100</v>
      </c>
      <c r="BI886"/>
      <c r="BJ886"/>
      <c r="BK886"/>
      <c r="BL886"/>
      <c r="BM886"/>
      <c r="BN886"/>
      <c r="BO886"/>
      <c r="BP886"/>
      <c r="BQ886"/>
      <c r="BR886"/>
      <c r="BS886"/>
    </row>
    <row r="887" spans="1:71" ht="15.95" customHeight="1" x14ac:dyDescent="0.2">
      <c r="A887" t="s">
        <v>950</v>
      </c>
      <c r="B887" t="s">
        <v>83</v>
      </c>
      <c r="C887" t="s">
        <v>338</v>
      </c>
      <c r="D887">
        <v>1</v>
      </c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>
        <v>1</v>
      </c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>
        <v>100</v>
      </c>
      <c r="BI887"/>
      <c r="BJ887"/>
      <c r="BK887"/>
      <c r="BL887"/>
      <c r="BM887"/>
      <c r="BN887"/>
      <c r="BO887"/>
      <c r="BP887"/>
      <c r="BQ887"/>
      <c r="BR887"/>
      <c r="BS887"/>
    </row>
    <row r="888" spans="1:71" ht="15.95" customHeight="1" x14ac:dyDescent="0.2">
      <c r="A888" t="s">
        <v>1563</v>
      </c>
      <c r="B888" t="s">
        <v>636</v>
      </c>
      <c r="C888" t="s">
        <v>351</v>
      </c>
      <c r="D888">
        <v>1</v>
      </c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>
        <v>1</v>
      </c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>
        <v>100</v>
      </c>
      <c r="BI888"/>
      <c r="BJ888"/>
      <c r="BK888"/>
      <c r="BL888"/>
      <c r="BM888"/>
      <c r="BN888"/>
      <c r="BO888"/>
      <c r="BP888"/>
      <c r="BQ888"/>
      <c r="BR888"/>
      <c r="BS888"/>
    </row>
    <row r="889" spans="1:71" ht="15.95" customHeight="1" x14ac:dyDescent="0.2">
      <c r="A889" t="s">
        <v>1846</v>
      </c>
      <c r="B889" t="s">
        <v>446</v>
      </c>
      <c r="C889" t="s">
        <v>372</v>
      </c>
      <c r="D889">
        <v>1</v>
      </c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>
        <v>1</v>
      </c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>
        <v>100</v>
      </c>
      <c r="BI889"/>
      <c r="BJ889"/>
      <c r="BK889"/>
      <c r="BL889"/>
      <c r="BM889"/>
      <c r="BN889"/>
      <c r="BO889"/>
      <c r="BP889"/>
      <c r="BQ889"/>
      <c r="BR889"/>
      <c r="BS889"/>
    </row>
    <row r="890" spans="1:71" ht="15.95" customHeight="1" x14ac:dyDescent="0.2">
      <c r="A890" t="s">
        <v>1797</v>
      </c>
      <c r="B890" t="s">
        <v>558</v>
      </c>
      <c r="C890" t="s">
        <v>361</v>
      </c>
      <c r="D890">
        <v>1</v>
      </c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>
        <v>1</v>
      </c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>
        <v>100</v>
      </c>
      <c r="BI890"/>
      <c r="BJ890"/>
      <c r="BK890"/>
      <c r="BL890"/>
      <c r="BM890"/>
      <c r="BN890"/>
      <c r="BO890"/>
      <c r="BP890"/>
      <c r="BQ890"/>
      <c r="BR890"/>
      <c r="BS890"/>
    </row>
    <row r="891" spans="1:71" ht="15.95" customHeight="1" x14ac:dyDescent="0.2">
      <c r="A891" t="s">
        <v>2946</v>
      </c>
      <c r="B891" t="s">
        <v>301</v>
      </c>
      <c r="C891" t="s">
        <v>338</v>
      </c>
      <c r="D891">
        <v>1</v>
      </c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>
        <v>1</v>
      </c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>
        <v>100</v>
      </c>
      <c r="BI891"/>
      <c r="BJ891"/>
      <c r="BK891"/>
      <c r="BL891"/>
      <c r="BM891"/>
      <c r="BN891"/>
      <c r="BO891"/>
      <c r="BP891"/>
      <c r="BQ891"/>
      <c r="BR891"/>
      <c r="BS891"/>
    </row>
    <row r="892" spans="1:71" ht="15.95" customHeight="1" x14ac:dyDescent="0.2">
      <c r="A892" t="s">
        <v>1230</v>
      </c>
      <c r="B892" t="s">
        <v>174</v>
      </c>
      <c r="C892" t="s">
        <v>355</v>
      </c>
      <c r="D892">
        <v>1</v>
      </c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>
        <v>1</v>
      </c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>
        <v>100</v>
      </c>
      <c r="BI892"/>
      <c r="BJ892"/>
      <c r="BK892"/>
      <c r="BL892"/>
      <c r="BM892"/>
      <c r="BN892"/>
      <c r="BO892"/>
      <c r="BP892"/>
      <c r="BQ892"/>
      <c r="BR892"/>
      <c r="BS892"/>
    </row>
    <row r="893" spans="1:71" ht="15.95" customHeight="1" x14ac:dyDescent="0.2">
      <c r="A893" t="s">
        <v>1409</v>
      </c>
      <c r="B893" t="s">
        <v>130</v>
      </c>
      <c r="C893" t="s">
        <v>361</v>
      </c>
      <c r="D893">
        <v>1</v>
      </c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>
        <v>1</v>
      </c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>
        <v>100</v>
      </c>
      <c r="BI893"/>
      <c r="BJ893"/>
      <c r="BK893"/>
      <c r="BL893"/>
      <c r="BM893"/>
      <c r="BN893"/>
      <c r="BO893"/>
      <c r="BP893"/>
      <c r="BQ893"/>
      <c r="BR893"/>
      <c r="BS893"/>
    </row>
    <row r="894" spans="1:71" ht="15.95" customHeight="1" x14ac:dyDescent="0.2">
      <c r="A894" t="s">
        <v>2845</v>
      </c>
      <c r="B894" t="s">
        <v>316</v>
      </c>
      <c r="C894" t="s">
        <v>378</v>
      </c>
      <c r="D894">
        <v>1</v>
      </c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>
        <v>1</v>
      </c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>
        <v>100</v>
      </c>
      <c r="BI894"/>
      <c r="BJ894"/>
      <c r="BK894"/>
      <c r="BL894"/>
      <c r="BM894"/>
      <c r="BN894"/>
      <c r="BO894"/>
      <c r="BP894"/>
      <c r="BQ894"/>
      <c r="BR894"/>
      <c r="BS894"/>
    </row>
    <row r="895" spans="1:71" ht="15.95" customHeight="1" x14ac:dyDescent="0.2">
      <c r="A895" t="s">
        <v>1384</v>
      </c>
      <c r="B895" t="s">
        <v>501</v>
      </c>
      <c r="C895" t="s">
        <v>349</v>
      </c>
      <c r="D895">
        <v>1</v>
      </c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>
        <v>1</v>
      </c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>
        <v>100</v>
      </c>
      <c r="BI895"/>
      <c r="BJ895"/>
      <c r="BK895"/>
      <c r="BL895"/>
      <c r="BM895"/>
      <c r="BN895"/>
      <c r="BO895"/>
      <c r="BP895"/>
      <c r="BQ895"/>
      <c r="BR895"/>
      <c r="BS895"/>
    </row>
    <row r="896" spans="1:71" ht="15.95" customHeight="1" x14ac:dyDescent="0.2">
      <c r="A896" t="s">
        <v>631</v>
      </c>
      <c r="B896" t="s">
        <v>398</v>
      </c>
      <c r="C896" t="s">
        <v>345</v>
      </c>
      <c r="D896">
        <v>1</v>
      </c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>
        <v>1</v>
      </c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>
        <v>100</v>
      </c>
      <c r="BI896"/>
      <c r="BJ896"/>
    </row>
    <row r="897" spans="1:70" ht="15.95" customHeight="1" x14ac:dyDescent="0.2">
      <c r="A897" t="s">
        <v>3012</v>
      </c>
      <c r="B897" t="s">
        <v>428</v>
      </c>
      <c r="C897" t="s">
        <v>336</v>
      </c>
      <c r="D897">
        <v>1</v>
      </c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>
        <v>1</v>
      </c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>
        <v>100</v>
      </c>
      <c r="BI897"/>
      <c r="BJ897"/>
    </row>
    <row r="898" spans="1:70" ht="15.95" customHeight="1" x14ac:dyDescent="0.2">
      <c r="A898" t="s">
        <v>1975</v>
      </c>
      <c r="B898" t="s">
        <v>311</v>
      </c>
      <c r="C898" t="s">
        <v>387</v>
      </c>
      <c r="D898">
        <v>1</v>
      </c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>
        <v>1</v>
      </c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>
        <v>100</v>
      </c>
      <c r="BI898"/>
      <c r="BJ898"/>
    </row>
    <row r="899" spans="1:70" ht="15.95" customHeight="1" x14ac:dyDescent="0.2">
      <c r="A899" t="s">
        <v>2299</v>
      </c>
      <c r="B899" t="s">
        <v>467</v>
      </c>
      <c r="C899" t="s">
        <v>336</v>
      </c>
      <c r="D899">
        <v>1</v>
      </c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>
        <v>1</v>
      </c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>
        <v>100</v>
      </c>
      <c r="BI899"/>
      <c r="BJ899"/>
    </row>
    <row r="900" spans="1:70" ht="15.95" customHeight="1" x14ac:dyDescent="0.2">
      <c r="A900" t="s">
        <v>1802</v>
      </c>
      <c r="B900" t="s">
        <v>313</v>
      </c>
      <c r="C900" t="s">
        <v>336</v>
      </c>
      <c r="D900">
        <v>1</v>
      </c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>
        <v>1</v>
      </c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>
        <v>100</v>
      </c>
      <c r="BI900"/>
      <c r="BJ900"/>
    </row>
    <row r="901" spans="1:70" ht="15.95" customHeight="1" x14ac:dyDescent="0.2">
      <c r="A901" t="s">
        <v>1101</v>
      </c>
      <c r="B901" t="s">
        <v>534</v>
      </c>
      <c r="C901" t="s">
        <v>345</v>
      </c>
      <c r="D901">
        <v>1</v>
      </c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>
        <v>1</v>
      </c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>
        <v>100</v>
      </c>
      <c r="BI901"/>
      <c r="BJ901"/>
    </row>
    <row r="902" spans="1:70" ht="15.95" customHeight="1" x14ac:dyDescent="0.2">
      <c r="A902" t="s">
        <v>577</v>
      </c>
      <c r="B902" t="s">
        <v>126</v>
      </c>
      <c r="C902" t="s">
        <v>336</v>
      </c>
      <c r="D902">
        <v>1</v>
      </c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>
        <v>1</v>
      </c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>
        <v>100</v>
      </c>
      <c r="BI902"/>
      <c r="BJ902"/>
    </row>
    <row r="903" spans="1:70" ht="15.95" customHeight="1" x14ac:dyDescent="0.2">
      <c r="A903" t="s">
        <v>2689</v>
      </c>
      <c r="B903" t="s">
        <v>130</v>
      </c>
      <c r="C903" t="s">
        <v>361</v>
      </c>
      <c r="D903">
        <v>1</v>
      </c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>
        <v>1</v>
      </c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>
        <v>100</v>
      </c>
      <c r="BI903"/>
      <c r="BJ903"/>
    </row>
    <row r="904" spans="1:70" ht="15.95" customHeight="1" x14ac:dyDescent="0.2">
      <c r="A904" t="s">
        <v>2276</v>
      </c>
      <c r="B904" t="s">
        <v>312</v>
      </c>
      <c r="C904" t="s">
        <v>351</v>
      </c>
      <c r="D904">
        <v>1</v>
      </c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>
        <v>1</v>
      </c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>
        <v>100</v>
      </c>
      <c r="BI904"/>
      <c r="BJ904"/>
    </row>
    <row r="905" spans="1:70" ht="15.95" customHeight="1" x14ac:dyDescent="0.2">
      <c r="A905" t="s">
        <v>1002</v>
      </c>
      <c r="B905" t="s">
        <v>555</v>
      </c>
      <c r="C905" t="s">
        <v>363</v>
      </c>
      <c r="D905">
        <v>1</v>
      </c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>
        <v>1</v>
      </c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>
        <v>100</v>
      </c>
      <c r="BI905"/>
      <c r="BJ905"/>
    </row>
    <row r="906" spans="1:70" ht="15.95" customHeight="1" x14ac:dyDescent="0.2">
      <c r="A906" t="s">
        <v>3182</v>
      </c>
      <c r="B906" t="s">
        <v>682</v>
      </c>
      <c r="C906" t="s">
        <v>378</v>
      </c>
      <c r="D906">
        <v>1</v>
      </c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>
        <v>1</v>
      </c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>
        <v>100</v>
      </c>
      <c r="BI906"/>
      <c r="BJ906"/>
    </row>
    <row r="907" spans="1:70" ht="15.95" customHeight="1" x14ac:dyDescent="0.2">
      <c r="A907" t="s">
        <v>1894</v>
      </c>
      <c r="B907" t="s">
        <v>441</v>
      </c>
      <c r="C907" t="s">
        <v>349</v>
      </c>
      <c r="D907">
        <v>1</v>
      </c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>
        <v>1</v>
      </c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>
        <v>100</v>
      </c>
      <c r="BI907"/>
      <c r="BJ907"/>
    </row>
    <row r="908" spans="1:70" ht="15.95" customHeight="1" x14ac:dyDescent="0.2">
      <c r="A908" t="s">
        <v>1220</v>
      </c>
      <c r="B908" t="s">
        <v>36</v>
      </c>
      <c r="C908" t="s">
        <v>336</v>
      </c>
      <c r="D908">
        <v>1</v>
      </c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>
        <v>1</v>
      </c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>
        <v>100</v>
      </c>
      <c r="BI908"/>
      <c r="BJ908"/>
    </row>
    <row r="909" spans="1:70" ht="15.95" customHeight="1" x14ac:dyDescent="0.2">
      <c r="A909" t="s">
        <v>784</v>
      </c>
      <c r="B909" t="s">
        <v>534</v>
      </c>
      <c r="C909" t="s">
        <v>345</v>
      </c>
      <c r="D909">
        <v>1</v>
      </c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>
        <v>1</v>
      </c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>
        <v>100</v>
      </c>
      <c r="BI909"/>
      <c r="BJ909"/>
    </row>
    <row r="910" spans="1:70" ht="15.95" customHeight="1" x14ac:dyDescent="0.2">
      <c r="A910" t="s">
        <v>3026</v>
      </c>
      <c r="B910" t="s">
        <v>319</v>
      </c>
      <c r="C910" t="s">
        <v>349</v>
      </c>
      <c r="D910">
        <v>1</v>
      </c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>
        <v>1</v>
      </c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>
        <v>100</v>
      </c>
      <c r="BI910"/>
      <c r="BJ910"/>
    </row>
    <row r="911" spans="1:70" ht="15.95" customHeight="1" x14ac:dyDescent="0.2">
      <c r="A911" t="s">
        <v>3032</v>
      </c>
      <c r="B911" t="s">
        <v>547</v>
      </c>
      <c r="C911" t="s">
        <v>338</v>
      </c>
      <c r="D911">
        <v>1</v>
      </c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>
        <v>1</v>
      </c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>
        <v>100</v>
      </c>
      <c r="BI911"/>
      <c r="BJ911"/>
    </row>
    <row r="912" spans="1:70" ht="15.95" customHeight="1" x14ac:dyDescent="0.2">
      <c r="A912" t="s">
        <v>1844</v>
      </c>
      <c r="B912" t="s">
        <v>179</v>
      </c>
      <c r="C912" t="s">
        <v>372</v>
      </c>
      <c r="D912">
        <v>1</v>
      </c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>
        <v>1</v>
      </c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>
        <v>100</v>
      </c>
      <c r="BI912"/>
      <c r="BJ912"/>
      <c r="BK912"/>
      <c r="BL912"/>
      <c r="BM912"/>
      <c r="BN912"/>
      <c r="BO912"/>
      <c r="BP912"/>
      <c r="BQ912"/>
      <c r="BR912"/>
    </row>
    <row r="913" spans="1:72" ht="15.95" customHeight="1" x14ac:dyDescent="0.2">
      <c r="A913" t="s">
        <v>2267</v>
      </c>
      <c r="B913" t="s">
        <v>498</v>
      </c>
      <c r="C913" t="s">
        <v>338</v>
      </c>
      <c r="D913">
        <v>1</v>
      </c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>
        <v>1</v>
      </c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>
        <v>100</v>
      </c>
      <c r="BI913"/>
      <c r="BJ913"/>
      <c r="BK913"/>
      <c r="BL913"/>
      <c r="BM913"/>
      <c r="BN913"/>
      <c r="BO913"/>
      <c r="BP913"/>
      <c r="BQ913"/>
      <c r="BR913"/>
    </row>
    <row r="914" spans="1:72" ht="15.95" customHeight="1" x14ac:dyDescent="0.2">
      <c r="A914" t="s">
        <v>763</v>
      </c>
      <c r="B914" t="s">
        <v>83</v>
      </c>
      <c r="C914" t="s">
        <v>338</v>
      </c>
      <c r="D914">
        <v>1</v>
      </c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>
        <v>1</v>
      </c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>
        <v>100</v>
      </c>
      <c r="BI914"/>
      <c r="BJ914"/>
      <c r="BK914"/>
      <c r="BL914"/>
      <c r="BM914"/>
      <c r="BN914"/>
      <c r="BO914"/>
      <c r="BP914"/>
      <c r="BQ914"/>
      <c r="BR914"/>
    </row>
    <row r="915" spans="1:72" ht="15.95" customHeight="1" x14ac:dyDescent="0.2">
      <c r="A915" t="s">
        <v>792</v>
      </c>
      <c r="B915" t="s">
        <v>50</v>
      </c>
      <c r="C915" t="s">
        <v>338</v>
      </c>
      <c r="D915">
        <v>1</v>
      </c>
      <c r="E915"/>
      <c r="F915">
        <v>1</v>
      </c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>
        <v>100</v>
      </c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</row>
    <row r="916" spans="1:72" ht="15.95" customHeight="1" x14ac:dyDescent="0.2">
      <c r="A916" t="s">
        <v>3168</v>
      </c>
      <c r="B916" t="s">
        <v>636</v>
      </c>
      <c r="C916" t="s">
        <v>351</v>
      </c>
      <c r="D916">
        <v>1</v>
      </c>
      <c r="E916"/>
      <c r="F916"/>
      <c r="G916"/>
      <c r="H916"/>
      <c r="I916"/>
      <c r="J916"/>
      <c r="K916"/>
      <c r="L916"/>
      <c r="M916"/>
      <c r="N916"/>
      <c r="O916">
        <v>1</v>
      </c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>
        <v>100</v>
      </c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</row>
    <row r="917" spans="1:72" ht="15.95" customHeight="1" x14ac:dyDescent="0.2">
      <c r="A917" t="s">
        <v>1273</v>
      </c>
      <c r="B917" t="s">
        <v>320</v>
      </c>
      <c r="C917" t="s">
        <v>351</v>
      </c>
      <c r="D917">
        <v>1</v>
      </c>
      <c r="E917"/>
      <c r="F917">
        <v>1</v>
      </c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>
        <v>100</v>
      </c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</row>
    <row r="918" spans="1:72" ht="15.95" customHeight="1" x14ac:dyDescent="0.2">
      <c r="A918" t="s">
        <v>3164</v>
      </c>
      <c r="B918" t="s">
        <v>526</v>
      </c>
      <c r="C918" t="s">
        <v>346</v>
      </c>
      <c r="D918">
        <v>1</v>
      </c>
      <c r="E918"/>
      <c r="F918"/>
      <c r="G918"/>
      <c r="H918"/>
      <c r="I918"/>
      <c r="J918"/>
      <c r="K918"/>
      <c r="L918"/>
      <c r="M918"/>
      <c r="N918"/>
      <c r="O918">
        <v>1</v>
      </c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>
        <v>100</v>
      </c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</row>
    <row r="919" spans="1:72" ht="15.95" customHeight="1" x14ac:dyDescent="0.2">
      <c r="A919" t="s">
        <v>2265</v>
      </c>
      <c r="B919" t="s">
        <v>374</v>
      </c>
      <c r="C919" t="s">
        <v>336</v>
      </c>
      <c r="D919">
        <v>1</v>
      </c>
      <c r="E919"/>
      <c r="F919"/>
      <c r="G919"/>
      <c r="H919"/>
      <c r="I919"/>
      <c r="J919"/>
      <c r="K919"/>
      <c r="L919"/>
      <c r="M919"/>
      <c r="N919">
        <v>1</v>
      </c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>
        <v>100</v>
      </c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</row>
    <row r="920" spans="1:72" ht="15.95" customHeight="1" x14ac:dyDescent="0.2">
      <c r="A920" t="s">
        <v>1303</v>
      </c>
      <c r="B920" t="s">
        <v>441</v>
      </c>
      <c r="C920" t="s">
        <v>349</v>
      </c>
      <c r="D920">
        <v>1</v>
      </c>
      <c r="E920"/>
      <c r="F920"/>
      <c r="G920"/>
      <c r="H920"/>
      <c r="I920"/>
      <c r="J920"/>
      <c r="K920"/>
      <c r="L920"/>
      <c r="M920"/>
      <c r="N920">
        <v>1</v>
      </c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>
        <v>100</v>
      </c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</row>
    <row r="921" spans="1:72" ht="15.95" customHeight="1" x14ac:dyDescent="0.2">
      <c r="A921" t="s">
        <v>1340</v>
      </c>
      <c r="B921" t="s">
        <v>460</v>
      </c>
      <c r="C921" t="s">
        <v>343</v>
      </c>
      <c r="D921">
        <v>1</v>
      </c>
      <c r="E921"/>
      <c r="F921">
        <v>1</v>
      </c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>
        <v>100</v>
      </c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</row>
    <row r="922" spans="1:72" ht="15.95" customHeight="1" x14ac:dyDescent="0.2">
      <c r="A922"/>
      <c r="B922"/>
      <c r="C922" t="s">
        <v>343</v>
      </c>
      <c r="D922">
        <v>1</v>
      </c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</row>
    <row r="923" spans="1:72" ht="15.95" customHeight="1" x14ac:dyDescent="0.2">
      <c r="A923" t="s">
        <v>1050</v>
      </c>
      <c r="B923" t="s">
        <v>150</v>
      </c>
      <c r="C923" t="s">
        <v>372</v>
      </c>
      <c r="D923">
        <v>1</v>
      </c>
      <c r="E923"/>
      <c r="F923">
        <v>1</v>
      </c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>
        <v>100</v>
      </c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</row>
    <row r="924" spans="1:72" ht="15.95" customHeight="1" x14ac:dyDescent="0.2">
      <c r="A924" t="s">
        <v>915</v>
      </c>
      <c r="B924" t="s">
        <v>311</v>
      </c>
      <c r="C924" t="s">
        <v>387</v>
      </c>
      <c r="D924">
        <v>1</v>
      </c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>
        <v>1</v>
      </c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T924" s="27">
        <v>100</v>
      </c>
    </row>
    <row r="925" spans="1:72" ht="15.95" customHeight="1" x14ac:dyDescent="0.2">
      <c r="A925" t="s">
        <v>1179</v>
      </c>
      <c r="B925" t="s">
        <v>316</v>
      </c>
      <c r="C925" t="s">
        <v>378</v>
      </c>
      <c r="D925">
        <v>1</v>
      </c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>
        <v>1</v>
      </c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>
        <v>100</v>
      </c>
      <c r="BI925"/>
      <c r="BJ925"/>
      <c r="BK925"/>
      <c r="BL925"/>
      <c r="BM925"/>
      <c r="BN925"/>
      <c r="BO925"/>
      <c r="BP925"/>
      <c r="BQ925"/>
      <c r="BR925"/>
    </row>
    <row r="926" spans="1:72" ht="15.95" customHeight="1" x14ac:dyDescent="0.2">
      <c r="A926" t="s">
        <v>1212</v>
      </c>
      <c r="B926" t="s">
        <v>157</v>
      </c>
      <c r="C926" t="s">
        <v>349</v>
      </c>
      <c r="D926">
        <v>1</v>
      </c>
      <c r="E926"/>
      <c r="F926"/>
      <c r="G926"/>
      <c r="H926"/>
      <c r="I926"/>
      <c r="J926"/>
      <c r="K926"/>
      <c r="L926"/>
      <c r="M926"/>
      <c r="N926">
        <v>1</v>
      </c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>
        <v>100</v>
      </c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</row>
    <row r="927" spans="1:72" ht="15.95" customHeight="1" x14ac:dyDescent="0.2">
      <c r="A927" t="s">
        <v>897</v>
      </c>
      <c r="B927" t="s">
        <v>411</v>
      </c>
      <c r="C927" t="s">
        <v>336</v>
      </c>
      <c r="D927">
        <v>1</v>
      </c>
      <c r="E927"/>
      <c r="F927"/>
      <c r="G927"/>
      <c r="H927"/>
      <c r="I927"/>
      <c r="J927"/>
      <c r="K927"/>
      <c r="L927"/>
      <c r="M927"/>
      <c r="N927">
        <v>1</v>
      </c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>
        <v>100</v>
      </c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</row>
    <row r="928" spans="1:72" ht="15.95" customHeight="1" x14ac:dyDescent="0.2">
      <c r="A928" t="s">
        <v>1352</v>
      </c>
      <c r="B928" t="s">
        <v>172</v>
      </c>
      <c r="C928" t="s">
        <v>364</v>
      </c>
      <c r="D928">
        <v>1</v>
      </c>
      <c r="E928"/>
      <c r="F928"/>
      <c r="G928"/>
      <c r="H928"/>
      <c r="I928"/>
      <c r="J928"/>
      <c r="K928"/>
      <c r="L928"/>
      <c r="M928"/>
      <c r="N928">
        <v>1</v>
      </c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>
        <v>100</v>
      </c>
      <c r="AX928"/>
      <c r="AY928"/>
      <c r="AZ928"/>
      <c r="BA928"/>
      <c r="BB928"/>
      <c r="BC928"/>
      <c r="BD928"/>
      <c r="BE928"/>
      <c r="BF928"/>
      <c r="BG928"/>
      <c r="BH928"/>
      <c r="BI928"/>
      <c r="BJ928"/>
    </row>
    <row r="929" spans="1:69" ht="15.95" customHeight="1" x14ac:dyDescent="0.2">
      <c r="A929" t="s">
        <v>1993</v>
      </c>
      <c r="B929" t="s">
        <v>83</v>
      </c>
      <c r="C929" t="s">
        <v>338</v>
      </c>
      <c r="D929">
        <v>1</v>
      </c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>
        <v>1</v>
      </c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>
        <v>100</v>
      </c>
      <c r="BH929"/>
    </row>
    <row r="930" spans="1:69" ht="15.95" customHeight="1" x14ac:dyDescent="0.2">
      <c r="A930" t="s">
        <v>859</v>
      </c>
      <c r="B930" t="s">
        <v>177</v>
      </c>
      <c r="C930" t="s">
        <v>345</v>
      </c>
      <c r="D930">
        <v>1</v>
      </c>
      <c r="E930"/>
      <c r="F930"/>
      <c r="G930"/>
      <c r="H930"/>
      <c r="I930"/>
      <c r="J930"/>
      <c r="K930"/>
      <c r="L930"/>
      <c r="M930"/>
      <c r="N930">
        <v>1</v>
      </c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>
        <v>100</v>
      </c>
      <c r="AX930"/>
      <c r="AY930"/>
      <c r="AZ930"/>
      <c r="BA930"/>
      <c r="BB930"/>
      <c r="BC930"/>
      <c r="BD930"/>
      <c r="BE930"/>
      <c r="BF930"/>
      <c r="BG930"/>
      <c r="BH930"/>
    </row>
    <row r="931" spans="1:69" ht="15.95" customHeight="1" x14ac:dyDescent="0.2">
      <c r="A931" t="s">
        <v>2613</v>
      </c>
      <c r="B931" t="s">
        <v>174</v>
      </c>
      <c r="C931" t="s">
        <v>355</v>
      </c>
      <c r="D931">
        <v>1</v>
      </c>
      <c r="E931"/>
      <c r="F931"/>
      <c r="G931"/>
      <c r="H931"/>
      <c r="I931"/>
      <c r="J931"/>
      <c r="K931"/>
      <c r="L931"/>
      <c r="M931"/>
      <c r="N931">
        <v>1</v>
      </c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>
        <v>100</v>
      </c>
      <c r="AX931"/>
      <c r="AY931"/>
      <c r="AZ931"/>
      <c r="BA931"/>
      <c r="BB931"/>
      <c r="BC931"/>
      <c r="BD931"/>
      <c r="BE931"/>
      <c r="BF931"/>
      <c r="BG931"/>
      <c r="BH931"/>
    </row>
    <row r="932" spans="1:69" ht="15.95" customHeight="1" x14ac:dyDescent="0.2">
      <c r="A932" t="s">
        <v>1031</v>
      </c>
      <c r="B932" t="s">
        <v>534</v>
      </c>
      <c r="C932" t="s">
        <v>345</v>
      </c>
      <c r="D932">
        <v>1</v>
      </c>
      <c r="E932"/>
      <c r="F932"/>
      <c r="G932"/>
      <c r="H932"/>
      <c r="I932"/>
      <c r="J932"/>
      <c r="K932"/>
      <c r="L932"/>
      <c r="M932"/>
      <c r="N932">
        <v>1</v>
      </c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>
        <v>100</v>
      </c>
      <c r="AX932"/>
      <c r="AY932"/>
      <c r="AZ932"/>
      <c r="BA932"/>
      <c r="BB932"/>
      <c r="BC932"/>
      <c r="BD932"/>
      <c r="BE932"/>
      <c r="BF932"/>
      <c r="BG932"/>
      <c r="BH932"/>
    </row>
    <row r="933" spans="1:69" ht="15.95" customHeight="1" x14ac:dyDescent="0.2">
      <c r="A933" t="s">
        <v>2412</v>
      </c>
      <c r="B933" t="s">
        <v>636</v>
      </c>
      <c r="C933" t="s">
        <v>351</v>
      </c>
      <c r="D933">
        <v>1</v>
      </c>
      <c r="E933"/>
      <c r="F933"/>
      <c r="G933"/>
      <c r="H933"/>
      <c r="I933"/>
      <c r="J933"/>
      <c r="K933">
        <v>1</v>
      </c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>
        <v>100</v>
      </c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</row>
    <row r="934" spans="1:69" ht="15.95" customHeight="1" x14ac:dyDescent="0.2">
      <c r="A934" t="s">
        <v>3265</v>
      </c>
      <c r="B934" t="s">
        <v>460</v>
      </c>
      <c r="C934" t="s">
        <v>343</v>
      </c>
      <c r="D934">
        <v>1</v>
      </c>
      <c r="E934"/>
      <c r="F934"/>
      <c r="G934"/>
      <c r="H934"/>
      <c r="I934"/>
      <c r="J934"/>
      <c r="K934"/>
      <c r="L934"/>
      <c r="M934"/>
      <c r="N934">
        <v>1</v>
      </c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>
        <v>100</v>
      </c>
      <c r="AX934"/>
      <c r="AY934"/>
      <c r="AZ934"/>
      <c r="BA934"/>
      <c r="BB934"/>
      <c r="BC934"/>
      <c r="BD934"/>
      <c r="BE934"/>
      <c r="BF934"/>
      <c r="BG934"/>
      <c r="BH934"/>
    </row>
    <row r="935" spans="1:69" ht="15.95" customHeight="1" x14ac:dyDescent="0.2">
      <c r="A935" t="s">
        <v>2490</v>
      </c>
      <c r="B935" t="s">
        <v>318</v>
      </c>
      <c r="C935" t="s">
        <v>360</v>
      </c>
      <c r="D935">
        <v>1</v>
      </c>
      <c r="E935"/>
      <c r="F935">
        <v>1</v>
      </c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>
        <v>100</v>
      </c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</row>
    <row r="936" spans="1:69" ht="15.95" customHeight="1" x14ac:dyDescent="0.2">
      <c r="A936" t="s">
        <v>1691</v>
      </c>
      <c r="B936" t="s">
        <v>496</v>
      </c>
      <c r="C936" t="s">
        <v>343</v>
      </c>
      <c r="D936">
        <v>1</v>
      </c>
      <c r="E936"/>
      <c r="F936">
        <v>1</v>
      </c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>
        <v>100</v>
      </c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</row>
    <row r="937" spans="1:69" ht="15.95" customHeight="1" x14ac:dyDescent="0.2">
      <c r="A937" t="s">
        <v>1174</v>
      </c>
      <c r="B937" t="s">
        <v>83</v>
      </c>
      <c r="C937" t="s">
        <v>338</v>
      </c>
      <c r="D937">
        <v>1</v>
      </c>
      <c r="E937"/>
      <c r="F937"/>
      <c r="G937"/>
      <c r="H937"/>
      <c r="I937"/>
      <c r="J937"/>
      <c r="K937"/>
      <c r="L937"/>
      <c r="M937"/>
      <c r="N937">
        <v>1</v>
      </c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>
        <v>100</v>
      </c>
      <c r="AX937"/>
      <c r="AY937"/>
      <c r="AZ937"/>
      <c r="BA937"/>
      <c r="BB937"/>
      <c r="BC937"/>
      <c r="BD937"/>
      <c r="BE937"/>
      <c r="BF937"/>
      <c r="BG937"/>
      <c r="BH937"/>
    </row>
    <row r="938" spans="1:69" ht="15.95" customHeight="1" x14ac:dyDescent="0.2">
      <c r="A938" t="s">
        <v>1100</v>
      </c>
      <c r="B938" t="s">
        <v>558</v>
      </c>
      <c r="C938" t="s">
        <v>361</v>
      </c>
      <c r="D938">
        <v>1</v>
      </c>
      <c r="E938"/>
      <c r="F938"/>
      <c r="G938"/>
      <c r="H938"/>
      <c r="I938"/>
      <c r="J938"/>
      <c r="K938"/>
      <c r="L938"/>
      <c r="M938"/>
      <c r="N938">
        <v>1</v>
      </c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>
        <v>100</v>
      </c>
      <c r="AX938"/>
      <c r="AY938"/>
      <c r="AZ938"/>
      <c r="BA938"/>
      <c r="BB938"/>
      <c r="BC938"/>
      <c r="BD938"/>
      <c r="BE938"/>
      <c r="BF938"/>
      <c r="BG938"/>
      <c r="BH938"/>
    </row>
    <row r="939" spans="1:69" ht="15.95" customHeight="1" x14ac:dyDescent="0.2">
      <c r="A939" t="s">
        <v>1249</v>
      </c>
      <c r="B939" t="s">
        <v>411</v>
      </c>
      <c r="C939" t="s">
        <v>336</v>
      </c>
      <c r="D939">
        <v>1</v>
      </c>
      <c r="E939"/>
      <c r="F939"/>
      <c r="G939"/>
      <c r="H939"/>
      <c r="I939"/>
      <c r="J939"/>
      <c r="K939"/>
      <c r="L939"/>
      <c r="M939"/>
      <c r="N939">
        <v>1</v>
      </c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>
        <v>100</v>
      </c>
      <c r="AX939"/>
      <c r="AY939"/>
      <c r="AZ939"/>
      <c r="BA939"/>
      <c r="BB939"/>
      <c r="BC939"/>
      <c r="BD939"/>
      <c r="BE939"/>
      <c r="BF939"/>
      <c r="BG939"/>
      <c r="BH939"/>
    </row>
    <row r="940" spans="1:69" ht="15.95" customHeight="1" x14ac:dyDescent="0.2">
      <c r="A940" t="s">
        <v>2572</v>
      </c>
      <c r="B940" t="s">
        <v>496</v>
      </c>
      <c r="C940" t="s">
        <v>343</v>
      </c>
      <c r="D940">
        <v>1</v>
      </c>
      <c r="E940">
        <v>1</v>
      </c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>
        <v>100</v>
      </c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</row>
    <row r="941" spans="1:69" ht="15.95" customHeight="1" x14ac:dyDescent="0.2">
      <c r="A941" t="s">
        <v>2435</v>
      </c>
      <c r="B941" t="s">
        <v>444</v>
      </c>
      <c r="C941" t="s">
        <v>343</v>
      </c>
      <c r="D941">
        <v>1</v>
      </c>
      <c r="E941"/>
      <c r="F941"/>
      <c r="G941"/>
      <c r="H941"/>
      <c r="I941"/>
      <c r="J941"/>
      <c r="K941"/>
      <c r="L941"/>
      <c r="M941"/>
      <c r="N941">
        <v>1</v>
      </c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>
        <v>100</v>
      </c>
      <c r="AX941"/>
      <c r="AY941"/>
      <c r="AZ941"/>
      <c r="BA941"/>
      <c r="BB941"/>
      <c r="BC941"/>
      <c r="BD941"/>
      <c r="BE941"/>
      <c r="BF941"/>
      <c r="BG941"/>
      <c r="BH941"/>
    </row>
    <row r="942" spans="1:69" ht="15.95" customHeight="1" x14ac:dyDescent="0.2">
      <c r="A942" t="s">
        <v>720</v>
      </c>
      <c r="B942" t="s">
        <v>311</v>
      </c>
      <c r="C942" t="s">
        <v>387</v>
      </c>
      <c r="D942">
        <v>1</v>
      </c>
      <c r="E942"/>
      <c r="F942"/>
      <c r="G942"/>
      <c r="H942"/>
      <c r="I942"/>
      <c r="J942"/>
      <c r="K942"/>
      <c r="L942"/>
      <c r="M942"/>
      <c r="N942">
        <v>1</v>
      </c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>
        <v>100</v>
      </c>
      <c r="AX942"/>
      <c r="AY942"/>
      <c r="AZ942"/>
      <c r="BA942"/>
      <c r="BB942"/>
      <c r="BC942"/>
      <c r="BD942"/>
      <c r="BE942"/>
      <c r="BF942"/>
      <c r="BG942"/>
      <c r="BH942"/>
    </row>
    <row r="943" spans="1:69" ht="15.95" customHeight="1" x14ac:dyDescent="0.2">
      <c r="A943" t="s">
        <v>2275</v>
      </c>
      <c r="B943" t="s">
        <v>319</v>
      </c>
      <c r="C943" t="s">
        <v>349</v>
      </c>
      <c r="D943">
        <v>1</v>
      </c>
      <c r="E943"/>
      <c r="F943"/>
      <c r="G943"/>
      <c r="H943"/>
      <c r="I943"/>
      <c r="J943"/>
      <c r="K943"/>
      <c r="L943"/>
      <c r="M943"/>
      <c r="N943">
        <v>1</v>
      </c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>
        <v>100</v>
      </c>
      <c r="AX943"/>
      <c r="AY943"/>
      <c r="AZ943"/>
      <c r="BA943"/>
      <c r="BB943"/>
      <c r="BC943"/>
      <c r="BD943"/>
      <c r="BE943"/>
      <c r="BF943"/>
      <c r="BG943"/>
      <c r="BH943"/>
    </row>
    <row r="944" spans="1:69" ht="15.95" customHeight="1" x14ac:dyDescent="0.2">
      <c r="A944" t="s">
        <v>2405</v>
      </c>
      <c r="B944" t="s">
        <v>555</v>
      </c>
      <c r="C944" t="s">
        <v>363</v>
      </c>
      <c r="D944">
        <v>1</v>
      </c>
      <c r="E944"/>
      <c r="F944"/>
      <c r="G944"/>
      <c r="H944"/>
      <c r="I944"/>
      <c r="J944"/>
      <c r="K944"/>
      <c r="L944"/>
      <c r="M944"/>
      <c r="N944">
        <v>1</v>
      </c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>
        <v>100</v>
      </c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</row>
    <row r="945" spans="1:69" ht="15.95" customHeight="1" x14ac:dyDescent="0.2">
      <c r="A945" t="s">
        <v>2993</v>
      </c>
      <c r="B945" t="s">
        <v>301</v>
      </c>
      <c r="C945" t="s">
        <v>338</v>
      </c>
      <c r="D945">
        <v>1</v>
      </c>
      <c r="E945"/>
      <c r="F945"/>
      <c r="G945"/>
      <c r="H945"/>
      <c r="I945"/>
      <c r="J945"/>
      <c r="K945"/>
      <c r="L945"/>
      <c r="M945"/>
      <c r="N945">
        <v>1</v>
      </c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>
        <v>100</v>
      </c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</row>
    <row r="946" spans="1:69" ht="15.95" customHeight="1" x14ac:dyDescent="0.2">
      <c r="A946" t="s">
        <v>1665</v>
      </c>
      <c r="B946" t="s">
        <v>275</v>
      </c>
      <c r="C946" t="s">
        <v>349</v>
      </c>
      <c r="D946">
        <v>1</v>
      </c>
      <c r="E946"/>
      <c r="F946">
        <v>1</v>
      </c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>
        <v>100</v>
      </c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</row>
    <row r="947" spans="1:69" ht="15.95" customHeight="1" x14ac:dyDescent="0.2">
      <c r="A947" t="s">
        <v>1665</v>
      </c>
      <c r="B947" t="s">
        <v>460</v>
      </c>
      <c r="C947" t="s">
        <v>343</v>
      </c>
      <c r="D947">
        <v>1</v>
      </c>
      <c r="E947"/>
      <c r="F947">
        <v>1</v>
      </c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>
        <v>100</v>
      </c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</row>
    <row r="948" spans="1:69" ht="15.95" customHeight="1" x14ac:dyDescent="0.2">
      <c r="A948" t="s">
        <v>1930</v>
      </c>
      <c r="B948" t="s">
        <v>36</v>
      </c>
      <c r="C948" t="s">
        <v>336</v>
      </c>
      <c r="D948">
        <v>1</v>
      </c>
      <c r="E948"/>
      <c r="F948"/>
      <c r="G948"/>
      <c r="H948"/>
      <c r="I948"/>
      <c r="J948"/>
      <c r="K948"/>
      <c r="L948"/>
      <c r="M948"/>
      <c r="N948">
        <v>1</v>
      </c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>
        <v>100</v>
      </c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</row>
    <row r="949" spans="1:69" ht="15.95" customHeight="1" x14ac:dyDescent="0.2">
      <c r="A949" t="s">
        <v>3267</v>
      </c>
      <c r="B949" t="s">
        <v>636</v>
      </c>
      <c r="C949" t="s">
        <v>351</v>
      </c>
      <c r="D949">
        <v>1</v>
      </c>
      <c r="E949"/>
      <c r="F949"/>
      <c r="G949"/>
      <c r="H949"/>
      <c r="I949"/>
      <c r="J949"/>
      <c r="K949"/>
      <c r="L949"/>
      <c r="M949"/>
      <c r="N949">
        <v>1</v>
      </c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>
        <v>100</v>
      </c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</row>
    <row r="950" spans="1:69" ht="15.95" customHeight="1" x14ac:dyDescent="0.2">
      <c r="A950" t="s">
        <v>3109</v>
      </c>
      <c r="B950" t="s">
        <v>636</v>
      </c>
      <c r="C950" t="s">
        <v>351</v>
      </c>
      <c r="D950">
        <v>1</v>
      </c>
      <c r="E950"/>
      <c r="F950"/>
      <c r="G950"/>
      <c r="H950"/>
      <c r="I950"/>
      <c r="J950"/>
      <c r="K950"/>
      <c r="L950"/>
      <c r="M950"/>
      <c r="N950">
        <v>1</v>
      </c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>
        <v>100</v>
      </c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</row>
    <row r="951" spans="1:69" ht="15.95" customHeight="1" x14ac:dyDescent="0.2">
      <c r="A951" t="s">
        <v>2164</v>
      </c>
      <c r="B951" t="s">
        <v>404</v>
      </c>
      <c r="C951" t="s">
        <v>343</v>
      </c>
      <c r="D951">
        <v>1</v>
      </c>
      <c r="E951">
        <v>1</v>
      </c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>
        <v>100</v>
      </c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</row>
    <row r="952" spans="1:69" ht="15.95" customHeight="1" x14ac:dyDescent="0.2">
      <c r="A952" t="s">
        <v>1690</v>
      </c>
      <c r="B952" t="s">
        <v>311</v>
      </c>
      <c r="C952" t="s">
        <v>387</v>
      </c>
      <c r="D952">
        <v>1</v>
      </c>
      <c r="E952">
        <v>1</v>
      </c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>
        <v>100</v>
      </c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</row>
    <row r="953" spans="1:69" ht="15.95" customHeight="1" x14ac:dyDescent="0.2">
      <c r="A953" t="s">
        <v>2434</v>
      </c>
      <c r="B953" t="s">
        <v>311</v>
      </c>
      <c r="C953" t="s">
        <v>387</v>
      </c>
      <c r="D953">
        <v>1</v>
      </c>
      <c r="E953"/>
      <c r="F953"/>
      <c r="G953"/>
      <c r="H953"/>
      <c r="I953"/>
      <c r="J953"/>
      <c r="K953"/>
      <c r="L953"/>
      <c r="M953"/>
      <c r="N953">
        <v>1</v>
      </c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>
        <v>100</v>
      </c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</row>
    <row r="954" spans="1:69" ht="15.95" customHeight="1" x14ac:dyDescent="0.2">
      <c r="A954" t="s">
        <v>1570</v>
      </c>
      <c r="B954" t="s">
        <v>301</v>
      </c>
      <c r="C954" t="s">
        <v>338</v>
      </c>
      <c r="D954">
        <v>1</v>
      </c>
      <c r="E954"/>
      <c r="F954"/>
      <c r="G954"/>
      <c r="H954"/>
      <c r="I954"/>
      <c r="J954"/>
      <c r="K954"/>
      <c r="L954"/>
      <c r="M954"/>
      <c r="N954">
        <v>1</v>
      </c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>
        <v>100</v>
      </c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</row>
    <row r="955" spans="1:69" ht="15.95" customHeight="1" x14ac:dyDescent="0.2">
      <c r="A955" t="s">
        <v>2397</v>
      </c>
      <c r="B955" t="s">
        <v>307</v>
      </c>
      <c r="C955" t="s">
        <v>338</v>
      </c>
      <c r="D955">
        <v>1</v>
      </c>
      <c r="E955"/>
      <c r="F955"/>
      <c r="G955"/>
      <c r="H955"/>
      <c r="I955"/>
      <c r="J955"/>
      <c r="K955"/>
      <c r="L955"/>
      <c r="M955"/>
      <c r="N955">
        <v>1</v>
      </c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>
        <v>100</v>
      </c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</row>
    <row r="956" spans="1:69" ht="15.95" customHeight="1" x14ac:dyDescent="0.2">
      <c r="A956" t="s">
        <v>3161</v>
      </c>
      <c r="B956" t="s">
        <v>558</v>
      </c>
      <c r="C956" t="s">
        <v>361</v>
      </c>
      <c r="D956">
        <v>1</v>
      </c>
      <c r="E956"/>
      <c r="F956"/>
      <c r="G956"/>
      <c r="H956"/>
      <c r="I956"/>
      <c r="J956"/>
      <c r="K956"/>
      <c r="L956"/>
      <c r="M956"/>
      <c r="N956">
        <v>1</v>
      </c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>
        <v>100</v>
      </c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</row>
    <row r="957" spans="1:69" ht="15.95" customHeight="1" x14ac:dyDescent="0.2">
      <c r="A957" t="s">
        <v>3115</v>
      </c>
      <c r="B957" t="s">
        <v>428</v>
      </c>
      <c r="C957" t="s">
        <v>336</v>
      </c>
      <c r="D957">
        <v>1</v>
      </c>
      <c r="E957"/>
      <c r="F957"/>
      <c r="G957"/>
      <c r="H957"/>
      <c r="I957"/>
      <c r="J957"/>
      <c r="K957"/>
      <c r="L957"/>
      <c r="M957"/>
      <c r="N957">
        <v>1</v>
      </c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>
        <v>100</v>
      </c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</row>
    <row r="958" spans="1:69" ht="15.95" customHeight="1" x14ac:dyDescent="0.2">
      <c r="A958" t="s">
        <v>2040</v>
      </c>
      <c r="B958" t="s">
        <v>174</v>
      </c>
      <c r="C958" t="s">
        <v>355</v>
      </c>
      <c r="D958">
        <v>1</v>
      </c>
      <c r="E958"/>
      <c r="F958"/>
      <c r="G958"/>
      <c r="H958"/>
      <c r="I958"/>
      <c r="J958"/>
      <c r="K958"/>
      <c r="L958"/>
      <c r="M958"/>
      <c r="N958">
        <v>1</v>
      </c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>
        <v>100</v>
      </c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</row>
    <row r="959" spans="1:69" ht="15.95" customHeight="1" x14ac:dyDescent="0.2">
      <c r="A959" t="s">
        <v>3014</v>
      </c>
      <c r="B959" t="s">
        <v>314</v>
      </c>
      <c r="C959" t="s">
        <v>360</v>
      </c>
      <c r="D959">
        <v>1</v>
      </c>
      <c r="E959"/>
      <c r="F959"/>
      <c r="G959"/>
      <c r="H959"/>
      <c r="I959"/>
      <c r="J959"/>
      <c r="K959"/>
      <c r="L959"/>
      <c r="M959"/>
      <c r="N959"/>
      <c r="O959"/>
      <c r="P959">
        <v>1</v>
      </c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>
        <v>100</v>
      </c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</row>
    <row r="960" spans="1:69" ht="15.95" customHeight="1" x14ac:dyDescent="0.2">
      <c r="A960" t="s">
        <v>1879</v>
      </c>
      <c r="B960" t="s">
        <v>460</v>
      </c>
      <c r="C960" t="s">
        <v>343</v>
      </c>
      <c r="D960">
        <v>1</v>
      </c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>
        <v>1</v>
      </c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I960" s="26">
        <v>100</v>
      </c>
    </row>
    <row r="961" spans="1:61" ht="15.95" customHeight="1" x14ac:dyDescent="0.2">
      <c r="A961" t="s">
        <v>2348</v>
      </c>
      <c r="B961" t="s">
        <v>501</v>
      </c>
      <c r="C961" t="s">
        <v>349</v>
      </c>
      <c r="D961">
        <v>1</v>
      </c>
      <c r="E961"/>
      <c r="F961"/>
      <c r="G961"/>
      <c r="H961"/>
      <c r="I961"/>
      <c r="J961"/>
      <c r="K961"/>
      <c r="L961"/>
      <c r="M961"/>
      <c r="N961">
        <v>1</v>
      </c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>
        <v>100</v>
      </c>
      <c r="AX961"/>
      <c r="AY961"/>
      <c r="AZ961"/>
      <c r="BA961"/>
      <c r="BB961"/>
      <c r="BC961"/>
      <c r="BD961"/>
      <c r="BE961"/>
    </row>
    <row r="962" spans="1:61" ht="15.95" customHeight="1" x14ac:dyDescent="0.2">
      <c r="A962" t="s">
        <v>704</v>
      </c>
      <c r="B962" t="s">
        <v>475</v>
      </c>
      <c r="C962" t="s">
        <v>343</v>
      </c>
      <c r="D962">
        <v>1</v>
      </c>
      <c r="E962"/>
      <c r="F962"/>
      <c r="G962"/>
      <c r="H962"/>
      <c r="I962"/>
      <c r="J962"/>
      <c r="K962"/>
      <c r="L962"/>
      <c r="M962"/>
      <c r="N962">
        <v>1</v>
      </c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>
        <v>100</v>
      </c>
      <c r="AX962"/>
      <c r="AY962"/>
      <c r="AZ962"/>
      <c r="BA962"/>
      <c r="BB962"/>
      <c r="BC962"/>
      <c r="BD962"/>
      <c r="BE962"/>
    </row>
    <row r="963" spans="1:61" ht="15.95" customHeight="1" x14ac:dyDescent="0.2">
      <c r="A963" t="s">
        <v>1854</v>
      </c>
      <c r="B963" t="s">
        <v>301</v>
      </c>
      <c r="C963" t="s">
        <v>338</v>
      </c>
      <c r="D963">
        <v>1</v>
      </c>
      <c r="E963"/>
      <c r="F963"/>
      <c r="G963"/>
      <c r="H963"/>
      <c r="I963"/>
      <c r="J963"/>
      <c r="K963"/>
      <c r="L963"/>
      <c r="M963"/>
      <c r="N963">
        <v>1</v>
      </c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>
        <v>100</v>
      </c>
      <c r="AX963"/>
      <c r="AY963"/>
      <c r="AZ963"/>
      <c r="BA963"/>
      <c r="BB963"/>
      <c r="BC963"/>
      <c r="BD963"/>
      <c r="BE963"/>
    </row>
    <row r="964" spans="1:61" ht="15.95" customHeight="1" x14ac:dyDescent="0.2">
      <c r="A964" t="s">
        <v>2507</v>
      </c>
      <c r="B964" t="s">
        <v>150</v>
      </c>
      <c r="C964" t="s">
        <v>372</v>
      </c>
      <c r="D964">
        <v>1</v>
      </c>
      <c r="E964"/>
      <c r="F964"/>
      <c r="G964"/>
      <c r="H964"/>
      <c r="I964"/>
      <c r="J964"/>
      <c r="K964"/>
      <c r="L964"/>
      <c r="M964"/>
      <c r="N964">
        <v>1</v>
      </c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>
        <v>100</v>
      </c>
      <c r="AX964"/>
      <c r="AY964"/>
      <c r="AZ964"/>
      <c r="BA964"/>
      <c r="BB964"/>
      <c r="BC964"/>
      <c r="BD964"/>
      <c r="BE964"/>
    </row>
    <row r="965" spans="1:61" ht="15.95" customHeight="1" x14ac:dyDescent="0.2">
      <c r="A965" t="s">
        <v>2325</v>
      </c>
      <c r="B965" t="s">
        <v>558</v>
      </c>
      <c r="C965" t="s">
        <v>361</v>
      </c>
      <c r="D965">
        <v>1</v>
      </c>
      <c r="E965"/>
      <c r="F965"/>
      <c r="G965"/>
      <c r="H965"/>
      <c r="I965"/>
      <c r="J965"/>
      <c r="K965"/>
      <c r="L965"/>
      <c r="M965"/>
      <c r="N965">
        <v>1</v>
      </c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>
        <v>100</v>
      </c>
      <c r="AX965"/>
      <c r="AY965"/>
      <c r="AZ965"/>
      <c r="BA965"/>
      <c r="BB965"/>
      <c r="BC965"/>
      <c r="BD965"/>
      <c r="BE965"/>
    </row>
    <row r="966" spans="1:61" ht="15.95" customHeight="1" x14ac:dyDescent="0.2">
      <c r="A966" t="s">
        <v>1005</v>
      </c>
      <c r="B966" t="s">
        <v>316</v>
      </c>
      <c r="C966" t="s">
        <v>378</v>
      </c>
      <c r="D966">
        <v>1</v>
      </c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>
        <v>1</v>
      </c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H966" s="26">
        <v>100</v>
      </c>
    </row>
    <row r="967" spans="1:61" ht="15.95" customHeight="1" x14ac:dyDescent="0.2">
      <c r="A967" t="s">
        <v>3240</v>
      </c>
      <c r="B967" t="s">
        <v>558</v>
      </c>
      <c r="C967" t="s">
        <v>361</v>
      </c>
      <c r="D967">
        <v>1</v>
      </c>
      <c r="E967"/>
      <c r="F967"/>
      <c r="G967"/>
      <c r="H967"/>
      <c r="I967"/>
      <c r="J967"/>
      <c r="K967"/>
      <c r="L967"/>
      <c r="M967"/>
      <c r="N967">
        <v>1</v>
      </c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>
        <v>100</v>
      </c>
      <c r="AX967"/>
      <c r="AY967"/>
      <c r="AZ967"/>
      <c r="BA967"/>
      <c r="BB967"/>
      <c r="BC967"/>
      <c r="BD967"/>
      <c r="BE967"/>
    </row>
    <row r="968" spans="1:61" ht="15.95" customHeight="1" x14ac:dyDescent="0.2">
      <c r="A968" t="s">
        <v>2384</v>
      </c>
      <c r="B968" t="s">
        <v>374</v>
      </c>
      <c r="C968" t="s">
        <v>336</v>
      </c>
      <c r="D968">
        <v>1</v>
      </c>
      <c r="E968"/>
      <c r="F968"/>
      <c r="G968"/>
      <c r="H968"/>
      <c r="I968"/>
      <c r="J968"/>
      <c r="K968"/>
      <c r="L968"/>
      <c r="M968"/>
      <c r="N968">
        <v>1</v>
      </c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>
        <v>100</v>
      </c>
      <c r="AX968"/>
      <c r="AY968"/>
      <c r="AZ968"/>
      <c r="BA968"/>
      <c r="BB968"/>
      <c r="BC968"/>
      <c r="BD968"/>
      <c r="BE968"/>
    </row>
    <row r="969" spans="1:61" ht="15.95" customHeight="1" x14ac:dyDescent="0.2">
      <c r="A969" t="s">
        <v>1379</v>
      </c>
      <c r="B969" t="s">
        <v>308</v>
      </c>
      <c r="C969" t="s">
        <v>363</v>
      </c>
      <c r="D969">
        <v>1</v>
      </c>
      <c r="E969"/>
      <c r="F969"/>
      <c r="G969"/>
      <c r="H969"/>
      <c r="I969"/>
      <c r="J969"/>
      <c r="K969"/>
      <c r="L969"/>
      <c r="M969"/>
      <c r="N969">
        <v>1</v>
      </c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>
        <v>100</v>
      </c>
      <c r="AX969"/>
      <c r="AY969"/>
      <c r="AZ969"/>
      <c r="BA969"/>
      <c r="BB969"/>
      <c r="BC969"/>
      <c r="BD969"/>
      <c r="BE969"/>
    </row>
    <row r="970" spans="1:61" ht="15.95" customHeight="1" x14ac:dyDescent="0.2">
      <c r="A970" t="s">
        <v>2313</v>
      </c>
      <c r="B970" t="s">
        <v>318</v>
      </c>
      <c r="C970" t="s">
        <v>360</v>
      </c>
      <c r="D970">
        <v>1</v>
      </c>
      <c r="E970"/>
      <c r="F970"/>
      <c r="G970"/>
      <c r="H970"/>
      <c r="I970"/>
      <c r="J970"/>
      <c r="K970"/>
      <c r="L970"/>
      <c r="M970"/>
      <c r="N970">
        <v>1</v>
      </c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>
        <v>100</v>
      </c>
      <c r="AX970"/>
      <c r="AY970"/>
      <c r="AZ970"/>
      <c r="BA970"/>
      <c r="BB970"/>
      <c r="BC970"/>
      <c r="BD970"/>
      <c r="BE970"/>
    </row>
    <row r="971" spans="1:61" ht="15.95" customHeight="1" x14ac:dyDescent="0.2">
      <c r="A971" t="s">
        <v>1895</v>
      </c>
      <c r="B971" t="s">
        <v>301</v>
      </c>
      <c r="C971" t="s">
        <v>338</v>
      </c>
      <c r="D971">
        <v>1</v>
      </c>
      <c r="E971"/>
      <c r="F971"/>
      <c r="G971"/>
      <c r="H971"/>
      <c r="I971"/>
      <c r="J971"/>
      <c r="K971"/>
      <c r="L971"/>
      <c r="M971"/>
      <c r="N971">
        <v>1</v>
      </c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>
        <v>100</v>
      </c>
      <c r="AX971"/>
      <c r="AY971"/>
      <c r="AZ971"/>
      <c r="BA971"/>
      <c r="BB971"/>
      <c r="BC971"/>
      <c r="BD971"/>
      <c r="BE971"/>
    </row>
    <row r="972" spans="1:61" ht="15.95" customHeight="1" x14ac:dyDescent="0.2">
      <c r="A972" t="s">
        <v>2495</v>
      </c>
      <c r="B972" t="s">
        <v>179</v>
      </c>
      <c r="C972" t="s">
        <v>372</v>
      </c>
      <c r="D972">
        <v>1</v>
      </c>
      <c r="E972"/>
      <c r="F972"/>
      <c r="G972"/>
      <c r="H972"/>
      <c r="I972"/>
      <c r="J972"/>
      <c r="K972"/>
      <c r="L972"/>
      <c r="M972"/>
      <c r="N972">
        <v>1</v>
      </c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>
        <v>100</v>
      </c>
      <c r="AX972"/>
      <c r="AY972"/>
      <c r="AZ972"/>
      <c r="BA972"/>
      <c r="BB972"/>
      <c r="BC972"/>
      <c r="BD972"/>
      <c r="BE972"/>
    </row>
    <row r="973" spans="1:61" ht="15.95" customHeight="1" x14ac:dyDescent="0.2">
      <c r="A973" t="s">
        <v>631</v>
      </c>
      <c r="B973" t="s">
        <v>158</v>
      </c>
      <c r="C973" t="s">
        <v>363</v>
      </c>
      <c r="D973">
        <v>1</v>
      </c>
      <c r="E973"/>
      <c r="F973"/>
      <c r="G973"/>
      <c r="H973"/>
      <c r="I973"/>
      <c r="J973"/>
      <c r="K973"/>
      <c r="L973"/>
      <c r="M973"/>
      <c r="N973">
        <v>1</v>
      </c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>
        <v>100</v>
      </c>
      <c r="AX973"/>
      <c r="AY973"/>
      <c r="AZ973"/>
      <c r="BA973"/>
      <c r="BB973"/>
      <c r="BC973"/>
      <c r="BD973"/>
      <c r="BE973"/>
    </row>
    <row r="974" spans="1:61" ht="15.95" customHeight="1" x14ac:dyDescent="0.2">
      <c r="A974" t="s">
        <v>1488</v>
      </c>
      <c r="B974" t="s">
        <v>636</v>
      </c>
      <c r="C974" t="s">
        <v>351</v>
      </c>
      <c r="D974">
        <v>1</v>
      </c>
      <c r="E974"/>
      <c r="F974"/>
      <c r="G974"/>
      <c r="H974"/>
      <c r="I974"/>
      <c r="J974"/>
      <c r="K974"/>
      <c r="L974"/>
      <c r="M974"/>
      <c r="N974">
        <v>1</v>
      </c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>
        <v>100</v>
      </c>
      <c r="AX974"/>
      <c r="AY974"/>
      <c r="AZ974"/>
      <c r="BA974"/>
      <c r="BB974"/>
      <c r="BC974"/>
      <c r="BD974"/>
      <c r="BE974"/>
    </row>
    <row r="975" spans="1:61" ht="15.95" customHeight="1" x14ac:dyDescent="0.2">
      <c r="A975" t="s">
        <v>2294</v>
      </c>
      <c r="B975" t="s">
        <v>315</v>
      </c>
      <c r="C975" t="s">
        <v>363</v>
      </c>
      <c r="D975">
        <v>1</v>
      </c>
      <c r="E975"/>
      <c r="F975"/>
      <c r="G975"/>
      <c r="H975"/>
      <c r="I975"/>
      <c r="J975"/>
      <c r="K975"/>
      <c r="L975"/>
      <c r="M975"/>
      <c r="N975">
        <v>1</v>
      </c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>
        <v>100</v>
      </c>
      <c r="AX975"/>
      <c r="AY975"/>
      <c r="AZ975"/>
      <c r="BA975"/>
      <c r="BB975"/>
      <c r="BC975"/>
      <c r="BD975"/>
      <c r="BE975"/>
    </row>
    <row r="976" spans="1:61" ht="15.95" customHeight="1" x14ac:dyDescent="0.2">
      <c r="A976" t="s">
        <v>2982</v>
      </c>
      <c r="B976" t="s">
        <v>150</v>
      </c>
      <c r="C976" t="s">
        <v>372</v>
      </c>
      <c r="D976">
        <v>1</v>
      </c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>
        <v>1</v>
      </c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I976" s="26">
        <v>100</v>
      </c>
    </row>
    <row r="977" spans="1:61" ht="15.95" customHeight="1" x14ac:dyDescent="0.2">
      <c r="A977" t="s">
        <v>3169</v>
      </c>
      <c r="B977" t="s">
        <v>460</v>
      </c>
      <c r="C977" t="s">
        <v>343</v>
      </c>
      <c r="D977">
        <v>1</v>
      </c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>
        <v>1</v>
      </c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 s="26">
        <v>100</v>
      </c>
    </row>
    <row r="978" spans="1:61" ht="15.95" customHeight="1" x14ac:dyDescent="0.2">
      <c r="A978" t="s">
        <v>1076</v>
      </c>
      <c r="B978" t="s">
        <v>558</v>
      </c>
      <c r="C978" t="s">
        <v>361</v>
      </c>
      <c r="D978">
        <v>1</v>
      </c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>
        <v>1</v>
      </c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 s="26">
        <v>100</v>
      </c>
    </row>
    <row r="979" spans="1:61" ht="15.95" customHeight="1" x14ac:dyDescent="0.2">
      <c r="A979" t="s">
        <v>3241</v>
      </c>
      <c r="B979" t="s">
        <v>313</v>
      </c>
      <c r="C979" t="s">
        <v>336</v>
      </c>
      <c r="D979">
        <v>1</v>
      </c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>
        <v>1</v>
      </c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 s="26">
        <v>100</v>
      </c>
    </row>
    <row r="980" spans="1:61" ht="15.95" customHeight="1" x14ac:dyDescent="0.2">
      <c r="A980" t="s">
        <v>1707</v>
      </c>
      <c r="B980" t="s">
        <v>275</v>
      </c>
      <c r="C980" t="s">
        <v>349</v>
      </c>
      <c r="D980">
        <v>1</v>
      </c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>
        <v>1</v>
      </c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 s="26">
        <v>100</v>
      </c>
    </row>
    <row r="981" spans="1:61" ht="15.95" customHeight="1" x14ac:dyDescent="0.2">
      <c r="A981" t="s">
        <v>1890</v>
      </c>
      <c r="B981" t="s">
        <v>496</v>
      </c>
      <c r="C981" t="s">
        <v>343</v>
      </c>
      <c r="D981">
        <v>1</v>
      </c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>
        <v>1</v>
      </c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 s="26">
        <v>100</v>
      </c>
    </row>
    <row r="982" spans="1:61" ht="15.95" customHeight="1" x14ac:dyDescent="0.2">
      <c r="A982" t="s">
        <v>1989</v>
      </c>
      <c r="B982" t="s">
        <v>106</v>
      </c>
      <c r="C982" t="s">
        <v>345</v>
      </c>
      <c r="D982">
        <v>1</v>
      </c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>
        <v>1</v>
      </c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 s="26">
        <v>100</v>
      </c>
    </row>
    <row r="983" spans="1:61" ht="15.95" customHeight="1" x14ac:dyDescent="0.2">
      <c r="A983" t="s">
        <v>1258</v>
      </c>
      <c r="B983" t="s">
        <v>398</v>
      </c>
      <c r="C983" t="s">
        <v>345</v>
      </c>
      <c r="D983">
        <v>1</v>
      </c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>
        <v>1</v>
      </c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 s="26">
        <v>100</v>
      </c>
    </row>
    <row r="984" spans="1:61" ht="15.95" customHeight="1" x14ac:dyDescent="0.2">
      <c r="A984" t="s">
        <v>3119</v>
      </c>
      <c r="B984" t="s">
        <v>261</v>
      </c>
      <c r="C984" t="s">
        <v>360</v>
      </c>
      <c r="D984">
        <v>1</v>
      </c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>
        <v>1</v>
      </c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 s="26">
        <v>100</v>
      </c>
    </row>
    <row r="985" spans="1:61" ht="15.95" customHeight="1" x14ac:dyDescent="0.2">
      <c r="A985" t="s">
        <v>1922</v>
      </c>
      <c r="B985" t="s">
        <v>419</v>
      </c>
      <c r="C985" t="s">
        <v>336</v>
      </c>
      <c r="D985">
        <v>1</v>
      </c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>
        <v>1</v>
      </c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 s="26">
        <v>100</v>
      </c>
    </row>
    <row r="986" spans="1:61" ht="15.95" customHeight="1" x14ac:dyDescent="0.2">
      <c r="A986" t="s">
        <v>2071</v>
      </c>
      <c r="B986" t="s">
        <v>431</v>
      </c>
      <c r="C986" t="s">
        <v>349</v>
      </c>
      <c r="D986">
        <v>1</v>
      </c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>
        <v>1</v>
      </c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 s="26">
        <v>100</v>
      </c>
    </row>
    <row r="987" spans="1:61" ht="15.95" customHeight="1" x14ac:dyDescent="0.2">
      <c r="A987" t="s">
        <v>1390</v>
      </c>
      <c r="B987" t="s">
        <v>431</v>
      </c>
      <c r="C987" t="s">
        <v>349</v>
      </c>
      <c r="D987">
        <v>1</v>
      </c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>
        <v>1</v>
      </c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 s="26">
        <v>100</v>
      </c>
    </row>
    <row r="988" spans="1:61" ht="15.95" customHeight="1" x14ac:dyDescent="0.2">
      <c r="A988" t="s">
        <v>3001</v>
      </c>
      <c r="B988" t="s">
        <v>460</v>
      </c>
      <c r="C988" t="s">
        <v>343</v>
      </c>
      <c r="D988">
        <v>1</v>
      </c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>
        <v>1</v>
      </c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 s="26">
        <v>100</v>
      </c>
    </row>
    <row r="989" spans="1:61" ht="15.95" customHeight="1" x14ac:dyDescent="0.2">
      <c r="A989" t="s">
        <v>1946</v>
      </c>
      <c r="B989" t="s">
        <v>313</v>
      </c>
      <c r="C989" t="s">
        <v>336</v>
      </c>
      <c r="D989">
        <v>1</v>
      </c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>
        <v>1</v>
      </c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 s="26">
        <v>100</v>
      </c>
    </row>
    <row r="990" spans="1:61" ht="15.95" customHeight="1" x14ac:dyDescent="0.2">
      <c r="A990" t="s">
        <v>722</v>
      </c>
      <c r="B990" t="s">
        <v>301</v>
      </c>
      <c r="C990" t="s">
        <v>338</v>
      </c>
      <c r="D990">
        <v>1</v>
      </c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>
        <v>1</v>
      </c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 s="26">
        <v>100</v>
      </c>
    </row>
    <row r="991" spans="1:61" ht="15.95" customHeight="1" x14ac:dyDescent="0.2">
      <c r="A991" t="s">
        <v>2264</v>
      </c>
      <c r="B991" t="s">
        <v>526</v>
      </c>
      <c r="C991" t="s">
        <v>346</v>
      </c>
      <c r="D991">
        <v>1</v>
      </c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>
        <v>1</v>
      </c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 s="26">
        <v>100</v>
      </c>
    </row>
    <row r="992" spans="1:61" ht="15.95" customHeight="1" x14ac:dyDescent="0.2">
      <c r="A992" t="s">
        <v>2395</v>
      </c>
      <c r="B992" t="s">
        <v>424</v>
      </c>
      <c r="C992" t="s">
        <v>364</v>
      </c>
      <c r="D992">
        <v>1</v>
      </c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>
        <v>1</v>
      </c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 s="26">
        <v>100</v>
      </c>
    </row>
    <row r="993" spans="1:68" ht="15.95" customHeight="1" x14ac:dyDescent="0.2">
      <c r="A993" t="s">
        <v>2302</v>
      </c>
      <c r="B993" t="s">
        <v>460</v>
      </c>
      <c r="C993" t="s">
        <v>343</v>
      </c>
      <c r="D993">
        <v>1</v>
      </c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>
        <v>1</v>
      </c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 s="26">
        <v>100</v>
      </c>
    </row>
    <row r="994" spans="1:68" ht="15.95" customHeight="1" x14ac:dyDescent="0.2">
      <c r="A994" t="s">
        <v>3018</v>
      </c>
      <c r="B994" t="s">
        <v>501</v>
      </c>
      <c r="C994" t="s">
        <v>349</v>
      </c>
      <c r="D994">
        <v>1</v>
      </c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>
        <v>1</v>
      </c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 s="26">
        <v>100</v>
      </c>
    </row>
    <row r="995" spans="1:68" ht="15.95" customHeight="1" x14ac:dyDescent="0.2">
      <c r="A995" t="s">
        <v>1833</v>
      </c>
      <c r="B995" t="s">
        <v>441</v>
      </c>
      <c r="C995" t="s">
        <v>349</v>
      </c>
      <c r="D995">
        <v>1</v>
      </c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>
        <v>1</v>
      </c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 s="26">
        <v>100</v>
      </c>
    </row>
    <row r="996" spans="1:68" ht="15.95" customHeight="1" x14ac:dyDescent="0.2">
      <c r="A996" t="s">
        <v>1949</v>
      </c>
      <c r="B996" t="s">
        <v>313</v>
      </c>
      <c r="C996" t="s">
        <v>336</v>
      </c>
      <c r="D996">
        <v>1</v>
      </c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>
        <v>1</v>
      </c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 s="26">
        <v>100</v>
      </c>
    </row>
    <row r="997" spans="1:68" ht="15.95" customHeight="1" x14ac:dyDescent="0.2">
      <c r="A997" t="s">
        <v>2597</v>
      </c>
      <c r="B997" t="s">
        <v>318</v>
      </c>
      <c r="C997" t="s">
        <v>360</v>
      </c>
      <c r="D997">
        <v>1</v>
      </c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>
        <v>1</v>
      </c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 s="26">
        <v>100</v>
      </c>
    </row>
    <row r="998" spans="1:68" ht="15.95" customHeight="1" x14ac:dyDescent="0.2">
      <c r="A998" t="s">
        <v>1472</v>
      </c>
      <c r="B998" t="s">
        <v>174</v>
      </c>
      <c r="C998" t="s">
        <v>355</v>
      </c>
      <c r="D998">
        <v>1</v>
      </c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>
        <v>1</v>
      </c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 s="26">
        <v>100</v>
      </c>
    </row>
    <row r="999" spans="1:68" ht="15.95" customHeight="1" x14ac:dyDescent="0.2">
      <c r="A999" t="s">
        <v>3020</v>
      </c>
      <c r="B999" t="s">
        <v>174</v>
      </c>
      <c r="C999" t="s">
        <v>355</v>
      </c>
      <c r="D999">
        <v>1</v>
      </c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>
        <v>1</v>
      </c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 s="26">
        <v>100</v>
      </c>
    </row>
    <row r="1000" spans="1:68" ht="15.95" customHeight="1" x14ac:dyDescent="0.2">
      <c r="A1000" t="s">
        <v>1166</v>
      </c>
      <c r="B1000" t="s">
        <v>441</v>
      </c>
      <c r="C1000" t="s">
        <v>349</v>
      </c>
      <c r="D1000">
        <v>1</v>
      </c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>
        <v>1</v>
      </c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 s="26">
        <v>100</v>
      </c>
    </row>
    <row r="1001" spans="1:68" ht="15.95" customHeight="1" x14ac:dyDescent="0.2">
      <c r="A1001" t="s">
        <v>3028</v>
      </c>
      <c r="B1001" t="s">
        <v>126</v>
      </c>
      <c r="C1001" t="s">
        <v>336</v>
      </c>
      <c r="D1001">
        <v>1</v>
      </c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>
        <v>1</v>
      </c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 s="26">
        <v>100</v>
      </c>
    </row>
    <row r="1002" spans="1:68" ht="15.95" customHeight="1" x14ac:dyDescent="0.2">
      <c r="A1002" t="s">
        <v>1051</v>
      </c>
      <c r="B1002" t="s">
        <v>534</v>
      </c>
      <c r="C1002" t="s">
        <v>345</v>
      </c>
      <c r="D1002">
        <v>1</v>
      </c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>
        <v>1</v>
      </c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 s="26">
        <v>100</v>
      </c>
    </row>
    <row r="1003" spans="1:68" ht="15.95" customHeight="1" x14ac:dyDescent="0.2">
      <c r="A1003" t="s">
        <v>788</v>
      </c>
      <c r="B1003" t="s">
        <v>310</v>
      </c>
      <c r="C1003" t="s">
        <v>346</v>
      </c>
      <c r="D1003">
        <v>1</v>
      </c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>
        <v>1</v>
      </c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 s="26">
        <v>100</v>
      </c>
    </row>
    <row r="1004" spans="1:68" ht="15.95" customHeight="1" x14ac:dyDescent="0.2">
      <c r="A1004" t="s">
        <v>2365</v>
      </c>
      <c r="B1004" t="s">
        <v>179</v>
      </c>
      <c r="C1004" t="s">
        <v>372</v>
      </c>
      <c r="D1004">
        <v>1</v>
      </c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>
        <v>1</v>
      </c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 s="26">
        <v>100</v>
      </c>
    </row>
    <row r="1005" spans="1:68" ht="15.95" customHeight="1" x14ac:dyDescent="0.2">
      <c r="A1005" t="s">
        <v>857</v>
      </c>
      <c r="B1005" t="s">
        <v>555</v>
      </c>
      <c r="C1005" t="s">
        <v>363</v>
      </c>
      <c r="D1005">
        <v>1</v>
      </c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>
        <v>1</v>
      </c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>
        <v>100</v>
      </c>
    </row>
    <row r="1006" spans="1:68" ht="15.95" customHeight="1" x14ac:dyDescent="0.2">
      <c r="A1006" t="s">
        <v>1241</v>
      </c>
      <c r="B1006" t="s">
        <v>318</v>
      </c>
      <c r="C1006" t="s">
        <v>360</v>
      </c>
      <c r="D1006">
        <v>1</v>
      </c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>
        <v>1</v>
      </c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P1006" s="26">
        <v>100</v>
      </c>
    </row>
    <row r="1007" spans="1:68" ht="15.95" customHeight="1" x14ac:dyDescent="0.2">
      <c r="A1007" t="s">
        <v>2338</v>
      </c>
      <c r="B1007" t="s">
        <v>456</v>
      </c>
      <c r="C1007" t="s">
        <v>346</v>
      </c>
      <c r="D1007">
        <v>1</v>
      </c>
      <c r="E1007"/>
      <c r="F1007"/>
      <c r="G1007"/>
      <c r="H1007"/>
      <c r="I1007"/>
      <c r="J1007"/>
      <c r="K1007"/>
      <c r="L1007"/>
      <c r="M1007"/>
      <c r="N1007">
        <v>1</v>
      </c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>
        <v>100</v>
      </c>
      <c r="AX1007"/>
      <c r="AY1007"/>
      <c r="AZ1007"/>
      <c r="BA1007"/>
      <c r="BB1007"/>
      <c r="BC1007"/>
      <c r="BD1007"/>
      <c r="BE1007"/>
      <c r="BF1007"/>
      <c r="BG1007"/>
      <c r="BH1007"/>
    </row>
    <row r="1008" spans="1:68" ht="15.95" customHeight="1" x14ac:dyDescent="0.2">
      <c r="A1008" t="s">
        <v>1382</v>
      </c>
      <c r="B1008" t="s">
        <v>261</v>
      </c>
      <c r="C1008" t="s">
        <v>360</v>
      </c>
      <c r="D1008">
        <v>1</v>
      </c>
      <c r="E1008"/>
      <c r="F1008"/>
      <c r="G1008"/>
      <c r="H1008"/>
      <c r="I1008"/>
      <c r="J1008"/>
      <c r="K1008"/>
      <c r="L1008"/>
      <c r="M1008"/>
      <c r="N1008">
        <v>1</v>
      </c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>
        <v>100</v>
      </c>
      <c r="AX1008"/>
      <c r="AY1008"/>
      <c r="AZ1008"/>
      <c r="BA1008"/>
      <c r="BB1008"/>
      <c r="BC1008"/>
      <c r="BD1008"/>
      <c r="BE1008"/>
      <c r="BF1008"/>
      <c r="BG1008"/>
      <c r="BH1008"/>
    </row>
    <row r="1009" spans="1:69" ht="15.95" customHeight="1" x14ac:dyDescent="0.2">
      <c r="A1009" t="s">
        <v>1643</v>
      </c>
      <c r="B1009" t="s">
        <v>496</v>
      </c>
      <c r="C1009" t="s">
        <v>343</v>
      </c>
      <c r="D1009">
        <v>1</v>
      </c>
      <c r="E1009">
        <v>1</v>
      </c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>
        <v>100</v>
      </c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</row>
    <row r="1010" spans="1:69" ht="15.95" customHeight="1" x14ac:dyDescent="0.2">
      <c r="A1010" t="s">
        <v>2372</v>
      </c>
      <c r="B1010" t="s">
        <v>174</v>
      </c>
      <c r="C1010" t="s">
        <v>355</v>
      </c>
      <c r="D1010">
        <v>1</v>
      </c>
      <c r="E1010"/>
      <c r="F1010"/>
      <c r="G1010"/>
      <c r="H1010"/>
      <c r="I1010"/>
      <c r="J1010"/>
      <c r="K1010"/>
      <c r="L1010"/>
      <c r="M1010"/>
      <c r="N1010">
        <v>1</v>
      </c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>
        <v>100</v>
      </c>
      <c r="AX1010"/>
      <c r="AY1010"/>
      <c r="AZ1010"/>
      <c r="BA1010"/>
      <c r="BB1010"/>
      <c r="BC1010"/>
      <c r="BD1010"/>
      <c r="BE1010"/>
      <c r="BF1010"/>
      <c r="BG1010"/>
      <c r="BH1010"/>
    </row>
    <row r="1011" spans="1:69" ht="15.95" customHeight="1" x14ac:dyDescent="0.2">
      <c r="A1011" t="s">
        <v>3247</v>
      </c>
      <c r="B1011" t="s">
        <v>174</v>
      </c>
      <c r="C1011" t="s">
        <v>355</v>
      </c>
      <c r="D1011">
        <v>1</v>
      </c>
      <c r="E1011"/>
      <c r="F1011"/>
      <c r="G1011"/>
      <c r="H1011"/>
      <c r="I1011"/>
      <c r="J1011"/>
      <c r="K1011"/>
      <c r="L1011"/>
      <c r="M1011"/>
      <c r="N1011">
        <v>1</v>
      </c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>
        <v>100</v>
      </c>
      <c r="AX1011"/>
      <c r="AY1011"/>
      <c r="AZ1011"/>
      <c r="BA1011"/>
      <c r="BB1011"/>
      <c r="BC1011"/>
      <c r="BD1011"/>
      <c r="BE1011"/>
      <c r="BF1011"/>
      <c r="BG1011"/>
      <c r="BH1011"/>
    </row>
    <row r="1012" spans="1:69" ht="15.95" customHeight="1" x14ac:dyDescent="0.2">
      <c r="A1012" t="s">
        <v>1481</v>
      </c>
      <c r="B1012" t="s">
        <v>158</v>
      </c>
      <c r="C1012" t="s">
        <v>363</v>
      </c>
      <c r="D1012">
        <v>1</v>
      </c>
      <c r="E1012"/>
      <c r="F1012"/>
      <c r="G1012"/>
      <c r="H1012"/>
      <c r="I1012"/>
      <c r="J1012"/>
      <c r="K1012"/>
      <c r="L1012"/>
      <c r="M1012"/>
      <c r="N1012">
        <v>1</v>
      </c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>
        <v>100</v>
      </c>
      <c r="AX1012"/>
      <c r="AY1012"/>
      <c r="AZ1012"/>
      <c r="BA1012"/>
      <c r="BB1012"/>
      <c r="BC1012"/>
      <c r="BD1012"/>
      <c r="BE1012"/>
      <c r="BF1012"/>
      <c r="BG1012"/>
      <c r="BH1012"/>
    </row>
    <row r="1013" spans="1:69" ht="15.95" customHeight="1" x14ac:dyDescent="0.2">
      <c r="A1013" t="s">
        <v>811</v>
      </c>
      <c r="B1013" t="s">
        <v>534</v>
      </c>
      <c r="C1013" t="s">
        <v>345</v>
      </c>
      <c r="D1013">
        <v>1</v>
      </c>
      <c r="E1013"/>
      <c r="F1013"/>
      <c r="G1013"/>
      <c r="H1013"/>
      <c r="I1013"/>
      <c r="J1013"/>
      <c r="K1013"/>
      <c r="L1013"/>
      <c r="M1013"/>
      <c r="N1013">
        <v>1</v>
      </c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>
        <v>100</v>
      </c>
      <c r="AX1013"/>
      <c r="AY1013"/>
      <c r="AZ1013"/>
      <c r="BA1013"/>
      <c r="BB1013"/>
      <c r="BC1013"/>
      <c r="BD1013"/>
      <c r="BE1013"/>
      <c r="BF1013"/>
      <c r="BG1013"/>
      <c r="BH1013"/>
    </row>
    <row r="1014" spans="1:69" ht="15.95" customHeight="1" x14ac:dyDescent="0.2">
      <c r="A1014" t="s">
        <v>2232</v>
      </c>
      <c r="B1014" t="s">
        <v>558</v>
      </c>
      <c r="C1014" t="s">
        <v>361</v>
      </c>
      <c r="D1014">
        <v>1</v>
      </c>
      <c r="E1014"/>
      <c r="F1014"/>
      <c r="G1014"/>
      <c r="H1014"/>
      <c r="I1014"/>
      <c r="J1014"/>
      <c r="K1014"/>
      <c r="L1014"/>
      <c r="M1014"/>
      <c r="N1014">
        <v>1</v>
      </c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>
        <v>100</v>
      </c>
      <c r="AX1014"/>
      <c r="AY1014"/>
      <c r="AZ1014"/>
      <c r="BA1014"/>
      <c r="BB1014"/>
      <c r="BC1014"/>
      <c r="BD1014"/>
      <c r="BE1014"/>
      <c r="BF1014"/>
      <c r="BG1014"/>
      <c r="BH1014"/>
    </row>
    <row r="1015" spans="1:69" ht="15.95" customHeight="1" x14ac:dyDescent="0.2">
      <c r="A1015" t="s">
        <v>2192</v>
      </c>
      <c r="B1015" t="s">
        <v>158</v>
      </c>
      <c r="C1015" t="s">
        <v>363</v>
      </c>
      <c r="D1015">
        <v>1</v>
      </c>
      <c r="E1015"/>
      <c r="F1015"/>
      <c r="G1015"/>
      <c r="H1015"/>
      <c r="I1015"/>
      <c r="J1015"/>
      <c r="K1015"/>
      <c r="L1015"/>
      <c r="M1015"/>
      <c r="N1015">
        <v>1</v>
      </c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>
        <v>100</v>
      </c>
      <c r="AX1015"/>
      <c r="AY1015"/>
      <c r="AZ1015"/>
      <c r="BA1015"/>
      <c r="BB1015"/>
      <c r="BC1015"/>
      <c r="BD1015"/>
      <c r="BE1015"/>
      <c r="BF1015"/>
      <c r="BG1015"/>
      <c r="BH1015"/>
    </row>
    <row r="1016" spans="1:69" ht="15.95" customHeight="1" x14ac:dyDescent="0.2">
      <c r="A1016" t="s">
        <v>2076</v>
      </c>
      <c r="B1016" t="s">
        <v>316</v>
      </c>
      <c r="C1016" t="s">
        <v>378</v>
      </c>
      <c r="D1016">
        <v>1</v>
      </c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>
        <v>1</v>
      </c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>
        <v>100</v>
      </c>
      <c r="BH1016"/>
    </row>
    <row r="1017" spans="1:69" ht="15.95" customHeight="1" x14ac:dyDescent="0.2">
      <c r="A1017" t="s">
        <v>2368</v>
      </c>
      <c r="B1017" t="s">
        <v>311</v>
      </c>
      <c r="C1017" t="s">
        <v>387</v>
      </c>
      <c r="D1017">
        <v>1</v>
      </c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>
        <v>1</v>
      </c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Q1017" s="27">
        <v>100</v>
      </c>
    </row>
    <row r="1018" spans="1:69" ht="15.95" customHeight="1" x14ac:dyDescent="0.2">
      <c r="A1018" t="s">
        <v>1980</v>
      </c>
      <c r="B1018" t="s">
        <v>150</v>
      </c>
      <c r="C1018" t="s">
        <v>372</v>
      </c>
      <c r="D1018">
        <v>1</v>
      </c>
      <c r="E1018"/>
      <c r="F1018"/>
      <c r="G1018"/>
      <c r="H1018"/>
      <c r="I1018"/>
      <c r="J1018"/>
      <c r="K1018"/>
      <c r="L1018"/>
      <c r="M1018"/>
      <c r="N1018">
        <v>1</v>
      </c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>
        <v>100</v>
      </c>
      <c r="AX1018"/>
      <c r="AY1018"/>
      <c r="AZ1018"/>
      <c r="BA1018"/>
      <c r="BB1018"/>
      <c r="BC1018"/>
      <c r="BD1018"/>
      <c r="BE1018"/>
      <c r="BF1018"/>
      <c r="BG1018"/>
      <c r="BH1018"/>
    </row>
    <row r="1019" spans="1:69" ht="15.95" customHeight="1" x14ac:dyDescent="0.2">
      <c r="A1019" t="s">
        <v>1655</v>
      </c>
      <c r="B1019" t="s">
        <v>319</v>
      </c>
      <c r="C1019" t="s">
        <v>349</v>
      </c>
      <c r="D1019">
        <v>1</v>
      </c>
      <c r="E1019"/>
      <c r="F1019"/>
      <c r="G1019"/>
      <c r="H1019"/>
      <c r="I1019"/>
      <c r="J1019"/>
      <c r="K1019"/>
      <c r="L1019"/>
      <c r="M1019"/>
      <c r="N1019">
        <v>1</v>
      </c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>
        <v>100</v>
      </c>
      <c r="AX1019"/>
      <c r="AY1019"/>
      <c r="AZ1019"/>
      <c r="BA1019"/>
      <c r="BB1019"/>
      <c r="BC1019"/>
      <c r="BD1019"/>
      <c r="BE1019"/>
      <c r="BF1019"/>
      <c r="BG1019"/>
      <c r="BH1019"/>
    </row>
    <row r="1020" spans="1:69" ht="15.95" customHeight="1" x14ac:dyDescent="0.2">
      <c r="A1020" t="s">
        <v>1161</v>
      </c>
      <c r="B1020" t="s">
        <v>460</v>
      </c>
      <c r="C1020" t="s">
        <v>343</v>
      </c>
      <c r="D1020">
        <v>1</v>
      </c>
      <c r="E1020"/>
      <c r="F1020"/>
      <c r="G1020"/>
      <c r="H1020"/>
      <c r="I1020"/>
      <c r="J1020"/>
      <c r="K1020"/>
      <c r="L1020"/>
      <c r="M1020"/>
      <c r="N1020">
        <v>1</v>
      </c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>
        <v>100</v>
      </c>
      <c r="AX1020"/>
      <c r="AY1020"/>
      <c r="AZ1020"/>
      <c r="BA1020"/>
      <c r="BB1020"/>
      <c r="BC1020"/>
      <c r="BD1020"/>
      <c r="BE1020"/>
      <c r="BF1020"/>
      <c r="BG1020"/>
      <c r="BH1020"/>
    </row>
    <row r="1021" spans="1:69" ht="15.95" customHeight="1" x14ac:dyDescent="0.2">
      <c r="A1021" t="s">
        <v>1194</v>
      </c>
      <c r="B1021" t="s">
        <v>67</v>
      </c>
      <c r="C1021" t="s">
        <v>336</v>
      </c>
      <c r="D1021">
        <v>1</v>
      </c>
      <c r="E1021"/>
      <c r="F1021"/>
      <c r="G1021"/>
      <c r="H1021"/>
      <c r="I1021"/>
      <c r="J1021"/>
      <c r="K1021"/>
      <c r="L1021"/>
      <c r="M1021"/>
      <c r="N1021">
        <v>1</v>
      </c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>
        <v>100</v>
      </c>
      <c r="AX1021"/>
      <c r="AY1021"/>
      <c r="AZ1021"/>
      <c r="BA1021"/>
      <c r="BB1021"/>
      <c r="BC1021"/>
      <c r="BD1021"/>
      <c r="BE1021"/>
      <c r="BF1021"/>
      <c r="BG1021"/>
      <c r="BH1021"/>
    </row>
    <row r="1022" spans="1:69" ht="15.95" customHeight="1" x14ac:dyDescent="0.2">
      <c r="A1022" t="s">
        <v>1050</v>
      </c>
      <c r="B1022" t="s">
        <v>310</v>
      </c>
      <c r="C1022" t="s">
        <v>346</v>
      </c>
      <c r="D1022">
        <v>1</v>
      </c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>
        <v>1</v>
      </c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Q1022" s="27">
        <v>100</v>
      </c>
    </row>
    <row r="1023" spans="1:69" ht="15.95" customHeight="1" x14ac:dyDescent="0.2">
      <c r="A1023" t="s">
        <v>2127</v>
      </c>
      <c r="B1023" t="s">
        <v>558</v>
      </c>
      <c r="C1023" t="s">
        <v>361</v>
      </c>
      <c r="D1023">
        <v>1</v>
      </c>
      <c r="E1023"/>
      <c r="F1023"/>
      <c r="G1023"/>
      <c r="H1023"/>
      <c r="I1023"/>
      <c r="J1023"/>
      <c r="K1023"/>
      <c r="L1023"/>
      <c r="M1023"/>
      <c r="N1023">
        <v>1</v>
      </c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>
        <v>100</v>
      </c>
      <c r="AX1023"/>
      <c r="AY1023"/>
      <c r="AZ1023"/>
      <c r="BA1023"/>
      <c r="BB1023"/>
      <c r="BC1023"/>
      <c r="BD1023"/>
      <c r="BE1023"/>
      <c r="BF1023"/>
      <c r="BG1023"/>
      <c r="BH1023"/>
    </row>
    <row r="1024" spans="1:69" ht="15.95" customHeight="1" x14ac:dyDescent="0.2">
      <c r="A1024" t="s">
        <v>1515</v>
      </c>
      <c r="B1024" t="s">
        <v>547</v>
      </c>
      <c r="C1024" t="s">
        <v>338</v>
      </c>
      <c r="D1024">
        <v>1</v>
      </c>
      <c r="E1024"/>
      <c r="F1024"/>
      <c r="G1024"/>
      <c r="H1024"/>
      <c r="I1024"/>
      <c r="J1024"/>
      <c r="K1024"/>
      <c r="L1024"/>
      <c r="M1024"/>
      <c r="N1024">
        <v>1</v>
      </c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>
        <v>100</v>
      </c>
      <c r="AX1024"/>
      <c r="AY1024"/>
      <c r="AZ1024"/>
      <c r="BA1024"/>
      <c r="BB1024"/>
      <c r="BC1024"/>
      <c r="BD1024"/>
      <c r="BE1024"/>
      <c r="BF1024"/>
      <c r="BG1024"/>
      <c r="BH1024"/>
    </row>
    <row r="1025" spans="1:66" ht="15.95" customHeight="1" x14ac:dyDescent="0.2">
      <c r="A1025" t="s">
        <v>1644</v>
      </c>
      <c r="B1025" t="s">
        <v>157</v>
      </c>
      <c r="C1025" t="s">
        <v>349</v>
      </c>
      <c r="D1025">
        <v>1</v>
      </c>
      <c r="E1025"/>
      <c r="F1025"/>
      <c r="G1025"/>
      <c r="H1025"/>
      <c r="I1025"/>
      <c r="J1025"/>
      <c r="K1025"/>
      <c r="L1025"/>
      <c r="M1025"/>
      <c r="N1025">
        <v>1</v>
      </c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>
        <v>100</v>
      </c>
      <c r="AX1025"/>
      <c r="AY1025"/>
      <c r="AZ1025"/>
      <c r="BA1025"/>
      <c r="BB1025"/>
      <c r="BC1025"/>
      <c r="BD1025"/>
      <c r="BE1025"/>
      <c r="BF1025"/>
      <c r="BG1025"/>
      <c r="BH1025"/>
    </row>
    <row r="1026" spans="1:66" ht="15.95" customHeight="1" x14ac:dyDescent="0.2">
      <c r="A1026" t="s">
        <v>1255</v>
      </c>
      <c r="B1026" t="s">
        <v>157</v>
      </c>
      <c r="C1026" t="s">
        <v>349</v>
      </c>
      <c r="D1026">
        <v>1</v>
      </c>
      <c r="E1026"/>
      <c r="F1026"/>
      <c r="G1026"/>
      <c r="H1026"/>
      <c r="I1026"/>
      <c r="J1026"/>
      <c r="K1026"/>
      <c r="L1026"/>
      <c r="M1026"/>
      <c r="N1026">
        <v>1</v>
      </c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>
        <v>100</v>
      </c>
      <c r="AX1026"/>
      <c r="AY1026"/>
      <c r="AZ1026"/>
      <c r="BA1026"/>
      <c r="BB1026"/>
      <c r="BC1026"/>
      <c r="BD1026"/>
      <c r="BE1026"/>
      <c r="BF1026"/>
      <c r="BG1026"/>
      <c r="BH1026"/>
    </row>
    <row r="1027" spans="1:66" ht="15.95" customHeight="1" x14ac:dyDescent="0.2">
      <c r="A1027" t="s">
        <v>3007</v>
      </c>
      <c r="B1027" t="s">
        <v>311</v>
      </c>
      <c r="C1027" t="s">
        <v>387</v>
      </c>
      <c r="D1027">
        <v>1</v>
      </c>
      <c r="E1027"/>
      <c r="F1027"/>
      <c r="G1027"/>
      <c r="H1027"/>
      <c r="I1027"/>
      <c r="J1027"/>
      <c r="K1027"/>
      <c r="L1027"/>
      <c r="M1027"/>
      <c r="N1027">
        <v>1</v>
      </c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>
        <v>100</v>
      </c>
      <c r="AX1027"/>
      <c r="AY1027"/>
      <c r="AZ1027"/>
      <c r="BA1027"/>
      <c r="BB1027"/>
      <c r="BC1027"/>
      <c r="BD1027"/>
      <c r="BE1027"/>
      <c r="BF1027"/>
      <c r="BG1027"/>
      <c r="BH1027"/>
    </row>
    <row r="1028" spans="1:66" ht="15.95" customHeight="1" x14ac:dyDescent="0.2">
      <c r="A1028" t="s">
        <v>1468</v>
      </c>
      <c r="B1028" t="s">
        <v>307</v>
      </c>
      <c r="C1028" t="s">
        <v>338</v>
      </c>
      <c r="D1028">
        <v>1</v>
      </c>
      <c r="E1028"/>
      <c r="F1028"/>
      <c r="G1028"/>
      <c r="H1028"/>
      <c r="I1028"/>
      <c r="J1028"/>
      <c r="K1028"/>
      <c r="L1028"/>
      <c r="M1028"/>
      <c r="N1028">
        <v>1</v>
      </c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>
        <v>100</v>
      </c>
      <c r="AX1028"/>
      <c r="AY1028"/>
      <c r="AZ1028"/>
      <c r="BA1028"/>
      <c r="BB1028"/>
      <c r="BC1028"/>
      <c r="BD1028"/>
      <c r="BE1028"/>
      <c r="BF1028"/>
      <c r="BG1028"/>
      <c r="BH1028"/>
    </row>
    <row r="1029" spans="1:66" ht="15.95" customHeight="1" x14ac:dyDescent="0.2">
      <c r="A1029" t="s">
        <v>752</v>
      </c>
      <c r="B1029" t="s">
        <v>496</v>
      </c>
      <c r="C1029" t="s">
        <v>343</v>
      </c>
      <c r="D1029">
        <v>1</v>
      </c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>
        <v>1</v>
      </c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>
        <v>100</v>
      </c>
      <c r="BC1029"/>
      <c r="BD1029"/>
      <c r="BE1029"/>
      <c r="BF1029"/>
      <c r="BG1029"/>
      <c r="BH1029"/>
    </row>
    <row r="1030" spans="1:66" ht="15.95" customHeight="1" x14ac:dyDescent="0.2">
      <c r="A1030" t="s">
        <v>2950</v>
      </c>
      <c r="B1030" t="s">
        <v>174</v>
      </c>
      <c r="C1030" t="s">
        <v>355</v>
      </c>
      <c r="D1030">
        <v>1</v>
      </c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>
        <v>1</v>
      </c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>
        <v>100</v>
      </c>
      <c r="BF1030"/>
      <c r="BG1030"/>
      <c r="BH1030"/>
    </row>
    <row r="1031" spans="1:66" ht="15.95" customHeight="1" x14ac:dyDescent="0.2">
      <c r="A1031" t="s">
        <v>1505</v>
      </c>
      <c r="B1031" t="s">
        <v>467</v>
      </c>
      <c r="C1031" t="s">
        <v>336</v>
      </c>
      <c r="D1031">
        <v>1</v>
      </c>
      <c r="E1031"/>
      <c r="F1031"/>
      <c r="G1031"/>
      <c r="H1031"/>
      <c r="I1031"/>
      <c r="J1031"/>
      <c r="K1031"/>
      <c r="L1031"/>
      <c r="M1031"/>
      <c r="N1031">
        <v>1</v>
      </c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>
        <v>100</v>
      </c>
      <c r="AX1031"/>
      <c r="AY1031"/>
      <c r="AZ1031"/>
      <c r="BA1031"/>
      <c r="BB1031"/>
      <c r="BC1031"/>
      <c r="BD1031"/>
      <c r="BE1031"/>
      <c r="BF1031"/>
      <c r="BG1031"/>
      <c r="BH1031"/>
    </row>
    <row r="1032" spans="1:66" ht="15.95" customHeight="1" x14ac:dyDescent="0.2">
      <c r="A1032" t="s">
        <v>1189</v>
      </c>
      <c r="B1032" t="s">
        <v>310</v>
      </c>
      <c r="C1032" t="s">
        <v>346</v>
      </c>
      <c r="D1032">
        <v>1</v>
      </c>
      <c r="E1032"/>
      <c r="F1032"/>
      <c r="G1032"/>
      <c r="H1032"/>
      <c r="I1032"/>
      <c r="J1032"/>
      <c r="K1032"/>
      <c r="L1032"/>
      <c r="M1032"/>
      <c r="N1032">
        <v>1</v>
      </c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>
        <v>100</v>
      </c>
      <c r="AX1032"/>
      <c r="AY1032"/>
      <c r="AZ1032"/>
      <c r="BA1032"/>
      <c r="BB1032"/>
      <c r="BC1032"/>
      <c r="BD1032"/>
      <c r="BE1032"/>
      <c r="BF1032"/>
      <c r="BG1032"/>
      <c r="BH1032"/>
    </row>
    <row r="1033" spans="1:66" ht="15.95" customHeight="1" x14ac:dyDescent="0.2">
      <c r="A1033" t="s">
        <v>1559</v>
      </c>
      <c r="B1033" t="s">
        <v>320</v>
      </c>
      <c r="C1033" t="s">
        <v>351</v>
      </c>
      <c r="D1033">
        <v>1</v>
      </c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>
        <v>1</v>
      </c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>
        <v>100</v>
      </c>
      <c r="BE1033"/>
      <c r="BF1033"/>
      <c r="BG1033"/>
      <c r="BH1033"/>
    </row>
    <row r="1034" spans="1:66" ht="15.95" customHeight="1" x14ac:dyDescent="0.2">
      <c r="A1034" t="s">
        <v>1341</v>
      </c>
      <c r="B1034" t="s">
        <v>307</v>
      </c>
      <c r="C1034" t="s">
        <v>338</v>
      </c>
      <c r="D1034">
        <v>1</v>
      </c>
      <c r="E1034"/>
      <c r="F1034"/>
      <c r="G1034"/>
      <c r="H1034"/>
      <c r="I1034"/>
      <c r="J1034"/>
      <c r="K1034"/>
      <c r="L1034"/>
      <c r="M1034"/>
      <c r="N1034">
        <v>1</v>
      </c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>
        <v>100</v>
      </c>
      <c r="AX1034"/>
      <c r="AY1034"/>
      <c r="AZ1034"/>
      <c r="BA1034"/>
      <c r="BB1034"/>
      <c r="BC1034"/>
      <c r="BD1034"/>
      <c r="BE1034"/>
      <c r="BF1034"/>
      <c r="BG1034"/>
      <c r="BH1034"/>
    </row>
    <row r="1035" spans="1:66" ht="15.95" customHeight="1" x14ac:dyDescent="0.2">
      <c r="A1035" t="s">
        <v>2421</v>
      </c>
      <c r="B1035" t="s">
        <v>428</v>
      </c>
      <c r="C1035" t="s">
        <v>336</v>
      </c>
      <c r="D1035">
        <v>1</v>
      </c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>
        <v>1</v>
      </c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N1035" s="26">
        <v>100</v>
      </c>
    </row>
    <row r="1036" spans="1:66" ht="15.95" customHeight="1" x14ac:dyDescent="0.2">
      <c r="A1036" t="s">
        <v>2623</v>
      </c>
      <c r="B1036" t="s">
        <v>173</v>
      </c>
      <c r="C1036" t="s">
        <v>378</v>
      </c>
      <c r="D1036">
        <v>1</v>
      </c>
      <c r="E1036"/>
      <c r="F1036"/>
      <c r="G1036"/>
      <c r="H1036"/>
      <c r="I1036"/>
      <c r="J1036"/>
      <c r="K1036"/>
      <c r="L1036"/>
      <c r="M1036"/>
      <c r="N1036">
        <v>1</v>
      </c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>
        <v>100</v>
      </c>
      <c r="AX1036"/>
      <c r="AY1036"/>
      <c r="AZ1036"/>
      <c r="BA1036"/>
      <c r="BB1036"/>
      <c r="BC1036"/>
      <c r="BD1036"/>
      <c r="BE1036"/>
      <c r="BF1036"/>
      <c r="BG1036"/>
      <c r="BH1036"/>
    </row>
    <row r="1037" spans="1:66" ht="15.95" customHeight="1" x14ac:dyDescent="0.2">
      <c r="A1037" t="s">
        <v>1499</v>
      </c>
      <c r="B1037" t="s">
        <v>158</v>
      </c>
      <c r="C1037" t="s">
        <v>363</v>
      </c>
      <c r="D1037">
        <v>1</v>
      </c>
      <c r="E1037"/>
      <c r="F1037"/>
      <c r="G1037"/>
      <c r="H1037"/>
      <c r="I1037"/>
      <c r="J1037"/>
      <c r="K1037"/>
      <c r="L1037"/>
      <c r="M1037"/>
      <c r="N1037">
        <v>1</v>
      </c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>
        <v>100</v>
      </c>
      <c r="AX1037"/>
      <c r="AY1037"/>
      <c r="AZ1037"/>
      <c r="BA1037"/>
      <c r="BB1037"/>
      <c r="BC1037"/>
      <c r="BD1037"/>
      <c r="BE1037"/>
      <c r="BF1037"/>
      <c r="BG1037"/>
      <c r="BH1037"/>
    </row>
    <row r="1038" spans="1:66" ht="15.95" customHeight="1" x14ac:dyDescent="0.2">
      <c r="A1038" t="s">
        <v>1188</v>
      </c>
      <c r="B1038" t="s">
        <v>150</v>
      </c>
      <c r="C1038" t="s">
        <v>372</v>
      </c>
      <c r="D1038">
        <v>1</v>
      </c>
      <c r="E1038"/>
      <c r="F1038"/>
      <c r="G1038"/>
      <c r="H1038"/>
      <c r="I1038"/>
      <c r="J1038"/>
      <c r="K1038"/>
      <c r="L1038"/>
      <c r="M1038"/>
      <c r="N1038">
        <v>1</v>
      </c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>
        <v>100</v>
      </c>
      <c r="AX1038"/>
      <c r="AY1038"/>
      <c r="AZ1038"/>
      <c r="BA1038"/>
      <c r="BB1038"/>
      <c r="BC1038"/>
      <c r="BD1038"/>
      <c r="BE1038"/>
      <c r="BF1038"/>
      <c r="BG1038"/>
      <c r="BH1038"/>
    </row>
    <row r="1039" spans="1:66" ht="15.95" customHeight="1" x14ac:dyDescent="0.2">
      <c r="A1039" t="s">
        <v>3175</v>
      </c>
      <c r="B1039" t="s">
        <v>438</v>
      </c>
      <c r="C1039" t="s">
        <v>336</v>
      </c>
      <c r="D1039">
        <v>1</v>
      </c>
      <c r="E1039"/>
      <c r="F1039"/>
      <c r="G1039"/>
      <c r="H1039"/>
      <c r="I1039"/>
      <c r="J1039"/>
      <c r="K1039"/>
      <c r="L1039"/>
      <c r="M1039"/>
      <c r="N1039">
        <v>1</v>
      </c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>
        <v>100</v>
      </c>
      <c r="AX1039"/>
      <c r="AY1039"/>
      <c r="AZ1039"/>
      <c r="BA1039"/>
      <c r="BB1039"/>
      <c r="BC1039"/>
      <c r="BD1039"/>
      <c r="BE1039"/>
      <c r="BF1039"/>
      <c r="BG1039"/>
      <c r="BH1039"/>
    </row>
    <row r="1040" spans="1:66" ht="15.95" customHeight="1" x14ac:dyDescent="0.2">
      <c r="A1040" t="s">
        <v>2620</v>
      </c>
      <c r="B1040" t="s">
        <v>173</v>
      </c>
      <c r="C1040" t="s">
        <v>378</v>
      </c>
      <c r="D1040">
        <v>1</v>
      </c>
      <c r="E1040"/>
      <c r="F1040"/>
      <c r="G1040"/>
      <c r="H1040"/>
      <c r="I1040"/>
      <c r="J1040"/>
      <c r="K1040"/>
      <c r="L1040"/>
      <c r="M1040"/>
      <c r="N1040">
        <v>1</v>
      </c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>
        <v>100</v>
      </c>
      <c r="AX1040"/>
      <c r="AY1040"/>
      <c r="AZ1040"/>
      <c r="BA1040"/>
      <c r="BB1040"/>
      <c r="BC1040"/>
      <c r="BD1040"/>
      <c r="BE1040"/>
      <c r="BF1040"/>
      <c r="BG1040"/>
      <c r="BH1040"/>
    </row>
    <row r="1041" spans="1:68" ht="15.95" customHeight="1" x14ac:dyDescent="0.2">
      <c r="A1041" t="s">
        <v>2591</v>
      </c>
      <c r="B1041" t="s">
        <v>150</v>
      </c>
      <c r="C1041" t="s">
        <v>372</v>
      </c>
      <c r="D1041">
        <v>1</v>
      </c>
      <c r="E1041"/>
      <c r="F1041"/>
      <c r="G1041"/>
      <c r="H1041"/>
      <c r="I1041"/>
      <c r="J1041"/>
      <c r="K1041"/>
      <c r="L1041"/>
      <c r="M1041">
        <v>1</v>
      </c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>
        <v>100</v>
      </c>
      <c r="AW1041"/>
      <c r="AX1041"/>
      <c r="AY1041"/>
      <c r="AZ1041"/>
      <c r="BA1041"/>
      <c r="BB1041"/>
      <c r="BC1041"/>
      <c r="BD1041"/>
      <c r="BE1041"/>
      <c r="BF1041"/>
      <c r="BG1041"/>
      <c r="BH1041"/>
    </row>
    <row r="1042" spans="1:68" ht="15.95" customHeight="1" x14ac:dyDescent="0.2">
      <c r="A1042" t="s">
        <v>1573</v>
      </c>
      <c r="B1042" t="s">
        <v>498</v>
      </c>
      <c r="C1042" t="s">
        <v>338</v>
      </c>
      <c r="D1042">
        <v>1</v>
      </c>
      <c r="E1042"/>
      <c r="F1042"/>
      <c r="G1042"/>
      <c r="H1042"/>
      <c r="I1042"/>
      <c r="J1042"/>
      <c r="K1042"/>
      <c r="L1042"/>
      <c r="M1042">
        <v>1</v>
      </c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>
        <v>100</v>
      </c>
      <c r="AW1042"/>
      <c r="AX1042"/>
      <c r="AY1042"/>
      <c r="AZ1042"/>
      <c r="BA1042"/>
      <c r="BB1042"/>
      <c r="BC1042"/>
      <c r="BD1042"/>
      <c r="BE1042"/>
      <c r="BF1042"/>
      <c r="BG1042"/>
      <c r="BH1042"/>
    </row>
    <row r="1043" spans="1:68" ht="15.95" customHeight="1" x14ac:dyDescent="0.2">
      <c r="A1043" t="s">
        <v>1094</v>
      </c>
      <c r="B1043" t="s">
        <v>318</v>
      </c>
      <c r="C1043" t="s">
        <v>360</v>
      </c>
      <c r="D1043">
        <v>1</v>
      </c>
      <c r="E1043"/>
      <c r="F1043"/>
      <c r="G1043"/>
      <c r="H1043"/>
      <c r="I1043"/>
      <c r="J1043"/>
      <c r="K1043"/>
      <c r="L1043"/>
      <c r="M1043">
        <v>1</v>
      </c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>
        <v>100</v>
      </c>
      <c r="AW1043"/>
      <c r="AX1043"/>
      <c r="AY1043"/>
      <c r="AZ1043"/>
      <c r="BA1043"/>
      <c r="BB1043"/>
      <c r="BC1043"/>
      <c r="BD1043"/>
      <c r="BE1043"/>
      <c r="BF1043"/>
      <c r="BG1043"/>
      <c r="BH1043"/>
    </row>
    <row r="1044" spans="1:68" ht="15.95" customHeight="1" x14ac:dyDescent="0.2">
      <c r="A1044" t="s">
        <v>1631</v>
      </c>
      <c r="B1044" t="s">
        <v>302</v>
      </c>
      <c r="C1044" t="s">
        <v>349</v>
      </c>
      <c r="D1044">
        <v>1</v>
      </c>
      <c r="E1044"/>
      <c r="F1044"/>
      <c r="G1044"/>
      <c r="H1044"/>
      <c r="I1044"/>
      <c r="J1044"/>
      <c r="K1044"/>
      <c r="L1044"/>
      <c r="M1044">
        <v>1</v>
      </c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>
        <v>100</v>
      </c>
      <c r="AW1044"/>
      <c r="AX1044"/>
      <c r="AY1044"/>
      <c r="AZ1044"/>
      <c r="BA1044"/>
      <c r="BB1044"/>
      <c r="BC1044"/>
      <c r="BD1044"/>
      <c r="BE1044"/>
      <c r="BF1044"/>
      <c r="BG1044"/>
      <c r="BH1044"/>
    </row>
    <row r="1045" spans="1:68" ht="15.95" customHeight="1" x14ac:dyDescent="0.2">
      <c r="A1045" t="s">
        <v>2574</v>
      </c>
      <c r="B1045" t="s">
        <v>444</v>
      </c>
      <c r="C1045" t="s">
        <v>343</v>
      </c>
      <c r="D1045">
        <v>1</v>
      </c>
      <c r="E1045"/>
      <c r="F1045"/>
      <c r="G1045"/>
      <c r="H1045"/>
      <c r="I1045"/>
      <c r="J1045"/>
      <c r="K1045"/>
      <c r="L1045"/>
      <c r="M1045">
        <v>1</v>
      </c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>
        <v>100</v>
      </c>
      <c r="AW1045"/>
      <c r="AX1045"/>
      <c r="AY1045"/>
      <c r="AZ1045"/>
      <c r="BA1045"/>
      <c r="BB1045"/>
      <c r="BC1045"/>
      <c r="BD1045"/>
      <c r="BE1045"/>
      <c r="BF1045"/>
      <c r="BG1045"/>
      <c r="BH1045"/>
    </row>
    <row r="1046" spans="1:68" ht="15.95" customHeight="1" x14ac:dyDescent="0.2">
      <c r="A1046" t="s">
        <v>719</v>
      </c>
      <c r="B1046" t="s">
        <v>431</v>
      </c>
      <c r="C1046" t="s">
        <v>349</v>
      </c>
      <c r="D1046">
        <v>1</v>
      </c>
      <c r="E1046"/>
      <c r="F1046"/>
      <c r="G1046"/>
      <c r="H1046"/>
      <c r="I1046"/>
      <c r="J1046"/>
      <c r="K1046"/>
      <c r="L1046"/>
      <c r="M1046">
        <v>1</v>
      </c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>
        <v>100</v>
      </c>
      <c r="AW1046"/>
      <c r="AX1046"/>
      <c r="AY1046"/>
      <c r="AZ1046"/>
      <c r="BA1046"/>
      <c r="BB1046"/>
      <c r="BC1046"/>
      <c r="BD1046"/>
      <c r="BE1046"/>
      <c r="BF1046"/>
      <c r="BG1046"/>
      <c r="BH1046"/>
    </row>
    <row r="1047" spans="1:68" ht="15.95" customHeight="1" x14ac:dyDescent="0.2">
      <c r="A1047" t="s">
        <v>2079</v>
      </c>
      <c r="B1047" t="s">
        <v>319</v>
      </c>
      <c r="C1047" t="s">
        <v>349</v>
      </c>
      <c r="D1047">
        <v>1</v>
      </c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>
        <v>1</v>
      </c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P1047" s="26">
        <v>100</v>
      </c>
    </row>
    <row r="1048" spans="1:68" ht="15.95" customHeight="1" x14ac:dyDescent="0.2">
      <c r="A1048" t="s">
        <v>2484</v>
      </c>
      <c r="B1048" t="s">
        <v>315</v>
      </c>
      <c r="C1048" t="s">
        <v>363</v>
      </c>
      <c r="D1048">
        <v>1</v>
      </c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>
        <v>1</v>
      </c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P1048" s="26">
        <v>100</v>
      </c>
    </row>
    <row r="1049" spans="1:68" ht="15.95" customHeight="1" x14ac:dyDescent="0.2">
      <c r="A1049" t="s">
        <v>2056</v>
      </c>
      <c r="B1049" t="s">
        <v>261</v>
      </c>
      <c r="C1049" t="s">
        <v>360</v>
      </c>
      <c r="D1049">
        <v>1</v>
      </c>
      <c r="E1049"/>
      <c r="F1049"/>
      <c r="G1049"/>
      <c r="H1049"/>
      <c r="I1049"/>
      <c r="J1049"/>
      <c r="K1049"/>
      <c r="L1049"/>
      <c r="M1049">
        <v>1</v>
      </c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>
        <v>100</v>
      </c>
      <c r="AW1049"/>
      <c r="AX1049"/>
      <c r="AY1049"/>
      <c r="AZ1049"/>
      <c r="BA1049"/>
      <c r="BB1049"/>
      <c r="BC1049"/>
      <c r="BD1049"/>
      <c r="BE1049"/>
      <c r="BF1049"/>
      <c r="BG1049"/>
      <c r="BH1049"/>
    </row>
    <row r="1050" spans="1:68" ht="15.95" customHeight="1" x14ac:dyDescent="0.2">
      <c r="A1050" t="s">
        <v>1137</v>
      </c>
      <c r="B1050" t="s">
        <v>411</v>
      </c>
      <c r="C1050" t="s">
        <v>336</v>
      </c>
      <c r="D1050">
        <v>1</v>
      </c>
      <c r="E1050"/>
      <c r="F1050"/>
      <c r="G1050"/>
      <c r="H1050"/>
      <c r="I1050"/>
      <c r="J1050"/>
      <c r="K1050"/>
      <c r="L1050"/>
      <c r="M1050">
        <v>1</v>
      </c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>
        <v>100</v>
      </c>
      <c r="AW1050"/>
      <c r="AX1050"/>
      <c r="AY1050"/>
      <c r="AZ1050"/>
      <c r="BA1050"/>
      <c r="BB1050"/>
      <c r="BC1050"/>
      <c r="BD1050"/>
      <c r="BE1050"/>
      <c r="BF1050"/>
      <c r="BG1050"/>
      <c r="BH1050"/>
    </row>
    <row r="1051" spans="1:68" ht="15.95" customHeight="1" x14ac:dyDescent="0.2">
      <c r="A1051" t="s">
        <v>1932</v>
      </c>
      <c r="B1051" t="s">
        <v>308</v>
      </c>
      <c r="C1051" t="s">
        <v>363</v>
      </c>
      <c r="D1051">
        <v>1</v>
      </c>
      <c r="E1051"/>
      <c r="F1051"/>
      <c r="G1051"/>
      <c r="H1051"/>
      <c r="I1051"/>
      <c r="J1051"/>
      <c r="K1051"/>
      <c r="L1051"/>
      <c r="M1051">
        <v>1</v>
      </c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>
        <v>100</v>
      </c>
      <c r="AW1051"/>
      <c r="AX1051"/>
      <c r="AY1051"/>
      <c r="AZ1051"/>
      <c r="BA1051"/>
      <c r="BB1051"/>
      <c r="BC1051"/>
      <c r="BD1051"/>
      <c r="BE1051"/>
      <c r="BF1051"/>
      <c r="BG1051"/>
      <c r="BH1051"/>
    </row>
    <row r="1052" spans="1:68" ht="15.95" customHeight="1" x14ac:dyDescent="0.2">
      <c r="A1052" t="s">
        <v>581</v>
      </c>
      <c r="B1052" t="s">
        <v>460</v>
      </c>
      <c r="C1052" t="s">
        <v>343</v>
      </c>
      <c r="D1052">
        <v>1</v>
      </c>
      <c r="E1052"/>
      <c r="F1052"/>
      <c r="G1052"/>
      <c r="H1052"/>
      <c r="I1052"/>
      <c r="J1052"/>
      <c r="K1052"/>
      <c r="L1052"/>
      <c r="M1052">
        <v>1</v>
      </c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>
        <v>100</v>
      </c>
      <c r="AW1052"/>
      <c r="AX1052"/>
      <c r="AY1052"/>
      <c r="AZ1052"/>
      <c r="BA1052"/>
      <c r="BB1052"/>
      <c r="BC1052"/>
      <c r="BD1052"/>
      <c r="BE1052"/>
      <c r="BF1052"/>
      <c r="BG1052"/>
      <c r="BH1052"/>
    </row>
    <row r="1053" spans="1:68" ht="15.95" customHeight="1" x14ac:dyDescent="0.2">
      <c r="A1053" t="s">
        <v>1479</v>
      </c>
      <c r="B1053" t="s">
        <v>174</v>
      </c>
      <c r="C1053" t="s">
        <v>355</v>
      </c>
      <c r="D1053">
        <v>1</v>
      </c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>
        <v>1</v>
      </c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P1053" s="26">
        <v>100</v>
      </c>
    </row>
    <row r="1054" spans="1:68" ht="15.95" customHeight="1" x14ac:dyDescent="0.2">
      <c r="A1054" t="s">
        <v>2528</v>
      </c>
      <c r="B1054" t="s">
        <v>438</v>
      </c>
      <c r="C1054" t="s">
        <v>336</v>
      </c>
      <c r="D1054">
        <v>1</v>
      </c>
      <c r="E1054"/>
      <c r="F1054"/>
      <c r="G1054"/>
      <c r="H1054">
        <v>1</v>
      </c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>
        <v>100</v>
      </c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</row>
    <row r="1055" spans="1:68" ht="15.95" customHeight="1" x14ac:dyDescent="0.2">
      <c r="A1055" t="s">
        <v>1209</v>
      </c>
      <c r="B1055" t="s">
        <v>258</v>
      </c>
      <c r="C1055" t="s">
        <v>345</v>
      </c>
      <c r="D1055">
        <v>1</v>
      </c>
      <c r="E1055"/>
      <c r="F1055"/>
      <c r="G1055"/>
      <c r="H1055"/>
      <c r="I1055"/>
      <c r="J1055"/>
      <c r="K1055"/>
      <c r="L1055">
        <v>1</v>
      </c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>
        <v>100</v>
      </c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</row>
    <row r="1056" spans="1:68" ht="15.95" customHeight="1" x14ac:dyDescent="0.2">
      <c r="A1056" t="s">
        <v>1586</v>
      </c>
      <c r="B1056" t="s">
        <v>74</v>
      </c>
      <c r="C1056" t="s">
        <v>343</v>
      </c>
      <c r="D1056">
        <v>1</v>
      </c>
      <c r="E1056"/>
      <c r="F1056"/>
      <c r="G1056"/>
      <c r="H1056"/>
      <c r="I1056"/>
      <c r="J1056"/>
      <c r="K1056"/>
      <c r="L1056">
        <v>1</v>
      </c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>
        <v>100</v>
      </c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</row>
    <row r="1057" spans="1:64" ht="15.95" customHeight="1" x14ac:dyDescent="0.2">
      <c r="A1057" t="s">
        <v>1982</v>
      </c>
      <c r="B1057" t="s">
        <v>172</v>
      </c>
      <c r="C1057" t="s">
        <v>364</v>
      </c>
      <c r="D1057">
        <v>1</v>
      </c>
      <c r="E1057"/>
      <c r="F1057"/>
      <c r="G1057"/>
      <c r="H1057"/>
      <c r="I1057"/>
      <c r="J1057"/>
      <c r="K1057"/>
      <c r="L1057">
        <v>1</v>
      </c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>
        <v>100</v>
      </c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</row>
    <row r="1058" spans="1:64" ht="15.95" customHeight="1" x14ac:dyDescent="0.2">
      <c r="A1058" t="s">
        <v>2270</v>
      </c>
      <c r="B1058" t="s">
        <v>446</v>
      </c>
      <c r="C1058" t="s">
        <v>372</v>
      </c>
      <c r="D1058">
        <v>1</v>
      </c>
      <c r="E1058"/>
      <c r="F1058"/>
      <c r="G1058"/>
      <c r="H1058"/>
      <c r="I1058"/>
      <c r="J1058"/>
      <c r="K1058"/>
      <c r="L1058">
        <v>1</v>
      </c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>
        <v>100</v>
      </c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</row>
    <row r="1059" spans="1:64" ht="15.95" customHeight="1" x14ac:dyDescent="0.2">
      <c r="A1059" t="s">
        <v>2447</v>
      </c>
      <c r="B1059" t="s">
        <v>411</v>
      </c>
      <c r="C1059" t="s">
        <v>336</v>
      </c>
      <c r="D1059">
        <v>1</v>
      </c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>
        <v>1</v>
      </c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K1059" s="26">
        <v>100</v>
      </c>
    </row>
    <row r="1060" spans="1:64" ht="15.95" customHeight="1" x14ac:dyDescent="0.2">
      <c r="A1060" t="s">
        <v>3172</v>
      </c>
      <c r="B1060" t="s">
        <v>449</v>
      </c>
      <c r="C1060" t="s">
        <v>338</v>
      </c>
      <c r="D1060">
        <v>1</v>
      </c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>
        <v>1</v>
      </c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K1060" s="26">
        <v>100</v>
      </c>
    </row>
    <row r="1061" spans="1:64" ht="15.95" customHeight="1" x14ac:dyDescent="0.2">
      <c r="A1061" t="s">
        <v>2121</v>
      </c>
      <c r="B1061" t="s">
        <v>172</v>
      </c>
      <c r="C1061" t="s">
        <v>364</v>
      </c>
      <c r="D1061">
        <v>1</v>
      </c>
      <c r="E1061"/>
      <c r="F1061"/>
      <c r="G1061"/>
      <c r="H1061"/>
      <c r="I1061"/>
      <c r="J1061"/>
      <c r="K1061"/>
      <c r="L1061">
        <v>1</v>
      </c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>
        <v>100</v>
      </c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</row>
    <row r="1062" spans="1:64" ht="15.95" customHeight="1" x14ac:dyDescent="0.2">
      <c r="A1062" t="s">
        <v>541</v>
      </c>
      <c r="B1062" t="s">
        <v>74</v>
      </c>
      <c r="C1062" t="s">
        <v>343</v>
      </c>
      <c r="D1062">
        <v>1</v>
      </c>
      <c r="E1062"/>
      <c r="F1062"/>
      <c r="G1062"/>
      <c r="H1062"/>
      <c r="I1062"/>
      <c r="J1062"/>
      <c r="K1062"/>
      <c r="L1062">
        <v>1</v>
      </c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>
        <v>100</v>
      </c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</row>
    <row r="1063" spans="1:64" ht="15.95" customHeight="1" x14ac:dyDescent="0.2">
      <c r="A1063" t="s">
        <v>1289</v>
      </c>
      <c r="B1063" t="s">
        <v>315</v>
      </c>
      <c r="C1063" t="s">
        <v>363</v>
      </c>
      <c r="D1063">
        <v>1</v>
      </c>
      <c r="E1063"/>
      <c r="F1063"/>
      <c r="G1063"/>
      <c r="H1063"/>
      <c r="I1063"/>
      <c r="J1063"/>
      <c r="K1063"/>
      <c r="L1063">
        <v>1</v>
      </c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>
        <v>100</v>
      </c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</row>
    <row r="1064" spans="1:64" ht="15.95" customHeight="1" x14ac:dyDescent="0.2">
      <c r="A1064" t="s">
        <v>1908</v>
      </c>
      <c r="B1064" t="s">
        <v>157</v>
      </c>
      <c r="C1064" t="s">
        <v>349</v>
      </c>
      <c r="D1064">
        <v>1</v>
      </c>
      <c r="E1064"/>
      <c r="F1064"/>
      <c r="G1064"/>
      <c r="H1064"/>
      <c r="I1064"/>
      <c r="J1064"/>
      <c r="K1064"/>
      <c r="L1064">
        <v>1</v>
      </c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>
        <v>100</v>
      </c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</row>
    <row r="1065" spans="1:64" ht="15.95" customHeight="1" x14ac:dyDescent="0.2">
      <c r="A1065" t="s">
        <v>2722</v>
      </c>
      <c r="B1065" t="s">
        <v>301</v>
      </c>
      <c r="C1065" t="s">
        <v>338</v>
      </c>
      <c r="D1065">
        <v>1</v>
      </c>
      <c r="E1065"/>
      <c r="F1065"/>
      <c r="G1065"/>
      <c r="H1065"/>
      <c r="I1065"/>
      <c r="J1065">
        <v>1</v>
      </c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>
        <v>100</v>
      </c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</row>
    <row r="1066" spans="1:64" ht="15.95" customHeight="1" x14ac:dyDescent="0.2">
      <c r="A1066" t="s">
        <v>2344</v>
      </c>
      <c r="B1066" t="s">
        <v>301</v>
      </c>
      <c r="C1066" t="s">
        <v>338</v>
      </c>
      <c r="D1066">
        <v>1</v>
      </c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>
        <v>1</v>
      </c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L1066" s="26">
        <v>100</v>
      </c>
    </row>
    <row r="1067" spans="1:64" ht="15.95" customHeight="1" x14ac:dyDescent="0.2">
      <c r="A1067" t="s">
        <v>1033</v>
      </c>
      <c r="B1067" t="s">
        <v>301</v>
      </c>
      <c r="C1067" t="s">
        <v>338</v>
      </c>
      <c r="D1067">
        <v>1</v>
      </c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>
        <v>1</v>
      </c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L1067" s="26">
        <v>100</v>
      </c>
    </row>
    <row r="1068" spans="1:64" ht="15.95" customHeight="1" x14ac:dyDescent="0.2">
      <c r="A1068" t="s">
        <v>1550</v>
      </c>
      <c r="B1068" t="s">
        <v>74</v>
      </c>
      <c r="C1068" t="s">
        <v>343</v>
      </c>
      <c r="D1068">
        <v>1</v>
      </c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>
        <v>1</v>
      </c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L1068" s="26">
        <v>100</v>
      </c>
    </row>
    <row r="1069" spans="1:64" ht="15.95" customHeight="1" x14ac:dyDescent="0.2">
      <c r="A1069" t="s">
        <v>1477</v>
      </c>
      <c r="B1069" t="s">
        <v>446</v>
      </c>
      <c r="C1069" t="s">
        <v>372</v>
      </c>
      <c r="D1069">
        <v>1</v>
      </c>
      <c r="E1069"/>
      <c r="F1069"/>
      <c r="G1069"/>
      <c r="H1069"/>
      <c r="I1069"/>
      <c r="J1069">
        <v>1</v>
      </c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>
        <v>100</v>
      </c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</row>
    <row r="1070" spans="1:64" ht="15.95" customHeight="1" x14ac:dyDescent="0.2">
      <c r="A1070" t="s">
        <v>1046</v>
      </c>
      <c r="B1070" t="s">
        <v>173</v>
      </c>
      <c r="C1070" t="s">
        <v>378</v>
      </c>
      <c r="D1070">
        <v>1</v>
      </c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>
        <v>1</v>
      </c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>
        <v>100</v>
      </c>
      <c r="BC1070"/>
      <c r="BD1070"/>
      <c r="BE1070"/>
      <c r="BF1070"/>
      <c r="BG1070"/>
      <c r="BH1070"/>
    </row>
    <row r="1071" spans="1:64" ht="15.95" customHeight="1" x14ac:dyDescent="0.2">
      <c r="A1071" t="s">
        <v>1168</v>
      </c>
      <c r="B1071" t="s">
        <v>460</v>
      </c>
      <c r="C1071" t="s">
        <v>343</v>
      </c>
      <c r="D1071">
        <v>1</v>
      </c>
      <c r="E1071"/>
      <c r="F1071"/>
      <c r="G1071"/>
      <c r="H1071"/>
      <c r="I1071"/>
      <c r="J1071">
        <v>1</v>
      </c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>
        <v>100</v>
      </c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</row>
    <row r="1072" spans="1:64" ht="15.95" customHeight="1" x14ac:dyDescent="0.2">
      <c r="A1072" t="s">
        <v>1300</v>
      </c>
      <c r="B1072" t="s">
        <v>83</v>
      </c>
      <c r="C1072" t="s">
        <v>338</v>
      </c>
      <c r="D1072">
        <v>1</v>
      </c>
      <c r="E1072"/>
      <c r="F1072"/>
      <c r="G1072"/>
      <c r="H1072"/>
      <c r="I1072"/>
      <c r="J1072">
        <v>1</v>
      </c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>
        <v>100</v>
      </c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</row>
    <row r="1073" spans="1:68" ht="15.95" customHeight="1" x14ac:dyDescent="0.2">
      <c r="A1073" t="s">
        <v>2423</v>
      </c>
      <c r="B1073" t="s">
        <v>464</v>
      </c>
      <c r="C1073" t="s">
        <v>338</v>
      </c>
      <c r="D1073">
        <v>1</v>
      </c>
      <c r="E1073"/>
      <c r="F1073"/>
      <c r="G1073"/>
      <c r="H1073"/>
      <c r="I1073"/>
      <c r="J1073">
        <v>1</v>
      </c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>
        <v>100</v>
      </c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</row>
    <row r="1074" spans="1:68" ht="15.95" customHeight="1" x14ac:dyDescent="0.2">
      <c r="A1074" t="s">
        <v>3261</v>
      </c>
      <c r="B1074" t="s">
        <v>460</v>
      </c>
      <c r="C1074" t="s">
        <v>343</v>
      </c>
      <c r="D1074">
        <v>1</v>
      </c>
      <c r="E1074"/>
      <c r="F1074"/>
      <c r="G1074"/>
      <c r="H1074"/>
      <c r="I1074"/>
      <c r="J1074">
        <v>1</v>
      </c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>
        <v>100</v>
      </c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</row>
    <row r="1075" spans="1:68" ht="15.95" customHeight="1" x14ac:dyDescent="0.2">
      <c r="A1075" t="s">
        <v>3259</v>
      </c>
      <c r="B1075" t="s">
        <v>456</v>
      </c>
      <c r="C1075" t="s">
        <v>346</v>
      </c>
      <c r="D1075">
        <v>1</v>
      </c>
      <c r="E1075"/>
      <c r="F1075"/>
      <c r="G1075"/>
      <c r="H1075"/>
      <c r="I1075"/>
      <c r="J1075">
        <v>1</v>
      </c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>
        <v>100</v>
      </c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</row>
    <row r="1076" spans="1:68" ht="15.95" customHeight="1" x14ac:dyDescent="0.2">
      <c r="A1076" t="s">
        <v>3112</v>
      </c>
      <c r="B1076" t="s">
        <v>444</v>
      </c>
      <c r="C1076" t="s">
        <v>343</v>
      </c>
      <c r="D1076">
        <v>1</v>
      </c>
      <c r="E1076"/>
      <c r="F1076"/>
      <c r="G1076"/>
      <c r="H1076"/>
      <c r="I1076"/>
      <c r="J1076">
        <v>1</v>
      </c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>
        <v>100</v>
      </c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</row>
    <row r="1077" spans="1:68" ht="15.95" customHeight="1" x14ac:dyDescent="0.2">
      <c r="A1077" t="s">
        <v>2618</v>
      </c>
      <c r="B1077" t="s">
        <v>275</v>
      </c>
      <c r="C1077" t="s">
        <v>349</v>
      </c>
      <c r="D1077">
        <v>1</v>
      </c>
      <c r="E1077"/>
      <c r="F1077"/>
      <c r="G1077"/>
      <c r="H1077"/>
      <c r="I1077"/>
      <c r="J1077">
        <v>1</v>
      </c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>
        <v>100</v>
      </c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</row>
    <row r="1078" spans="1:68" ht="15.95" customHeight="1" x14ac:dyDescent="0.2">
      <c r="A1078" t="s">
        <v>2578</v>
      </c>
      <c r="B1078" t="s">
        <v>547</v>
      </c>
      <c r="C1078" t="s">
        <v>338</v>
      </c>
      <c r="D1078">
        <v>1</v>
      </c>
      <c r="E1078"/>
      <c r="F1078"/>
      <c r="G1078"/>
      <c r="H1078"/>
      <c r="I1078"/>
      <c r="J1078">
        <v>1</v>
      </c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>
        <v>100</v>
      </c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</row>
    <row r="1079" spans="1:68" ht="15.95" customHeight="1" x14ac:dyDescent="0.2">
      <c r="A1079" t="s">
        <v>742</v>
      </c>
      <c r="B1079" t="s">
        <v>558</v>
      </c>
      <c r="C1079" t="s">
        <v>361</v>
      </c>
      <c r="D1079">
        <v>1</v>
      </c>
      <c r="E1079"/>
      <c r="F1079"/>
      <c r="G1079"/>
      <c r="H1079"/>
      <c r="I1079"/>
      <c r="J1079">
        <v>1</v>
      </c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>
        <v>100</v>
      </c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</row>
    <row r="1080" spans="1:68" ht="15.95" customHeight="1" x14ac:dyDescent="0.2">
      <c r="A1080" t="s">
        <v>1388</v>
      </c>
      <c r="B1080" t="s">
        <v>36</v>
      </c>
      <c r="C1080" t="s">
        <v>336</v>
      </c>
      <c r="D1080">
        <v>1</v>
      </c>
      <c r="E1080"/>
      <c r="F1080"/>
      <c r="G1080"/>
      <c r="H1080"/>
      <c r="I1080"/>
      <c r="J1080">
        <v>1</v>
      </c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>
        <v>100</v>
      </c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</row>
    <row r="1081" spans="1:68" ht="15.95" customHeight="1" x14ac:dyDescent="0.2">
      <c r="A1081" t="s">
        <v>1170</v>
      </c>
      <c r="B1081" t="s">
        <v>158</v>
      </c>
      <c r="C1081" t="s">
        <v>363</v>
      </c>
      <c r="D1081">
        <v>1</v>
      </c>
      <c r="E1081"/>
      <c r="F1081"/>
      <c r="G1081"/>
      <c r="H1081"/>
      <c r="I1081"/>
      <c r="J1081"/>
      <c r="K1081"/>
      <c r="L1081"/>
      <c r="M1081"/>
      <c r="N1081"/>
      <c r="O1081">
        <v>1</v>
      </c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>
        <v>100</v>
      </c>
      <c r="AY1081"/>
      <c r="AZ1081"/>
      <c r="BA1081"/>
      <c r="BB1081"/>
      <c r="BC1081"/>
      <c r="BD1081"/>
      <c r="BE1081"/>
      <c r="BF1081"/>
      <c r="BG1081"/>
      <c r="BH1081"/>
    </row>
    <row r="1082" spans="1:68" ht="15.95" customHeight="1" x14ac:dyDescent="0.2">
      <c r="A1082" t="s">
        <v>678</v>
      </c>
      <c r="B1082" t="s">
        <v>50</v>
      </c>
      <c r="C1082" t="s">
        <v>338</v>
      </c>
      <c r="D1082">
        <v>1</v>
      </c>
      <c r="E1082"/>
      <c r="F1082"/>
      <c r="G1082"/>
      <c r="H1082"/>
      <c r="I1082"/>
      <c r="J1082">
        <v>1</v>
      </c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>
        <v>100</v>
      </c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</row>
    <row r="1083" spans="1:68" ht="15.95" customHeight="1" x14ac:dyDescent="0.2">
      <c r="A1083" t="s">
        <v>2443</v>
      </c>
      <c r="B1083" t="s">
        <v>456</v>
      </c>
      <c r="C1083" t="s">
        <v>346</v>
      </c>
      <c r="D1083">
        <v>1</v>
      </c>
      <c r="E1083"/>
      <c r="F1083"/>
      <c r="G1083"/>
      <c r="H1083"/>
      <c r="I1083"/>
      <c r="J1083">
        <v>1</v>
      </c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>
        <v>100</v>
      </c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</row>
    <row r="1084" spans="1:68" ht="15.95" customHeight="1" x14ac:dyDescent="0.2">
      <c r="A1084" t="s">
        <v>2532</v>
      </c>
      <c r="B1084" t="s">
        <v>130</v>
      </c>
      <c r="C1084" t="s">
        <v>361</v>
      </c>
      <c r="D1084">
        <v>1</v>
      </c>
      <c r="E1084"/>
      <c r="F1084"/>
      <c r="G1084"/>
      <c r="H1084"/>
      <c r="I1084"/>
      <c r="J1084">
        <v>1</v>
      </c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>
        <v>100</v>
      </c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</row>
    <row r="1085" spans="1:68" ht="15.95" customHeight="1" x14ac:dyDescent="0.2">
      <c r="A1085" t="s">
        <v>2505</v>
      </c>
      <c r="B1085" t="s">
        <v>316</v>
      </c>
      <c r="C1085" t="s">
        <v>378</v>
      </c>
      <c r="D1085">
        <v>1</v>
      </c>
      <c r="E1085"/>
      <c r="F1085"/>
      <c r="G1085"/>
      <c r="H1085"/>
      <c r="I1085"/>
      <c r="J1085">
        <v>1</v>
      </c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>
        <v>100</v>
      </c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</row>
    <row r="1086" spans="1:68" ht="15.95" customHeight="1" x14ac:dyDescent="0.2">
      <c r="A1086" t="s">
        <v>2997</v>
      </c>
      <c r="B1086" t="s">
        <v>424</v>
      </c>
      <c r="C1086" t="s">
        <v>364</v>
      </c>
      <c r="D1086">
        <v>1</v>
      </c>
      <c r="E1086"/>
      <c r="F1086"/>
      <c r="G1086"/>
      <c r="H1086"/>
      <c r="I1086"/>
      <c r="J1086">
        <v>1</v>
      </c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>
        <v>100</v>
      </c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</row>
    <row r="1087" spans="1:68" ht="15.95" customHeight="1" x14ac:dyDescent="0.2">
      <c r="A1087" t="s">
        <v>2499</v>
      </c>
      <c r="B1087" t="s">
        <v>441</v>
      </c>
      <c r="C1087" t="s">
        <v>349</v>
      </c>
      <c r="D1087">
        <v>1</v>
      </c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>
        <v>1</v>
      </c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P1087" s="26">
        <v>100</v>
      </c>
    </row>
    <row r="1088" spans="1:68" ht="15.95" customHeight="1" x14ac:dyDescent="0.2">
      <c r="A1088" t="s">
        <v>439</v>
      </c>
      <c r="B1088" t="s">
        <v>444</v>
      </c>
      <c r="C1088" t="s">
        <v>343</v>
      </c>
      <c r="D1088">
        <v>1</v>
      </c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>
        <v>1</v>
      </c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P1088" s="26">
        <v>100</v>
      </c>
    </row>
    <row r="1089" spans="1:69" ht="15.95" customHeight="1" x14ac:dyDescent="0.2">
      <c r="A1089" t="s">
        <v>3270</v>
      </c>
      <c r="B1089" t="s">
        <v>150</v>
      </c>
      <c r="C1089" t="s">
        <v>372</v>
      </c>
      <c r="D1089">
        <v>1</v>
      </c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>
        <v>1</v>
      </c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P1089" s="26">
        <v>100</v>
      </c>
    </row>
    <row r="1090" spans="1:69" ht="15.95" customHeight="1" x14ac:dyDescent="0.2">
      <c r="A1090" t="s">
        <v>2014</v>
      </c>
      <c r="B1090" t="s">
        <v>419</v>
      </c>
      <c r="C1090" t="s">
        <v>336</v>
      </c>
      <c r="D1090">
        <v>1</v>
      </c>
      <c r="E1090"/>
      <c r="F1090"/>
      <c r="G1090"/>
      <c r="H1090"/>
      <c r="I1090"/>
      <c r="J1090">
        <v>1</v>
      </c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>
        <v>100</v>
      </c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</row>
    <row r="1091" spans="1:69" ht="15.95" customHeight="1" x14ac:dyDescent="0.2">
      <c r="A1091" t="s">
        <v>619</v>
      </c>
      <c r="B1091" t="s">
        <v>67</v>
      </c>
      <c r="C1091" t="s">
        <v>336</v>
      </c>
      <c r="D1091">
        <v>1</v>
      </c>
      <c r="E1091"/>
      <c r="F1091"/>
      <c r="G1091"/>
      <c r="H1091"/>
      <c r="I1091"/>
      <c r="J1091">
        <v>1</v>
      </c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>
        <v>100</v>
      </c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</row>
    <row r="1092" spans="1:69" ht="15.95" customHeight="1" x14ac:dyDescent="0.2">
      <c r="A1092" t="s">
        <v>1462</v>
      </c>
      <c r="B1092" t="s">
        <v>307</v>
      </c>
      <c r="C1092" t="s">
        <v>338</v>
      </c>
      <c r="D1092">
        <v>1</v>
      </c>
      <c r="E1092"/>
      <c r="F1092"/>
      <c r="G1092"/>
      <c r="H1092"/>
      <c r="I1092"/>
      <c r="J1092">
        <v>1</v>
      </c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>
        <v>100</v>
      </c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</row>
    <row r="1093" spans="1:69" ht="15.95" customHeight="1" x14ac:dyDescent="0.2">
      <c r="A1093" t="s">
        <v>1002</v>
      </c>
      <c r="B1093" t="s">
        <v>67</v>
      </c>
      <c r="C1093" t="s">
        <v>336</v>
      </c>
      <c r="D1093">
        <v>1</v>
      </c>
      <c r="E1093"/>
      <c r="F1093"/>
      <c r="G1093"/>
      <c r="H1093"/>
      <c r="I1093"/>
      <c r="J1093">
        <v>1</v>
      </c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>
        <v>100</v>
      </c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</row>
    <row r="1094" spans="1:69" ht="15.95" customHeight="1" x14ac:dyDescent="0.2">
      <c r="A1094" t="s">
        <v>980</v>
      </c>
      <c r="B1094" t="s">
        <v>547</v>
      </c>
      <c r="C1094" t="s">
        <v>338</v>
      </c>
      <c r="D1094">
        <v>1</v>
      </c>
      <c r="E1094"/>
      <c r="F1094"/>
      <c r="G1094"/>
      <c r="H1094"/>
      <c r="I1094"/>
      <c r="J1094">
        <v>1</v>
      </c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>
        <v>100</v>
      </c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</row>
    <row r="1095" spans="1:69" ht="15.95" customHeight="1" x14ac:dyDescent="0.2">
      <c r="A1095" t="s">
        <v>911</v>
      </c>
      <c r="B1095" t="s">
        <v>446</v>
      </c>
      <c r="C1095" t="s">
        <v>372</v>
      </c>
      <c r="D1095">
        <v>1</v>
      </c>
      <c r="E1095"/>
      <c r="F1095"/>
      <c r="G1095"/>
      <c r="H1095"/>
      <c r="I1095"/>
      <c r="J1095">
        <v>1</v>
      </c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>
        <v>100</v>
      </c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</row>
    <row r="1096" spans="1:69" ht="15.95" customHeight="1" x14ac:dyDescent="0.2">
      <c r="A1096" t="s">
        <v>979</v>
      </c>
      <c r="B1096" t="s">
        <v>171</v>
      </c>
      <c r="C1096" t="s">
        <v>364</v>
      </c>
      <c r="D1096">
        <v>1</v>
      </c>
      <c r="E1096"/>
      <c r="F1096"/>
      <c r="G1096"/>
      <c r="H1096"/>
      <c r="I1096"/>
      <c r="J1096">
        <v>1</v>
      </c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>
        <v>100</v>
      </c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</row>
    <row r="1097" spans="1:69" ht="15.95" customHeight="1" x14ac:dyDescent="0.2">
      <c r="A1097" t="s">
        <v>2293</v>
      </c>
      <c r="B1097" t="s">
        <v>173</v>
      </c>
      <c r="C1097" t="s">
        <v>378</v>
      </c>
      <c r="D1097">
        <v>1</v>
      </c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>
        <v>1</v>
      </c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>
        <v>100</v>
      </c>
    </row>
    <row r="1098" spans="1:69" ht="15.95" customHeight="1" x14ac:dyDescent="0.2">
      <c r="A1098" t="s">
        <v>1972</v>
      </c>
      <c r="B1098" t="s">
        <v>179</v>
      </c>
      <c r="C1098" t="s">
        <v>372</v>
      </c>
      <c r="D1098">
        <v>1</v>
      </c>
      <c r="E1098"/>
      <c r="F1098"/>
      <c r="G1098"/>
      <c r="H1098">
        <v>1</v>
      </c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>
        <v>100</v>
      </c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</row>
    <row r="1099" spans="1:69" ht="15.95" customHeight="1" x14ac:dyDescent="0.2">
      <c r="A1099" t="s">
        <v>591</v>
      </c>
      <c r="B1099" t="s">
        <v>67</v>
      </c>
      <c r="C1099" t="s">
        <v>336</v>
      </c>
      <c r="D1099">
        <v>1</v>
      </c>
      <c r="E1099"/>
      <c r="F1099"/>
      <c r="G1099"/>
      <c r="H1099">
        <v>1</v>
      </c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>
        <v>100</v>
      </c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</row>
    <row r="1100" spans="1:69" ht="15.95" customHeight="1" x14ac:dyDescent="0.2">
      <c r="A1100" t="s">
        <v>1420</v>
      </c>
      <c r="B1100" t="s">
        <v>174</v>
      </c>
      <c r="C1100" t="s">
        <v>355</v>
      </c>
      <c r="D1100">
        <v>1</v>
      </c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>
        <v>1</v>
      </c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Q1100" s="27">
        <v>100</v>
      </c>
    </row>
    <row r="1101" spans="1:69" ht="15.95" customHeight="1" x14ac:dyDescent="0.2">
      <c r="A1101" t="s">
        <v>628</v>
      </c>
      <c r="B1101" t="s">
        <v>682</v>
      </c>
      <c r="C1101" t="s">
        <v>378</v>
      </c>
      <c r="D1101">
        <v>1</v>
      </c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>
        <v>1</v>
      </c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Q1101" s="27">
        <v>100</v>
      </c>
    </row>
    <row r="1102" spans="1:69" ht="15.95" customHeight="1" x14ac:dyDescent="0.2">
      <c r="A1102" t="s">
        <v>3246</v>
      </c>
      <c r="B1102" t="s">
        <v>173</v>
      </c>
      <c r="C1102" t="s">
        <v>378</v>
      </c>
      <c r="D1102">
        <v>1</v>
      </c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>
        <v>1</v>
      </c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Q1102" s="27">
        <v>100</v>
      </c>
    </row>
    <row r="1103" spans="1:69" ht="15.95" customHeight="1" x14ac:dyDescent="0.2">
      <c r="A1103" t="s">
        <v>2503</v>
      </c>
      <c r="B1103" t="s">
        <v>460</v>
      </c>
      <c r="C1103" t="s">
        <v>343</v>
      </c>
      <c r="D1103">
        <v>1</v>
      </c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>
        <v>1</v>
      </c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Q1103" s="27">
        <v>100</v>
      </c>
    </row>
    <row r="1104" spans="1:69" ht="15.95" customHeight="1" x14ac:dyDescent="0.2">
      <c r="A1104" t="s">
        <v>1362</v>
      </c>
      <c r="B1104" t="s">
        <v>275</v>
      </c>
      <c r="C1104" t="s">
        <v>349</v>
      </c>
      <c r="D1104">
        <v>1</v>
      </c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>
        <v>1</v>
      </c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Q1104" s="27">
        <v>100</v>
      </c>
    </row>
    <row r="1105" spans="1:69" ht="15.95" customHeight="1" x14ac:dyDescent="0.2">
      <c r="A1105" t="s">
        <v>1111</v>
      </c>
      <c r="B1105" t="s">
        <v>318</v>
      </c>
      <c r="C1105" t="s">
        <v>360</v>
      </c>
      <c r="D1105">
        <v>1</v>
      </c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>
        <v>1</v>
      </c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Q1105" s="27">
        <v>100</v>
      </c>
    </row>
    <row r="1106" spans="1:69" ht="15.95" customHeight="1" x14ac:dyDescent="0.2">
      <c r="A1106" t="s">
        <v>1534</v>
      </c>
      <c r="B1106" t="s">
        <v>526</v>
      </c>
      <c r="C1106" t="s">
        <v>346</v>
      </c>
      <c r="D1106">
        <v>1</v>
      </c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>
        <v>1</v>
      </c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Q1106" s="27">
        <v>100</v>
      </c>
    </row>
    <row r="1107" spans="1:69" ht="15.95" customHeight="1" x14ac:dyDescent="0.2">
      <c r="A1107" t="s">
        <v>1075</v>
      </c>
      <c r="B1107" t="s">
        <v>174</v>
      </c>
      <c r="C1107" t="s">
        <v>355</v>
      </c>
      <c r="D1107">
        <v>1</v>
      </c>
      <c r="E1107"/>
      <c r="F1107"/>
      <c r="G1107"/>
      <c r="H1107"/>
      <c r="I1107"/>
      <c r="J1107"/>
      <c r="K1107"/>
      <c r="L1107"/>
      <c r="M1107"/>
      <c r="N1107"/>
      <c r="O1107"/>
      <c r="P1107">
        <v>1</v>
      </c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>
        <v>100</v>
      </c>
      <c r="AZ1107"/>
      <c r="BA1107"/>
      <c r="BB1107"/>
      <c r="BC1107"/>
      <c r="BD1107"/>
      <c r="BE1107"/>
      <c r="BF1107"/>
      <c r="BG1107"/>
      <c r="BH1107"/>
      <c r="BI1107"/>
      <c r="BJ1107"/>
      <c r="BK1107"/>
    </row>
    <row r="1108" spans="1:69" ht="15.95" customHeight="1" x14ac:dyDescent="0.2">
      <c r="A1108"/>
      <c r="B1108"/>
      <c r="C1108" t="s">
        <v>345</v>
      </c>
      <c r="D1108">
        <v>1</v>
      </c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</row>
    <row r="1109" spans="1:69" ht="15.95" customHeight="1" x14ac:dyDescent="0.2">
      <c r="A1109" t="s">
        <v>1108</v>
      </c>
      <c r="B1109" t="s">
        <v>404</v>
      </c>
      <c r="C1109" t="s">
        <v>343</v>
      </c>
      <c r="D1109">
        <v>1</v>
      </c>
      <c r="E1109"/>
      <c r="F1109"/>
      <c r="G1109"/>
      <c r="H1109">
        <v>1</v>
      </c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>
        <v>100</v>
      </c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</row>
    <row r="1110" spans="1:69" ht="15.95" customHeight="1" x14ac:dyDescent="0.2">
      <c r="A1110" t="s">
        <v>2027</v>
      </c>
      <c r="B1110" t="s">
        <v>558</v>
      </c>
      <c r="C1110" t="s">
        <v>361</v>
      </c>
      <c r="D1110">
        <v>1</v>
      </c>
      <c r="E1110"/>
      <c r="F1110"/>
      <c r="G1110"/>
      <c r="H1110">
        <v>1</v>
      </c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>
        <v>100</v>
      </c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</row>
    <row r="1111" spans="1:69" ht="15.95" customHeight="1" x14ac:dyDescent="0.2">
      <c r="A1111" t="s">
        <v>2457</v>
      </c>
      <c r="B1111" t="s">
        <v>534</v>
      </c>
      <c r="C1111" t="s">
        <v>345</v>
      </c>
      <c r="D1111">
        <v>1</v>
      </c>
      <c r="E1111"/>
      <c r="F1111"/>
      <c r="G1111"/>
      <c r="H1111">
        <v>1</v>
      </c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>
        <v>100</v>
      </c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</row>
    <row r="1112" spans="1:69" ht="15.95" customHeight="1" x14ac:dyDescent="0.2">
      <c r="A1112" t="s">
        <v>1844</v>
      </c>
      <c r="B1112" t="s">
        <v>501</v>
      </c>
      <c r="C1112" t="s">
        <v>349</v>
      </c>
      <c r="D1112">
        <v>1</v>
      </c>
      <c r="E1112"/>
      <c r="F1112"/>
      <c r="G1112"/>
      <c r="H1112">
        <v>1</v>
      </c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>
        <v>100</v>
      </c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</row>
    <row r="1113" spans="1:69" ht="15.95" customHeight="1" x14ac:dyDescent="0.2">
      <c r="A1113" t="s">
        <v>1084</v>
      </c>
      <c r="B1113" t="s">
        <v>444</v>
      </c>
      <c r="C1113" t="s">
        <v>343</v>
      </c>
      <c r="D1113">
        <v>1</v>
      </c>
      <c r="E1113"/>
      <c r="F1113"/>
      <c r="G1113"/>
      <c r="H1113">
        <v>1</v>
      </c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>
        <v>100</v>
      </c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</row>
    <row r="1114" spans="1:69" ht="15.95" customHeight="1" x14ac:dyDescent="0.2">
      <c r="A1114" t="s">
        <v>1824</v>
      </c>
      <c r="B1114" t="s">
        <v>398</v>
      </c>
      <c r="C1114" t="s">
        <v>345</v>
      </c>
      <c r="D1114">
        <v>1</v>
      </c>
      <c r="E1114"/>
      <c r="F1114"/>
      <c r="G1114">
        <v>1</v>
      </c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>
        <v>100</v>
      </c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</row>
    <row r="1115" spans="1:69" ht="15.95" customHeight="1" x14ac:dyDescent="0.2">
      <c r="A1115" t="s">
        <v>1600</v>
      </c>
      <c r="B1115" t="s">
        <v>558</v>
      </c>
      <c r="C1115" t="s">
        <v>361</v>
      </c>
      <c r="D1115">
        <v>1</v>
      </c>
      <c r="E1115"/>
      <c r="F1115"/>
      <c r="G1115">
        <v>1</v>
      </c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>
        <v>100</v>
      </c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</row>
    <row r="1116" spans="1:69" ht="15.95" customHeight="1" x14ac:dyDescent="0.2">
      <c r="A1116" t="s">
        <v>1803</v>
      </c>
      <c r="B1116" t="s">
        <v>316</v>
      </c>
      <c r="C1116" t="s">
        <v>378</v>
      </c>
      <c r="D1116">
        <v>1</v>
      </c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>
        <v>1</v>
      </c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>
        <v>100</v>
      </c>
      <c r="BC1116"/>
      <c r="BD1116"/>
      <c r="BE1116"/>
      <c r="BF1116"/>
      <c r="BG1116"/>
      <c r="BH1116"/>
      <c r="BI1116"/>
      <c r="BJ1116"/>
      <c r="BK1116"/>
    </row>
    <row r="1117" spans="1:69" ht="15.95" customHeight="1" x14ac:dyDescent="0.2">
      <c r="A1117" t="s">
        <v>1442</v>
      </c>
      <c r="B1117" t="s">
        <v>150</v>
      </c>
      <c r="C1117" t="s">
        <v>372</v>
      </c>
      <c r="D1117">
        <v>1</v>
      </c>
      <c r="E1117"/>
      <c r="F1117"/>
      <c r="G1117">
        <v>1</v>
      </c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>
        <v>100</v>
      </c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</row>
    <row r="1118" spans="1:69" ht="15.95" customHeight="1" x14ac:dyDescent="0.2">
      <c r="A1118" t="s">
        <v>1387</v>
      </c>
      <c r="B1118" t="s">
        <v>157</v>
      </c>
      <c r="C1118" t="s">
        <v>349</v>
      </c>
      <c r="D1118">
        <v>1</v>
      </c>
      <c r="E1118"/>
      <c r="F1118">
        <v>1</v>
      </c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>
        <v>100</v>
      </c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</row>
    <row r="1119" spans="1:69" ht="15.95" customHeight="1" x14ac:dyDescent="0.2">
      <c r="A1119" t="s">
        <v>1788</v>
      </c>
      <c r="B1119" t="s">
        <v>302</v>
      </c>
      <c r="C1119" t="s">
        <v>349</v>
      </c>
      <c r="D1119">
        <v>1</v>
      </c>
      <c r="E1119"/>
      <c r="F1119"/>
      <c r="G1119">
        <v>1</v>
      </c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>
        <v>100</v>
      </c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</row>
    <row r="1120" spans="1:69" ht="15.95" customHeight="1" x14ac:dyDescent="0.2">
      <c r="A1120" t="s">
        <v>1862</v>
      </c>
      <c r="B1120" t="s">
        <v>316</v>
      </c>
      <c r="C1120" t="s">
        <v>378</v>
      </c>
      <c r="D1120">
        <v>1</v>
      </c>
      <c r="E1120"/>
      <c r="F1120"/>
      <c r="G1120">
        <v>1</v>
      </c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>
        <v>100</v>
      </c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</row>
    <row r="1121" spans="1:62" ht="15.95" customHeight="1" x14ac:dyDescent="0.2">
      <c r="A1121" t="s">
        <v>2282</v>
      </c>
      <c r="B1121" t="s">
        <v>555</v>
      </c>
      <c r="C1121" t="s">
        <v>363</v>
      </c>
      <c r="D1121">
        <v>1</v>
      </c>
      <c r="E1121"/>
      <c r="F1121"/>
      <c r="G1121">
        <v>1</v>
      </c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>
        <v>100</v>
      </c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</row>
    <row r="1122" spans="1:62" ht="15.95" customHeight="1" x14ac:dyDescent="0.2">
      <c r="A1122" t="s">
        <v>1471</v>
      </c>
      <c r="B1122" t="s">
        <v>307</v>
      </c>
      <c r="C1122" t="s">
        <v>338</v>
      </c>
      <c r="D1122">
        <v>1</v>
      </c>
      <c r="E1122"/>
      <c r="F1122"/>
      <c r="G1122">
        <v>1</v>
      </c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>
        <v>100</v>
      </c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</row>
    <row r="1123" spans="1:62" ht="15.95" customHeight="1" x14ac:dyDescent="0.2">
      <c r="A1123" t="s">
        <v>1579</v>
      </c>
      <c r="B1123" t="s">
        <v>261</v>
      </c>
      <c r="C1123" t="s">
        <v>360</v>
      </c>
      <c r="D1123">
        <v>1</v>
      </c>
      <c r="E1123"/>
      <c r="F1123"/>
      <c r="G1123">
        <v>1</v>
      </c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>
        <v>100</v>
      </c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</row>
    <row r="1124" spans="1:62" ht="15.95" customHeight="1" x14ac:dyDescent="0.2">
      <c r="A1124" t="s">
        <v>1996</v>
      </c>
      <c r="B1124" t="s">
        <v>424</v>
      </c>
      <c r="C1124" t="s">
        <v>364</v>
      </c>
      <c r="D1124">
        <v>1</v>
      </c>
      <c r="E1124"/>
      <c r="F1124"/>
      <c r="G1124">
        <v>1</v>
      </c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>
        <v>100</v>
      </c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</row>
    <row r="1125" spans="1:62" ht="15.95" customHeight="1" x14ac:dyDescent="0.2">
      <c r="A1125" t="s">
        <v>1012</v>
      </c>
      <c r="B1125" t="s">
        <v>428</v>
      </c>
      <c r="C1125" t="s">
        <v>336</v>
      </c>
      <c r="D1125">
        <v>1</v>
      </c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>
        <v>1</v>
      </c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>
        <v>100</v>
      </c>
      <c r="BC1125"/>
      <c r="BD1125"/>
      <c r="BE1125"/>
      <c r="BF1125"/>
      <c r="BG1125"/>
      <c r="BH1125"/>
      <c r="BI1125"/>
      <c r="BJ1125"/>
    </row>
    <row r="1126" spans="1:62" ht="15.95" customHeight="1" x14ac:dyDescent="0.2">
      <c r="A1126" t="s">
        <v>994</v>
      </c>
      <c r="B1126" t="s">
        <v>428</v>
      </c>
      <c r="C1126" t="s">
        <v>336</v>
      </c>
      <c r="D1126">
        <v>1</v>
      </c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>
        <v>1</v>
      </c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>
        <v>100</v>
      </c>
      <c r="BG1126"/>
      <c r="BH1126"/>
      <c r="BI1126"/>
      <c r="BJ1126"/>
    </row>
    <row r="1127" spans="1:62" ht="15.95" customHeight="1" x14ac:dyDescent="0.2">
      <c r="A1127" t="s">
        <v>2371</v>
      </c>
      <c r="B1127" t="s">
        <v>174</v>
      </c>
      <c r="C1127" t="s">
        <v>355</v>
      </c>
      <c r="D1127">
        <v>1</v>
      </c>
      <c r="E1127"/>
      <c r="F1127"/>
      <c r="G1127">
        <v>1</v>
      </c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>
        <v>100</v>
      </c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</row>
    <row r="1128" spans="1:62" ht="15.95" customHeight="1" x14ac:dyDescent="0.2">
      <c r="A1128" t="s">
        <v>914</v>
      </c>
      <c r="B1128" t="s">
        <v>158</v>
      </c>
      <c r="C1128" t="s">
        <v>363</v>
      </c>
      <c r="D1128">
        <v>1</v>
      </c>
      <c r="E1128"/>
      <c r="F1128">
        <v>1</v>
      </c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>
        <v>100</v>
      </c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</row>
    <row r="1129" spans="1:62" ht="15.95" customHeight="1" x14ac:dyDescent="0.2">
      <c r="A1129"/>
      <c r="B1129"/>
      <c r="C1129" t="s">
        <v>351</v>
      </c>
      <c r="D1129">
        <v>1</v>
      </c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</row>
    <row r="1130" spans="1:62" ht="15.95" customHeight="1" x14ac:dyDescent="0.2">
      <c r="A1130" t="s">
        <v>1444</v>
      </c>
      <c r="B1130" t="s">
        <v>424</v>
      </c>
      <c r="C1130" t="s">
        <v>364</v>
      </c>
      <c r="D1130">
        <v>1</v>
      </c>
      <c r="E1130"/>
      <c r="F1130">
        <v>1</v>
      </c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>
        <v>100</v>
      </c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</row>
    <row r="1131" spans="1:62" ht="15.95" customHeight="1" x14ac:dyDescent="0.2">
      <c r="A1131" t="s">
        <v>1238</v>
      </c>
      <c r="B1131" t="s">
        <v>301</v>
      </c>
      <c r="C1131" t="s">
        <v>338</v>
      </c>
      <c r="D1131">
        <v>1</v>
      </c>
      <c r="E1131"/>
      <c r="F1131">
        <v>1</v>
      </c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>
        <v>100</v>
      </c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</row>
    <row r="1132" spans="1:62" ht="15.95" customHeight="1" x14ac:dyDescent="0.2">
      <c r="A1132" t="s">
        <v>962</v>
      </c>
      <c r="B1132" t="s">
        <v>307</v>
      </c>
      <c r="C1132" t="s">
        <v>338</v>
      </c>
      <c r="D1132">
        <v>1</v>
      </c>
      <c r="E1132"/>
      <c r="F1132">
        <v>1</v>
      </c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>
        <v>100</v>
      </c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</row>
    <row r="1133" spans="1:62" ht="15.95" customHeight="1" x14ac:dyDescent="0.2">
      <c r="A1133" t="s">
        <v>2073</v>
      </c>
      <c r="B1133" t="s">
        <v>501</v>
      </c>
      <c r="C1133" t="s">
        <v>349</v>
      </c>
      <c r="D1133">
        <v>1</v>
      </c>
      <c r="E1133"/>
      <c r="F1133">
        <v>1</v>
      </c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>
        <v>100</v>
      </c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</row>
    <row r="1134" spans="1:62" ht="15.95" customHeight="1" x14ac:dyDescent="0.2">
      <c r="A1134" t="s">
        <v>676</v>
      </c>
      <c r="B1134" t="s">
        <v>173</v>
      </c>
      <c r="C1134" t="s">
        <v>378</v>
      </c>
      <c r="D1134">
        <v>1</v>
      </c>
      <c r="E1134"/>
      <c r="F1134">
        <v>1</v>
      </c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>
        <v>100</v>
      </c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</row>
    <row r="1135" spans="1:62" ht="15.95" customHeight="1" x14ac:dyDescent="0.2">
      <c r="A1135" t="s">
        <v>2544</v>
      </c>
      <c r="B1135" t="s">
        <v>308</v>
      </c>
      <c r="C1135" t="s">
        <v>363</v>
      </c>
      <c r="D1135">
        <v>1</v>
      </c>
      <c r="E1135"/>
      <c r="F1135">
        <v>1</v>
      </c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>
        <v>100</v>
      </c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</row>
    <row r="1136" spans="1:62" ht="15.95" customHeight="1" x14ac:dyDescent="0.2">
      <c r="A1136" t="s">
        <v>1352</v>
      </c>
      <c r="B1136" t="s">
        <v>307</v>
      </c>
      <c r="C1136" t="s">
        <v>338</v>
      </c>
      <c r="D1136">
        <v>1</v>
      </c>
      <c r="E1136"/>
      <c r="F1136">
        <v>1</v>
      </c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>
        <v>100</v>
      </c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</row>
    <row r="1137" spans="1:71" ht="15.95" customHeight="1" x14ac:dyDescent="0.2">
      <c r="A1137" t="s">
        <v>1351</v>
      </c>
      <c r="B1137" t="s">
        <v>130</v>
      </c>
      <c r="C1137" t="s">
        <v>361</v>
      </c>
      <c r="D1137">
        <v>1</v>
      </c>
      <c r="E1137"/>
      <c r="F1137">
        <v>1</v>
      </c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>
        <v>100</v>
      </c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</row>
    <row r="1138" spans="1:71" ht="15.95" customHeight="1" x14ac:dyDescent="0.2">
      <c r="A1138" t="s">
        <v>1487</v>
      </c>
      <c r="B1138" t="s">
        <v>501</v>
      </c>
      <c r="C1138" t="s">
        <v>349</v>
      </c>
      <c r="D1138">
        <v>1</v>
      </c>
      <c r="E1138"/>
      <c r="F1138">
        <v>1</v>
      </c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>
        <v>100</v>
      </c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</row>
    <row r="1139" spans="1:71" ht="15.95" customHeight="1" x14ac:dyDescent="0.2">
      <c r="A1139" t="s">
        <v>2571</v>
      </c>
      <c r="B1139" t="s">
        <v>547</v>
      </c>
      <c r="C1139" t="s">
        <v>338</v>
      </c>
      <c r="D1139">
        <v>1</v>
      </c>
      <c r="E1139"/>
      <c r="F1139">
        <v>1</v>
      </c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>
        <v>100</v>
      </c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</row>
    <row r="1140" spans="1:71" ht="15.95" customHeight="1" x14ac:dyDescent="0.2">
      <c r="A1140" t="s">
        <v>1223</v>
      </c>
      <c r="B1140" t="s">
        <v>173</v>
      </c>
      <c r="C1140" t="s">
        <v>378</v>
      </c>
      <c r="D1140">
        <v>1</v>
      </c>
      <c r="E1140"/>
      <c r="F1140">
        <v>1</v>
      </c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>
        <v>100</v>
      </c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</row>
    <row r="1141" spans="1:71" ht="15.95" customHeight="1" x14ac:dyDescent="0.2">
      <c r="A1141" t="s">
        <v>2684</v>
      </c>
      <c r="B1141" t="s">
        <v>441</v>
      </c>
      <c r="C1141" t="s">
        <v>349</v>
      </c>
      <c r="D1141">
        <v>1</v>
      </c>
      <c r="E1141"/>
      <c r="F1141">
        <v>1</v>
      </c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>
        <v>100</v>
      </c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</row>
    <row r="1142" spans="1:71" ht="15.95" customHeight="1" x14ac:dyDescent="0.2">
      <c r="A1142" t="s">
        <v>1491</v>
      </c>
      <c r="B1142" t="s">
        <v>174</v>
      </c>
      <c r="C1142" t="s">
        <v>355</v>
      </c>
      <c r="D1142">
        <v>1</v>
      </c>
      <c r="E1142"/>
      <c r="F1142">
        <v>1</v>
      </c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>
        <v>100</v>
      </c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</row>
    <row r="1143" spans="1:71" ht="15.95" customHeight="1" x14ac:dyDescent="0.2">
      <c r="A1143" t="s">
        <v>3167</v>
      </c>
      <c r="B1143" t="s">
        <v>444</v>
      </c>
      <c r="C1143" t="s">
        <v>343</v>
      </c>
      <c r="D1143">
        <v>1</v>
      </c>
      <c r="E1143"/>
      <c r="F1143">
        <v>1</v>
      </c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>
        <v>100</v>
      </c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</row>
    <row r="1144" spans="1:71" ht="15.95" customHeight="1" x14ac:dyDescent="0.2">
      <c r="A1144" t="s">
        <v>1963</v>
      </c>
      <c r="B1144" t="s">
        <v>534</v>
      </c>
      <c r="C1144" t="s">
        <v>345</v>
      </c>
      <c r="D1144">
        <v>1</v>
      </c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>
        <v>1</v>
      </c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S1144" s="27">
        <v>100</v>
      </c>
    </row>
    <row r="1145" spans="1:71" ht="15.95" customHeight="1" x14ac:dyDescent="0.2">
      <c r="A1145" t="s">
        <v>1612</v>
      </c>
      <c r="B1145" t="s">
        <v>74</v>
      </c>
      <c r="C1145" t="s">
        <v>343</v>
      </c>
      <c r="D1145">
        <v>1</v>
      </c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>
        <v>1</v>
      </c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S1145" s="27">
        <v>100</v>
      </c>
    </row>
    <row r="1146" spans="1:71" ht="15.95" customHeight="1" x14ac:dyDescent="0.2">
      <c r="A1146" t="s">
        <v>1871</v>
      </c>
      <c r="B1146" t="s">
        <v>179</v>
      </c>
      <c r="C1146" t="s">
        <v>372</v>
      </c>
      <c r="D1146">
        <v>1</v>
      </c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>
        <v>1</v>
      </c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S1146" s="27">
        <v>100</v>
      </c>
    </row>
    <row r="1147" spans="1:71" ht="15.95" customHeight="1" x14ac:dyDescent="0.2">
      <c r="A1147" t="s">
        <v>2812</v>
      </c>
      <c r="B1147" t="s">
        <v>424</v>
      </c>
      <c r="C1147" t="s">
        <v>364</v>
      </c>
      <c r="D1147">
        <v>1</v>
      </c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>
        <v>1</v>
      </c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S1147" s="27">
        <v>100</v>
      </c>
    </row>
    <row r="1148" spans="1:71" ht="15.95" customHeight="1" x14ac:dyDescent="0.2">
      <c r="A1148"/>
      <c r="B1148"/>
      <c r="C1148" t="s">
        <v>355</v>
      </c>
      <c r="D1148">
        <v>1</v>
      </c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</row>
    <row r="1149" spans="1:71" ht="15.95" customHeight="1" x14ac:dyDescent="0.2">
      <c r="A1149" t="s">
        <v>1478</v>
      </c>
      <c r="B1149" t="s">
        <v>438</v>
      </c>
      <c r="C1149" t="s">
        <v>336</v>
      </c>
      <c r="D1149">
        <v>1</v>
      </c>
      <c r="E1149"/>
      <c r="F1149"/>
      <c r="G1149"/>
      <c r="H1149"/>
      <c r="I1149"/>
      <c r="J1149"/>
      <c r="K1149">
        <v>1</v>
      </c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>
        <v>100</v>
      </c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</row>
    <row r="1150" spans="1:71" ht="15.95" customHeight="1" x14ac:dyDescent="0.2">
      <c r="A1150" t="s">
        <v>2531</v>
      </c>
      <c r="B1150" t="s">
        <v>310</v>
      </c>
      <c r="C1150" t="s">
        <v>346</v>
      </c>
      <c r="D1150">
        <v>1</v>
      </c>
      <c r="E1150"/>
      <c r="F1150">
        <v>1</v>
      </c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>
        <v>100</v>
      </c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</row>
    <row r="1151" spans="1:71" ht="15.95" customHeight="1" x14ac:dyDescent="0.2">
      <c r="A1151" t="s">
        <v>1418</v>
      </c>
      <c r="B1151" t="s">
        <v>311</v>
      </c>
      <c r="C1151" t="s">
        <v>387</v>
      </c>
      <c r="D1151">
        <v>1</v>
      </c>
      <c r="E1151"/>
      <c r="F1151">
        <v>1</v>
      </c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>
        <v>100</v>
      </c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</row>
    <row r="1152" spans="1:71" ht="15.95" customHeight="1" x14ac:dyDescent="0.2">
      <c r="A1152" t="s">
        <v>1866</v>
      </c>
      <c r="B1152" t="s">
        <v>558</v>
      </c>
      <c r="C1152" t="s">
        <v>361</v>
      </c>
      <c r="D1152">
        <v>1</v>
      </c>
      <c r="E1152"/>
      <c r="F1152">
        <v>1</v>
      </c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>
        <v>100</v>
      </c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</row>
    <row r="1153" spans="1:72" ht="15.95" customHeight="1" x14ac:dyDescent="0.2">
      <c r="A1153" t="s">
        <v>2436</v>
      </c>
      <c r="B1153" t="s">
        <v>636</v>
      </c>
      <c r="C1153" t="s">
        <v>351</v>
      </c>
      <c r="D1153">
        <v>1</v>
      </c>
      <c r="E1153"/>
      <c r="F1153">
        <v>1</v>
      </c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>
        <v>100</v>
      </c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</row>
    <row r="1154" spans="1:72" ht="15.95" customHeight="1" x14ac:dyDescent="0.2">
      <c r="A1154" t="s">
        <v>1860</v>
      </c>
      <c r="B1154" t="s">
        <v>174</v>
      </c>
      <c r="C1154" t="s">
        <v>355</v>
      </c>
      <c r="D1154">
        <v>1</v>
      </c>
      <c r="E1154"/>
      <c r="F1154">
        <v>1</v>
      </c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>
        <v>100</v>
      </c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</row>
    <row r="1155" spans="1:72" ht="15.95" customHeight="1" x14ac:dyDescent="0.2">
      <c r="A1155" t="s">
        <v>1873</v>
      </c>
      <c r="B1155" t="s">
        <v>310</v>
      </c>
      <c r="C1155" t="s">
        <v>346</v>
      </c>
      <c r="D1155">
        <v>1</v>
      </c>
      <c r="E1155"/>
      <c r="F1155">
        <v>1</v>
      </c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>
        <v>100</v>
      </c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</row>
    <row r="1156" spans="1:72" ht="15.95" customHeight="1" x14ac:dyDescent="0.2">
      <c r="A1156" t="s">
        <v>1859</v>
      </c>
      <c r="B1156" t="s">
        <v>444</v>
      </c>
      <c r="C1156" t="s">
        <v>343</v>
      </c>
      <c r="D1156">
        <v>1</v>
      </c>
      <c r="E1156"/>
      <c r="F1156">
        <v>1</v>
      </c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>
        <v>100</v>
      </c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</row>
    <row r="1157" spans="1:72" ht="15.95" customHeight="1" x14ac:dyDescent="0.2">
      <c r="A1157" t="s">
        <v>1211</v>
      </c>
      <c r="B1157" t="s">
        <v>464</v>
      </c>
      <c r="C1157" t="s">
        <v>338</v>
      </c>
      <c r="D1157">
        <v>1</v>
      </c>
      <c r="E1157"/>
      <c r="F1157">
        <v>1</v>
      </c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>
        <v>100</v>
      </c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</row>
    <row r="1158" spans="1:72" ht="15.95" customHeight="1" x14ac:dyDescent="0.2">
      <c r="A1158" t="s">
        <v>993</v>
      </c>
      <c r="B1158" t="s">
        <v>171</v>
      </c>
      <c r="C1158" t="s">
        <v>364</v>
      </c>
      <c r="D1158">
        <v>1</v>
      </c>
      <c r="E1158"/>
      <c r="F1158">
        <v>1</v>
      </c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>
        <v>100</v>
      </c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</row>
    <row r="1159" spans="1:72" ht="15.95" customHeight="1" x14ac:dyDescent="0.2">
      <c r="A1159" t="s">
        <v>1543</v>
      </c>
      <c r="B1159" t="s">
        <v>173</v>
      </c>
      <c r="C1159" t="s">
        <v>378</v>
      </c>
      <c r="D1159">
        <v>1</v>
      </c>
      <c r="E1159"/>
      <c r="F1159">
        <v>1</v>
      </c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>
        <v>100</v>
      </c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</row>
    <row r="1160" spans="1:72" ht="15.95" customHeight="1" x14ac:dyDescent="0.2">
      <c r="A1160" t="s">
        <v>1403</v>
      </c>
      <c r="B1160" t="s">
        <v>424</v>
      </c>
      <c r="C1160" t="s">
        <v>364</v>
      </c>
      <c r="D1160">
        <v>1</v>
      </c>
      <c r="E1160"/>
      <c r="F1160">
        <v>1</v>
      </c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>
        <v>100</v>
      </c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</row>
    <row r="1161" spans="1:72" ht="15.95" customHeight="1" x14ac:dyDescent="0.2">
      <c r="A1161" t="s">
        <v>1219</v>
      </c>
      <c r="B1161" t="s">
        <v>320</v>
      </c>
      <c r="C1161" t="s">
        <v>351</v>
      </c>
      <c r="D1161">
        <v>1</v>
      </c>
      <c r="E1161"/>
      <c r="F1161">
        <v>1</v>
      </c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>
        <v>100</v>
      </c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</row>
    <row r="1162" spans="1:72" ht="15.95" customHeight="1" x14ac:dyDescent="0.2">
      <c r="A1162" t="s">
        <v>1234</v>
      </c>
      <c r="B1162" t="s">
        <v>158</v>
      </c>
      <c r="C1162" t="s">
        <v>363</v>
      </c>
      <c r="D1162">
        <v>1</v>
      </c>
      <c r="E1162"/>
      <c r="F1162">
        <v>1</v>
      </c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>
        <v>100</v>
      </c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</row>
    <row r="1163" spans="1:72" ht="15.95" customHeight="1" x14ac:dyDescent="0.2">
      <c r="A1163" t="s">
        <v>1065</v>
      </c>
      <c r="B1163" t="s">
        <v>301</v>
      </c>
      <c r="C1163" t="s">
        <v>338</v>
      </c>
      <c r="D1163">
        <v>1</v>
      </c>
      <c r="E1163"/>
      <c r="F1163">
        <v>1</v>
      </c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>
        <v>100</v>
      </c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</row>
    <row r="1164" spans="1:72" ht="15.95" customHeight="1" x14ac:dyDescent="0.2">
      <c r="A1164" t="s">
        <v>1729</v>
      </c>
      <c r="B1164" t="s">
        <v>311</v>
      </c>
      <c r="C1164" t="s">
        <v>387</v>
      </c>
      <c r="D1164">
        <v>1</v>
      </c>
      <c r="E1164"/>
      <c r="F1164">
        <v>1</v>
      </c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>
        <v>100</v>
      </c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</row>
    <row r="1165" spans="1:72" ht="15.95" customHeight="1" x14ac:dyDescent="0.2">
      <c r="A1165" t="s">
        <v>3011</v>
      </c>
      <c r="B1165" t="s">
        <v>310</v>
      </c>
      <c r="C1165" t="s">
        <v>346</v>
      </c>
      <c r="D1165">
        <v>1</v>
      </c>
      <c r="E1165"/>
      <c r="F1165">
        <v>1</v>
      </c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>
        <v>100</v>
      </c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</row>
    <row r="1166" spans="1:72" ht="15.95" customHeight="1" x14ac:dyDescent="0.2">
      <c r="A1166" t="s">
        <v>1723</v>
      </c>
      <c r="B1166" t="s">
        <v>171</v>
      </c>
      <c r="C1166" t="s">
        <v>364</v>
      </c>
      <c r="D1166">
        <v>1</v>
      </c>
      <c r="E1166"/>
      <c r="F1166">
        <v>1</v>
      </c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>
        <v>100</v>
      </c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</row>
    <row r="1167" spans="1:72" ht="15.95" customHeight="1" x14ac:dyDescent="0.2">
      <c r="A1167" t="s">
        <v>3183</v>
      </c>
      <c r="B1167" t="s">
        <v>558</v>
      </c>
      <c r="C1167" t="s">
        <v>361</v>
      </c>
      <c r="D1167">
        <v>1</v>
      </c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>
        <v>1</v>
      </c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T1167" s="27">
        <v>100</v>
      </c>
    </row>
    <row r="1168" spans="1:72" ht="15.95" customHeight="1" x14ac:dyDescent="0.2">
      <c r="A1168" t="s">
        <v>2603</v>
      </c>
      <c r="B1168" t="s">
        <v>179</v>
      </c>
      <c r="C1168" t="s">
        <v>372</v>
      </c>
      <c r="D1168">
        <v>1</v>
      </c>
      <c r="E1168"/>
      <c r="F1168">
        <v>1</v>
      </c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>
        <v>100</v>
      </c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</row>
    <row r="1169" spans="1:69" ht="15.95" customHeight="1" x14ac:dyDescent="0.2">
      <c r="A1169" t="s">
        <v>1129</v>
      </c>
      <c r="B1169" t="s">
        <v>496</v>
      </c>
      <c r="C1169" t="s">
        <v>343</v>
      </c>
      <c r="D1169">
        <v>1</v>
      </c>
      <c r="E1169"/>
      <c r="F1169">
        <v>1</v>
      </c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>
        <v>100</v>
      </c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</row>
    <row r="1170" spans="1:69" ht="15.95" customHeight="1" x14ac:dyDescent="0.2">
      <c r="A1170" t="s">
        <v>3022</v>
      </c>
      <c r="B1170" t="s">
        <v>498</v>
      </c>
      <c r="C1170" t="s">
        <v>338</v>
      </c>
      <c r="D1170">
        <v>1</v>
      </c>
      <c r="E1170"/>
      <c r="F1170">
        <v>1</v>
      </c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>
        <v>100</v>
      </c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</row>
    <row r="1171" spans="1:69" ht="15.95" customHeight="1" x14ac:dyDescent="0.2">
      <c r="A1171" t="s">
        <v>1027</v>
      </c>
      <c r="B1171" t="s">
        <v>319</v>
      </c>
      <c r="C1171" t="s">
        <v>349</v>
      </c>
      <c r="D1171">
        <v>1</v>
      </c>
      <c r="E1171"/>
      <c r="F1171">
        <v>1</v>
      </c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>
        <v>100</v>
      </c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</row>
    <row r="1172" spans="1:69" ht="15.95" customHeight="1" x14ac:dyDescent="0.2">
      <c r="A1172" t="s">
        <v>664</v>
      </c>
      <c r="B1172" t="s">
        <v>319</v>
      </c>
      <c r="C1172" t="s">
        <v>349</v>
      </c>
      <c r="D1172">
        <v>1</v>
      </c>
      <c r="E1172"/>
      <c r="F1172">
        <v>1</v>
      </c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>
        <v>100</v>
      </c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</row>
    <row r="1173" spans="1:69" ht="15.95" customHeight="1" x14ac:dyDescent="0.2">
      <c r="A1173" t="s">
        <v>3013</v>
      </c>
      <c r="B1173" t="s">
        <v>174</v>
      </c>
      <c r="C1173" t="s">
        <v>355</v>
      </c>
      <c r="D1173">
        <v>1</v>
      </c>
      <c r="E1173"/>
      <c r="F1173">
        <v>1</v>
      </c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>
        <v>100</v>
      </c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</row>
    <row r="1174" spans="1:69" ht="15.95" customHeight="1" x14ac:dyDescent="0.2">
      <c r="A1174" t="s">
        <v>1474</v>
      </c>
      <c r="B1174" t="s">
        <v>456</v>
      </c>
      <c r="C1174" t="s">
        <v>346</v>
      </c>
      <c r="D1174">
        <v>1</v>
      </c>
      <c r="E1174"/>
      <c r="F1174">
        <v>1</v>
      </c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>
        <v>100</v>
      </c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</row>
    <row r="1175" spans="1:69" ht="15.95" customHeight="1" x14ac:dyDescent="0.2">
      <c r="A1175" t="s">
        <v>1918</v>
      </c>
      <c r="B1175" t="s">
        <v>558</v>
      </c>
      <c r="C1175" t="s">
        <v>361</v>
      </c>
      <c r="D1175">
        <v>1</v>
      </c>
      <c r="E1175"/>
      <c r="F1175"/>
      <c r="G1175"/>
      <c r="H1175"/>
      <c r="I1175"/>
      <c r="J1175"/>
      <c r="K1175"/>
      <c r="L1175"/>
      <c r="M1175"/>
      <c r="N1175"/>
      <c r="O1175"/>
      <c r="P1175"/>
      <c r="Q1175">
        <v>1</v>
      </c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>
        <v>100</v>
      </c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</row>
    <row r="1176" spans="1:69" ht="15.95" customHeight="1" x14ac:dyDescent="0.2">
      <c r="A1176" t="s">
        <v>2788</v>
      </c>
      <c r="B1176" t="s">
        <v>312</v>
      </c>
      <c r="C1176" t="s">
        <v>351</v>
      </c>
      <c r="D1176">
        <v>1</v>
      </c>
      <c r="E1176"/>
      <c r="F1176">
        <v>1</v>
      </c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>
        <v>100</v>
      </c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</row>
    <row r="1177" spans="1:69" ht="15.95" customHeight="1" x14ac:dyDescent="0.2">
      <c r="A1177" t="s">
        <v>1521</v>
      </c>
      <c r="B1177" t="s">
        <v>177</v>
      </c>
      <c r="C1177" t="s">
        <v>345</v>
      </c>
      <c r="D1177">
        <v>1</v>
      </c>
      <c r="E1177"/>
      <c r="F1177">
        <v>1</v>
      </c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>
        <v>100</v>
      </c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</row>
    <row r="1178" spans="1:69" ht="15.95" customHeight="1" x14ac:dyDescent="0.2">
      <c r="A1178" t="s">
        <v>973</v>
      </c>
      <c r="B1178" t="s">
        <v>444</v>
      </c>
      <c r="C1178" t="s">
        <v>343</v>
      </c>
      <c r="D1178">
        <v>1</v>
      </c>
      <c r="E1178">
        <v>1</v>
      </c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>
        <v>100</v>
      </c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</row>
    <row r="1179" spans="1:69" ht="15.95" customHeight="1" x14ac:dyDescent="0.2">
      <c r="A1179" t="s">
        <v>1008</v>
      </c>
      <c r="B1179" t="s">
        <v>310</v>
      </c>
      <c r="C1179" t="s">
        <v>346</v>
      </c>
      <c r="D1179">
        <v>1</v>
      </c>
      <c r="E1179">
        <v>1</v>
      </c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>
        <v>100</v>
      </c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</row>
    <row r="1180" spans="1:69" ht="15.95" customHeight="1" x14ac:dyDescent="0.2">
      <c r="A1180" t="s">
        <v>763</v>
      </c>
      <c r="B1180" t="s">
        <v>313</v>
      </c>
      <c r="C1180" t="s">
        <v>336</v>
      </c>
      <c r="D1180">
        <v>1</v>
      </c>
      <c r="E1180">
        <v>1</v>
      </c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>
        <v>100</v>
      </c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</row>
    <row r="1181" spans="1:69" ht="15.95" customHeight="1" x14ac:dyDescent="0.2">
      <c r="A1181" t="s">
        <v>1650</v>
      </c>
      <c r="B1181" t="s">
        <v>460</v>
      </c>
      <c r="C1181" t="s">
        <v>343</v>
      </c>
      <c r="D1181">
        <v>1</v>
      </c>
      <c r="E1181">
        <v>1</v>
      </c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>
        <v>100</v>
      </c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</row>
    <row r="1182" spans="1:69" ht="15.95" customHeight="1" x14ac:dyDescent="0.2">
      <c r="A1182" t="s">
        <v>1741</v>
      </c>
      <c r="B1182" t="s">
        <v>320</v>
      </c>
      <c r="C1182" t="s">
        <v>351</v>
      </c>
      <c r="D1182">
        <v>1</v>
      </c>
      <c r="E1182">
        <v>1</v>
      </c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>
        <v>100</v>
      </c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</row>
    <row r="1183" spans="1:69" ht="15.95" customHeight="1" x14ac:dyDescent="0.2">
      <c r="A1183" t="s">
        <v>3271</v>
      </c>
      <c r="B1183" t="s">
        <v>456</v>
      </c>
      <c r="C1183" t="s">
        <v>346</v>
      </c>
      <c r="D1183">
        <v>1</v>
      </c>
      <c r="E1183">
        <v>1</v>
      </c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>
        <v>100</v>
      </c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</row>
    <row r="1184" spans="1:69" ht="15.95" customHeight="1" x14ac:dyDescent="0.2">
      <c r="A1184" t="s">
        <v>1499</v>
      </c>
      <c r="B1184" t="s">
        <v>174</v>
      </c>
      <c r="C1184" t="s">
        <v>355</v>
      </c>
      <c r="D1184">
        <v>1</v>
      </c>
      <c r="E1184"/>
      <c r="F1184"/>
      <c r="G1184"/>
      <c r="H1184"/>
      <c r="I1184"/>
      <c r="J1184"/>
      <c r="K1184"/>
      <c r="L1184"/>
      <c r="M1184"/>
      <c r="N1184"/>
      <c r="O1184"/>
      <c r="P1184"/>
      <c r="Q1184">
        <v>1</v>
      </c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>
        <v>100</v>
      </c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</row>
    <row r="1185" spans="1:69" ht="15.95" customHeight="1" x14ac:dyDescent="0.2">
      <c r="A1185" t="s">
        <v>1163</v>
      </c>
      <c r="B1185" t="s">
        <v>179</v>
      </c>
      <c r="C1185" t="s">
        <v>372</v>
      </c>
      <c r="D1185">
        <v>1</v>
      </c>
      <c r="E1185"/>
      <c r="F1185"/>
      <c r="G1185"/>
      <c r="H1185"/>
      <c r="I1185"/>
      <c r="J1185"/>
      <c r="K1185"/>
      <c r="L1185"/>
      <c r="M1185"/>
      <c r="N1185"/>
      <c r="O1185"/>
      <c r="P1185"/>
      <c r="Q1185">
        <v>1</v>
      </c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>
        <v>100</v>
      </c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</row>
    <row r="1186" spans="1:69" ht="15.95" customHeight="1" x14ac:dyDescent="0.2">
      <c r="A1186" t="s">
        <v>793</v>
      </c>
      <c r="B1186" t="s">
        <v>498</v>
      </c>
      <c r="C1186" t="s">
        <v>338</v>
      </c>
      <c r="D1186">
        <v>1</v>
      </c>
      <c r="E1186"/>
      <c r="F1186"/>
      <c r="G1186"/>
      <c r="H1186"/>
      <c r="I1186"/>
      <c r="J1186"/>
      <c r="K1186"/>
      <c r="L1186"/>
      <c r="M1186"/>
      <c r="N1186"/>
      <c r="O1186"/>
      <c r="P1186"/>
      <c r="Q1186">
        <v>1</v>
      </c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>
        <v>100</v>
      </c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</row>
    <row r="1187" spans="1:69" ht="15.95" customHeight="1" x14ac:dyDescent="0.2">
      <c r="A1187" t="s">
        <v>1252</v>
      </c>
      <c r="B1187" t="s">
        <v>446</v>
      </c>
      <c r="C1187" t="s">
        <v>372</v>
      </c>
      <c r="D1187">
        <v>1</v>
      </c>
      <c r="E1187"/>
      <c r="F1187"/>
      <c r="G1187"/>
      <c r="H1187"/>
      <c r="I1187"/>
      <c r="J1187"/>
      <c r="K1187"/>
      <c r="L1187"/>
      <c r="M1187"/>
      <c r="N1187"/>
      <c r="O1187"/>
      <c r="P1187"/>
      <c r="Q1187">
        <v>1</v>
      </c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>
        <v>100</v>
      </c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</row>
    <row r="1188" spans="1:69" ht="15.95" customHeight="1" x14ac:dyDescent="0.2">
      <c r="A1188" t="s">
        <v>848</v>
      </c>
      <c r="B1188" t="s">
        <v>419</v>
      </c>
      <c r="C1188" t="s">
        <v>336</v>
      </c>
      <c r="D1188">
        <v>1</v>
      </c>
      <c r="E1188"/>
      <c r="F1188"/>
      <c r="G1188"/>
      <c r="H1188"/>
      <c r="I1188"/>
      <c r="J1188"/>
      <c r="K1188"/>
      <c r="L1188"/>
      <c r="M1188"/>
      <c r="N1188"/>
      <c r="O1188"/>
      <c r="P1188"/>
      <c r="Q1188">
        <v>1</v>
      </c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>
        <v>100</v>
      </c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</row>
    <row r="1189" spans="1:69" ht="15.95" customHeight="1" x14ac:dyDescent="0.2">
      <c r="A1189" t="s">
        <v>1970</v>
      </c>
      <c r="B1189" t="s">
        <v>475</v>
      </c>
      <c r="C1189" t="s">
        <v>343</v>
      </c>
      <c r="D1189">
        <v>1</v>
      </c>
      <c r="E1189"/>
      <c r="F1189"/>
      <c r="G1189"/>
      <c r="H1189"/>
      <c r="I1189"/>
      <c r="J1189"/>
      <c r="K1189"/>
      <c r="L1189"/>
      <c r="M1189"/>
      <c r="N1189"/>
      <c r="O1189"/>
      <c r="P1189"/>
      <c r="Q1189">
        <v>1</v>
      </c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>
        <v>100</v>
      </c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</row>
    <row r="1190" spans="1:69" ht="15.95" customHeight="1" x14ac:dyDescent="0.2">
      <c r="A1190" t="s">
        <v>2706</v>
      </c>
      <c r="B1190" t="s">
        <v>424</v>
      </c>
      <c r="C1190" t="s">
        <v>364</v>
      </c>
      <c r="D1190">
        <v>1</v>
      </c>
      <c r="E1190"/>
      <c r="F1190"/>
      <c r="G1190"/>
      <c r="H1190"/>
      <c r="I1190"/>
      <c r="J1190"/>
      <c r="K1190"/>
      <c r="L1190"/>
      <c r="M1190"/>
      <c r="N1190"/>
      <c r="O1190"/>
      <c r="P1190"/>
      <c r="Q1190">
        <v>1</v>
      </c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>
        <v>100</v>
      </c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</row>
    <row r="1191" spans="1:69" ht="15.95" customHeight="1" x14ac:dyDescent="0.2">
      <c r="A1191" t="s">
        <v>3184</v>
      </c>
      <c r="B1191" t="s">
        <v>173</v>
      </c>
      <c r="C1191" t="s">
        <v>378</v>
      </c>
      <c r="D1191">
        <v>1</v>
      </c>
      <c r="E1191"/>
      <c r="F1191"/>
      <c r="G1191"/>
      <c r="H1191"/>
      <c r="I1191"/>
      <c r="J1191"/>
      <c r="K1191"/>
      <c r="L1191"/>
      <c r="M1191"/>
      <c r="N1191"/>
      <c r="O1191"/>
      <c r="P1191"/>
      <c r="Q1191">
        <v>1</v>
      </c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>
        <v>100</v>
      </c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</row>
    <row r="1192" spans="1:69" ht="15.95" customHeight="1" x14ac:dyDescent="0.2">
      <c r="A1192" t="s">
        <v>1904</v>
      </c>
      <c r="B1192" t="s">
        <v>313</v>
      </c>
      <c r="C1192" t="s">
        <v>336</v>
      </c>
      <c r="D1192">
        <v>1</v>
      </c>
      <c r="E1192"/>
      <c r="F1192"/>
      <c r="G1192"/>
      <c r="H1192"/>
      <c r="I1192"/>
      <c r="J1192"/>
      <c r="K1192"/>
      <c r="L1192"/>
      <c r="M1192"/>
      <c r="N1192"/>
      <c r="O1192"/>
      <c r="P1192"/>
      <c r="Q1192">
        <v>1</v>
      </c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>
        <v>100</v>
      </c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</row>
    <row r="1193" spans="1:69" ht="15.95" customHeight="1" x14ac:dyDescent="0.2">
      <c r="A1193" t="s">
        <v>2999</v>
      </c>
      <c r="B1193" t="s">
        <v>320</v>
      </c>
      <c r="C1193" t="s">
        <v>351</v>
      </c>
      <c r="D1193">
        <v>1</v>
      </c>
      <c r="E1193"/>
      <c r="F1193"/>
      <c r="G1193"/>
      <c r="H1193"/>
      <c r="I1193"/>
      <c r="J1193"/>
      <c r="K1193"/>
      <c r="L1193"/>
      <c r="M1193"/>
      <c r="N1193"/>
      <c r="O1193"/>
      <c r="P1193"/>
      <c r="Q1193">
        <v>1</v>
      </c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>
        <v>100</v>
      </c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</row>
    <row r="1194" spans="1:69" ht="15.95" customHeight="1" x14ac:dyDescent="0.2">
      <c r="A1194" t="s">
        <v>1089</v>
      </c>
      <c r="B1194" t="s">
        <v>467</v>
      </c>
      <c r="C1194" t="s">
        <v>336</v>
      </c>
      <c r="D1194">
        <v>1</v>
      </c>
      <c r="E1194"/>
      <c r="F1194"/>
      <c r="G1194"/>
      <c r="H1194"/>
      <c r="I1194"/>
      <c r="J1194"/>
      <c r="K1194"/>
      <c r="L1194"/>
      <c r="M1194"/>
      <c r="N1194"/>
      <c r="O1194"/>
      <c r="P1194"/>
      <c r="Q1194">
        <v>1</v>
      </c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>
        <v>100</v>
      </c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</row>
    <row r="1195" spans="1:69" ht="15.95" customHeight="1" x14ac:dyDescent="0.2">
      <c r="A1195" t="s">
        <v>2987</v>
      </c>
      <c r="B1195" t="s">
        <v>113</v>
      </c>
      <c r="C1195" t="s">
        <v>355</v>
      </c>
      <c r="D1195">
        <v>1</v>
      </c>
      <c r="E1195"/>
      <c r="F1195"/>
      <c r="G1195"/>
      <c r="H1195"/>
      <c r="I1195"/>
      <c r="J1195"/>
      <c r="K1195"/>
      <c r="L1195"/>
      <c r="M1195"/>
      <c r="N1195"/>
      <c r="O1195"/>
      <c r="P1195"/>
      <c r="Q1195">
        <v>1</v>
      </c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>
        <v>100</v>
      </c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</row>
    <row r="1196" spans="1:69" ht="15.95" customHeight="1" x14ac:dyDescent="0.2">
      <c r="A1196" t="s">
        <v>1770</v>
      </c>
      <c r="B1196" t="s">
        <v>419</v>
      </c>
      <c r="C1196" t="s">
        <v>336</v>
      </c>
      <c r="D1196">
        <v>1</v>
      </c>
      <c r="E1196"/>
      <c r="F1196"/>
      <c r="G1196"/>
      <c r="H1196"/>
      <c r="I1196"/>
      <c r="J1196"/>
      <c r="K1196"/>
      <c r="L1196"/>
      <c r="M1196"/>
      <c r="N1196"/>
      <c r="O1196"/>
      <c r="P1196"/>
      <c r="Q1196">
        <v>1</v>
      </c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>
        <v>100</v>
      </c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</row>
    <row r="1197" spans="1:69" ht="15.95" customHeight="1" x14ac:dyDescent="0.2">
      <c r="A1197" t="s">
        <v>1551</v>
      </c>
      <c r="B1197" t="s">
        <v>83</v>
      </c>
      <c r="C1197" t="s">
        <v>338</v>
      </c>
      <c r="D1197">
        <v>1</v>
      </c>
      <c r="E1197"/>
      <c r="F1197"/>
      <c r="G1197"/>
      <c r="H1197"/>
      <c r="I1197"/>
      <c r="J1197"/>
      <c r="K1197"/>
      <c r="L1197"/>
      <c r="M1197"/>
      <c r="N1197"/>
      <c r="O1197"/>
      <c r="P1197"/>
      <c r="Q1197">
        <v>1</v>
      </c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>
        <v>100</v>
      </c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</row>
    <row r="1198" spans="1:69" ht="15.95" customHeight="1" x14ac:dyDescent="0.2">
      <c r="A1198" t="s">
        <v>2393</v>
      </c>
      <c r="B1198" t="s">
        <v>74</v>
      </c>
      <c r="C1198" t="s">
        <v>343</v>
      </c>
      <c r="D1198">
        <v>1</v>
      </c>
      <c r="E1198">
        <v>1</v>
      </c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>
        <v>100</v>
      </c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</row>
    <row r="1199" spans="1:69" ht="15.95" customHeight="1" x14ac:dyDescent="0.2">
      <c r="A1199" t="s">
        <v>1912</v>
      </c>
      <c r="B1199" t="s">
        <v>157</v>
      </c>
      <c r="C1199" t="s">
        <v>349</v>
      </c>
      <c r="D1199">
        <v>1</v>
      </c>
      <c r="E1199"/>
      <c r="F1199"/>
      <c r="G1199"/>
      <c r="H1199"/>
      <c r="I1199"/>
      <c r="J1199"/>
      <c r="K1199"/>
      <c r="L1199"/>
      <c r="M1199"/>
      <c r="N1199"/>
      <c r="O1199"/>
      <c r="P1199"/>
      <c r="Q1199">
        <v>1</v>
      </c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>
        <v>100</v>
      </c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</row>
    <row r="1200" spans="1:69" ht="15.95" customHeight="1" x14ac:dyDescent="0.2">
      <c r="A1200" t="s">
        <v>1121</v>
      </c>
      <c r="B1200" t="s">
        <v>315</v>
      </c>
      <c r="C1200" t="s">
        <v>363</v>
      </c>
      <c r="D1200">
        <v>1</v>
      </c>
      <c r="E1200"/>
      <c r="F1200"/>
      <c r="G1200"/>
      <c r="H1200"/>
      <c r="I1200"/>
      <c r="J1200"/>
      <c r="K1200"/>
      <c r="L1200"/>
      <c r="M1200"/>
      <c r="N1200"/>
      <c r="O1200"/>
      <c r="P1200"/>
      <c r="Q1200">
        <v>1</v>
      </c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>
        <v>100</v>
      </c>
      <c r="BA1200"/>
      <c r="BB1200"/>
      <c r="BC1200"/>
    </row>
    <row r="1201" spans="1:55" ht="15.95" customHeight="1" x14ac:dyDescent="0.2">
      <c r="A1201" t="s">
        <v>2679</v>
      </c>
      <c r="B1201" t="s">
        <v>316</v>
      </c>
      <c r="C1201" t="s">
        <v>378</v>
      </c>
      <c r="D1201">
        <v>1</v>
      </c>
      <c r="E1201"/>
      <c r="F1201"/>
      <c r="G1201"/>
      <c r="H1201"/>
      <c r="I1201"/>
      <c r="J1201"/>
      <c r="K1201"/>
      <c r="L1201"/>
      <c r="M1201"/>
      <c r="N1201"/>
      <c r="O1201"/>
      <c r="P1201"/>
      <c r="Q1201">
        <v>1</v>
      </c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>
        <v>100</v>
      </c>
      <c r="BA1201"/>
      <c r="BB1201"/>
      <c r="BC1201"/>
    </row>
    <row r="1202" spans="1:55" ht="15.95" customHeight="1" x14ac:dyDescent="0.2">
      <c r="A1202" t="s">
        <v>2250</v>
      </c>
      <c r="B1202" t="s">
        <v>312</v>
      </c>
      <c r="C1202" t="s">
        <v>351</v>
      </c>
      <c r="D1202">
        <v>1</v>
      </c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>
        <v>1</v>
      </c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>
        <v>100</v>
      </c>
      <c r="BB1202"/>
      <c r="BC1202"/>
    </row>
    <row r="1203" spans="1:55" ht="15.95" customHeight="1" x14ac:dyDescent="0.2">
      <c r="A1203" t="s">
        <v>2222</v>
      </c>
      <c r="B1203" t="s">
        <v>475</v>
      </c>
      <c r="C1203" t="s">
        <v>343</v>
      </c>
      <c r="D1203">
        <v>1</v>
      </c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>
        <v>1</v>
      </c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>
        <v>100</v>
      </c>
      <c r="BB1203"/>
      <c r="BC1203"/>
    </row>
    <row r="1204" spans="1:55" ht="15.95" customHeight="1" x14ac:dyDescent="0.2">
      <c r="A1204" t="s">
        <v>2984</v>
      </c>
      <c r="B1204" t="s">
        <v>449</v>
      </c>
      <c r="C1204" t="s">
        <v>338</v>
      </c>
      <c r="D1204">
        <v>1</v>
      </c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>
        <v>1</v>
      </c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>
        <v>100</v>
      </c>
      <c r="BC1204"/>
    </row>
    <row r="1205" spans="1:55" ht="15.95" customHeight="1" x14ac:dyDescent="0.2">
      <c r="A1205" t="s">
        <v>915</v>
      </c>
      <c r="B1205" t="s">
        <v>314</v>
      </c>
      <c r="C1205" t="s">
        <v>360</v>
      </c>
      <c r="D1205">
        <v>1</v>
      </c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>
        <v>1</v>
      </c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>
        <v>100</v>
      </c>
      <c r="BC1205"/>
    </row>
    <row r="1206" spans="1:55" ht="15.95" customHeight="1" x14ac:dyDescent="0.2">
      <c r="A1206" t="s">
        <v>1001</v>
      </c>
      <c r="B1206" t="s">
        <v>411</v>
      </c>
      <c r="C1206" t="s">
        <v>336</v>
      </c>
      <c r="D1206">
        <v>1</v>
      </c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>
        <v>1</v>
      </c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>
        <v>100</v>
      </c>
      <c r="BC1206"/>
    </row>
    <row r="1207" spans="1:55" ht="15.95" customHeight="1" x14ac:dyDescent="0.2">
      <c r="A1207" t="s">
        <v>1270</v>
      </c>
      <c r="B1207" t="s">
        <v>174</v>
      </c>
      <c r="C1207" t="s">
        <v>355</v>
      </c>
      <c r="D1207">
        <v>1</v>
      </c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>
        <v>1</v>
      </c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>
        <v>100</v>
      </c>
      <c r="BC1207"/>
    </row>
    <row r="1208" spans="1:55" ht="15.95" customHeight="1" x14ac:dyDescent="0.2">
      <c r="A1208" t="s">
        <v>2163</v>
      </c>
      <c r="B1208" t="s">
        <v>558</v>
      </c>
      <c r="C1208" t="s">
        <v>361</v>
      </c>
      <c r="D1208">
        <v>1</v>
      </c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>
        <v>1</v>
      </c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>
        <v>100</v>
      </c>
      <c r="BC1208"/>
    </row>
    <row r="1209" spans="1:55" ht="15.95" customHeight="1" x14ac:dyDescent="0.2">
      <c r="A1209" t="s">
        <v>3111</v>
      </c>
      <c r="B1209" t="s">
        <v>179</v>
      </c>
      <c r="C1209" t="s">
        <v>372</v>
      </c>
      <c r="D1209">
        <v>1</v>
      </c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>
        <v>1</v>
      </c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>
        <v>100</v>
      </c>
      <c r="BC1209"/>
    </row>
    <row r="1210" spans="1:55" ht="15.95" customHeight="1" x14ac:dyDescent="0.2">
      <c r="A1210" t="s">
        <v>1815</v>
      </c>
      <c r="B1210" t="s">
        <v>179</v>
      </c>
      <c r="C1210" t="s">
        <v>372</v>
      </c>
      <c r="D1210">
        <v>1</v>
      </c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>
        <v>1</v>
      </c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>
        <v>100</v>
      </c>
      <c r="BC1210"/>
    </row>
    <row r="1211" spans="1:55" ht="15.95" customHeight="1" x14ac:dyDescent="0.2">
      <c r="A1211" t="s">
        <v>2463</v>
      </c>
      <c r="B1211" t="s">
        <v>174</v>
      </c>
      <c r="C1211" t="s">
        <v>355</v>
      </c>
      <c r="D1211">
        <v>1</v>
      </c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>
        <v>1</v>
      </c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>
        <v>100</v>
      </c>
      <c r="BC1211"/>
    </row>
    <row r="1212" spans="1:55" ht="15.95" customHeight="1" x14ac:dyDescent="0.2">
      <c r="A1212" t="s">
        <v>957</v>
      </c>
      <c r="B1212" t="s">
        <v>158</v>
      </c>
      <c r="C1212" t="s">
        <v>363</v>
      </c>
      <c r="D1212">
        <v>1</v>
      </c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>
        <v>1</v>
      </c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>
        <v>100</v>
      </c>
      <c r="BC1212"/>
    </row>
    <row r="1213" spans="1:55" ht="15.95" customHeight="1" x14ac:dyDescent="0.2">
      <c r="A1213" t="s">
        <v>1827</v>
      </c>
      <c r="B1213" t="s">
        <v>179</v>
      </c>
      <c r="C1213" t="s">
        <v>372</v>
      </c>
      <c r="D1213">
        <v>1</v>
      </c>
      <c r="E1213">
        <v>1</v>
      </c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>
        <v>100</v>
      </c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</row>
    <row r="1214" spans="1:55" ht="15.95" customHeight="1" x14ac:dyDescent="0.2">
      <c r="A1214" t="s">
        <v>1392</v>
      </c>
      <c r="B1214" t="s">
        <v>310</v>
      </c>
      <c r="C1214" t="s">
        <v>346</v>
      </c>
      <c r="D1214">
        <v>1</v>
      </c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>
        <v>1</v>
      </c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>
        <v>100</v>
      </c>
      <c r="BC1214"/>
    </row>
    <row r="1215" spans="1:55" ht="15.95" customHeight="1" x14ac:dyDescent="0.2">
      <c r="A1215" t="s">
        <v>1635</v>
      </c>
      <c r="B1215" t="s">
        <v>460</v>
      </c>
      <c r="C1215" t="s">
        <v>343</v>
      </c>
      <c r="D1215">
        <v>1</v>
      </c>
      <c r="E1215"/>
      <c r="F1215"/>
      <c r="G1215"/>
      <c r="H1215"/>
      <c r="I1215"/>
      <c r="J1215"/>
      <c r="K1215">
        <v>1</v>
      </c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>
        <v>100</v>
      </c>
      <c r="AU1215"/>
      <c r="AV1215"/>
      <c r="AW1215"/>
      <c r="AX1215"/>
      <c r="AY1215"/>
      <c r="AZ1215"/>
      <c r="BA1215"/>
      <c r="BB1215"/>
      <c r="BC1215"/>
    </row>
    <row r="1216" spans="1:55" ht="15.95" customHeight="1" x14ac:dyDescent="0.2">
      <c r="A1216" t="s">
        <v>3254</v>
      </c>
      <c r="B1216" t="s">
        <v>157</v>
      </c>
      <c r="C1216" t="s">
        <v>349</v>
      </c>
      <c r="D1216">
        <v>1</v>
      </c>
      <c r="E1216"/>
      <c r="F1216">
        <v>1</v>
      </c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>
        <v>100</v>
      </c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</row>
    <row r="1217" spans="1:71" ht="15.95" customHeight="1" x14ac:dyDescent="0.2">
      <c r="A1217" t="s">
        <v>2271</v>
      </c>
      <c r="B1217" t="s">
        <v>316</v>
      </c>
      <c r="C1217" t="s">
        <v>378</v>
      </c>
      <c r="D1217">
        <v>1</v>
      </c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>
        <v>1</v>
      </c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>
        <v>100</v>
      </c>
      <c r="BC1217"/>
      <c r="BD1217"/>
      <c r="BE1217"/>
      <c r="BF1217"/>
      <c r="BG1217"/>
      <c r="BH1217"/>
      <c r="BI1217"/>
      <c r="BJ1217"/>
      <c r="BK1217"/>
      <c r="BL1217"/>
      <c r="BM1217"/>
    </row>
    <row r="1218" spans="1:71" ht="15.95" customHeight="1" x14ac:dyDescent="0.2">
      <c r="A1218" t="s">
        <v>2175</v>
      </c>
      <c r="B1218" t="s">
        <v>312</v>
      </c>
      <c r="C1218" t="s">
        <v>351</v>
      </c>
      <c r="D1218">
        <v>1</v>
      </c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>
        <v>1</v>
      </c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>
        <v>100</v>
      </c>
      <c r="BC1218"/>
      <c r="BD1218"/>
      <c r="BE1218"/>
      <c r="BF1218"/>
      <c r="BG1218"/>
      <c r="BH1218"/>
      <c r="BI1218"/>
      <c r="BJ1218"/>
      <c r="BK1218"/>
      <c r="BL1218"/>
      <c r="BM1218"/>
    </row>
    <row r="1219" spans="1:71" ht="15.95" customHeight="1" x14ac:dyDescent="0.2">
      <c r="A1219" t="s">
        <v>1196</v>
      </c>
      <c r="B1219" t="s">
        <v>682</v>
      </c>
      <c r="C1219" t="s">
        <v>378</v>
      </c>
      <c r="D1219">
        <v>1</v>
      </c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>
        <v>1</v>
      </c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>
        <v>100</v>
      </c>
      <c r="BC1219"/>
      <c r="BD1219"/>
      <c r="BE1219"/>
      <c r="BF1219"/>
      <c r="BG1219"/>
      <c r="BH1219"/>
      <c r="BI1219"/>
      <c r="BJ1219"/>
      <c r="BK1219"/>
      <c r="BL1219"/>
      <c r="BM1219"/>
    </row>
    <row r="1220" spans="1:71" ht="15.95" customHeight="1" x14ac:dyDescent="0.2">
      <c r="A1220" t="s">
        <v>3004</v>
      </c>
      <c r="B1220" t="s">
        <v>374</v>
      </c>
      <c r="C1220" t="s">
        <v>336</v>
      </c>
      <c r="D1220">
        <v>1</v>
      </c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>
        <v>1</v>
      </c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>
        <v>100</v>
      </c>
      <c r="BC1220"/>
      <c r="BD1220"/>
      <c r="BE1220"/>
      <c r="BF1220"/>
      <c r="BG1220"/>
      <c r="BH1220"/>
      <c r="BI1220"/>
      <c r="BJ1220"/>
      <c r="BK1220"/>
      <c r="BL1220"/>
      <c r="BM1220"/>
    </row>
    <row r="1221" spans="1:71" ht="15.95" customHeight="1" x14ac:dyDescent="0.2">
      <c r="A1221" t="s">
        <v>2990</v>
      </c>
      <c r="B1221" t="s">
        <v>174</v>
      </c>
      <c r="C1221" t="s">
        <v>355</v>
      </c>
      <c r="D1221">
        <v>1</v>
      </c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>
        <v>1</v>
      </c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>
        <v>100</v>
      </c>
      <c r="BC1221"/>
      <c r="BD1221"/>
      <c r="BE1221"/>
      <c r="BF1221"/>
      <c r="BG1221"/>
      <c r="BH1221"/>
      <c r="BI1221"/>
      <c r="BJ1221"/>
      <c r="BK1221"/>
      <c r="BL1221"/>
      <c r="BM1221"/>
    </row>
    <row r="1222" spans="1:71" ht="15.95" customHeight="1" x14ac:dyDescent="0.2">
      <c r="A1222" t="s">
        <v>942</v>
      </c>
      <c r="B1222" t="s">
        <v>446</v>
      </c>
      <c r="C1222" t="s">
        <v>372</v>
      </c>
      <c r="D1222">
        <v>1</v>
      </c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>
        <v>1</v>
      </c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>
        <v>100</v>
      </c>
      <c r="BC1222"/>
      <c r="BD1222"/>
      <c r="BE1222"/>
      <c r="BF1222"/>
      <c r="BG1222"/>
      <c r="BH1222"/>
      <c r="BI1222"/>
      <c r="BJ1222"/>
      <c r="BK1222"/>
      <c r="BL1222"/>
      <c r="BM1222"/>
    </row>
    <row r="1223" spans="1:71" ht="15.95" customHeight="1" x14ac:dyDescent="0.2">
      <c r="A1223" t="s">
        <v>941</v>
      </c>
      <c r="B1223" t="s">
        <v>475</v>
      </c>
      <c r="C1223" t="s">
        <v>343</v>
      </c>
      <c r="D1223">
        <v>1</v>
      </c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>
        <v>1</v>
      </c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>
        <v>100</v>
      </c>
      <c r="BC1223"/>
      <c r="BD1223"/>
      <c r="BE1223"/>
      <c r="BF1223"/>
      <c r="BG1223"/>
      <c r="BH1223"/>
      <c r="BI1223"/>
      <c r="BJ1223"/>
      <c r="BK1223"/>
      <c r="BL1223"/>
      <c r="BM1223"/>
    </row>
    <row r="1224" spans="1:71" ht="15.95" customHeight="1" x14ac:dyDescent="0.2">
      <c r="A1224" t="s">
        <v>1165</v>
      </c>
      <c r="B1224" t="s">
        <v>310</v>
      </c>
      <c r="C1224" t="s">
        <v>346</v>
      </c>
      <c r="D1224">
        <v>1</v>
      </c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>
        <v>1</v>
      </c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>
        <v>100</v>
      </c>
      <c r="BC1224"/>
      <c r="BD1224"/>
      <c r="BE1224"/>
      <c r="BF1224"/>
      <c r="BG1224"/>
      <c r="BH1224"/>
      <c r="BI1224"/>
      <c r="BJ1224"/>
      <c r="BK1224"/>
      <c r="BL1224"/>
      <c r="BM1224"/>
    </row>
    <row r="1225" spans="1:71" ht="15.95" customHeight="1" x14ac:dyDescent="0.2">
      <c r="A1225" t="s">
        <v>1464</v>
      </c>
      <c r="B1225" t="s">
        <v>318</v>
      </c>
      <c r="C1225" t="s">
        <v>360</v>
      </c>
      <c r="D1225">
        <v>1</v>
      </c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>
        <v>1</v>
      </c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>
        <v>100</v>
      </c>
      <c r="BC1225"/>
      <c r="BD1225"/>
      <c r="BE1225"/>
      <c r="BF1225"/>
      <c r="BG1225"/>
      <c r="BH1225"/>
      <c r="BI1225"/>
      <c r="BJ1225"/>
      <c r="BK1225"/>
      <c r="BL1225"/>
      <c r="BM1225"/>
    </row>
    <row r="1226" spans="1:71" ht="15.95" customHeight="1" x14ac:dyDescent="0.2">
      <c r="A1226" t="s">
        <v>3266</v>
      </c>
      <c r="B1226" t="s">
        <v>157</v>
      </c>
      <c r="C1226" t="s">
        <v>349</v>
      </c>
      <c r="D1226">
        <v>1</v>
      </c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>
        <v>1</v>
      </c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>
        <v>100</v>
      </c>
      <c r="BC1226"/>
      <c r="BD1226"/>
      <c r="BE1226"/>
      <c r="BF1226"/>
      <c r="BG1226"/>
      <c r="BH1226"/>
      <c r="BI1226"/>
      <c r="BJ1226"/>
      <c r="BK1226"/>
      <c r="BL1226"/>
      <c r="BM1226"/>
    </row>
    <row r="1227" spans="1:71" ht="15.95" customHeight="1" x14ac:dyDescent="0.2">
      <c r="A1227" t="s">
        <v>2205</v>
      </c>
      <c r="B1227" t="s">
        <v>74</v>
      </c>
      <c r="C1227" t="s">
        <v>343</v>
      </c>
      <c r="D1227">
        <v>1</v>
      </c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>
        <v>1</v>
      </c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>
        <v>100</v>
      </c>
      <c r="BC1227"/>
      <c r="BD1227"/>
      <c r="BE1227"/>
      <c r="BF1227"/>
      <c r="BG1227"/>
      <c r="BH1227"/>
      <c r="BI1227"/>
      <c r="BJ1227"/>
      <c r="BK1227"/>
      <c r="BL1227"/>
      <c r="BM1227"/>
    </row>
    <row r="1228" spans="1:71" ht="15.95" customHeight="1" x14ac:dyDescent="0.2">
      <c r="A1228" t="s">
        <v>2380</v>
      </c>
      <c r="B1228" t="s">
        <v>318</v>
      </c>
      <c r="C1228" t="s">
        <v>360</v>
      </c>
      <c r="D1228">
        <v>1</v>
      </c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>
        <v>1</v>
      </c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>
        <v>100</v>
      </c>
      <c r="BC1228"/>
      <c r="BD1228"/>
      <c r="BE1228"/>
      <c r="BF1228"/>
      <c r="BG1228"/>
      <c r="BH1228"/>
      <c r="BI1228"/>
      <c r="BJ1228"/>
      <c r="BK1228"/>
      <c r="BL1228"/>
      <c r="BM1228"/>
    </row>
    <row r="1229" spans="1:71" ht="15.95" customHeight="1" x14ac:dyDescent="0.2">
      <c r="A1229" t="s">
        <v>2286</v>
      </c>
      <c r="B1229" t="s">
        <v>172</v>
      </c>
      <c r="C1229" t="s">
        <v>364</v>
      </c>
      <c r="D1229">
        <v>1</v>
      </c>
      <c r="E1229"/>
      <c r="F1229">
        <v>1</v>
      </c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>
        <v>100</v>
      </c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</row>
    <row r="1230" spans="1:71" ht="15.95" customHeight="1" x14ac:dyDescent="0.2">
      <c r="A1230" t="s">
        <v>2113</v>
      </c>
      <c r="B1230" t="s">
        <v>302</v>
      </c>
      <c r="C1230" t="s">
        <v>349</v>
      </c>
      <c r="D1230">
        <v>1</v>
      </c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>
        <v>1</v>
      </c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>
        <v>100</v>
      </c>
      <c r="BC1230"/>
      <c r="BD1230"/>
      <c r="BE1230"/>
      <c r="BF1230"/>
      <c r="BG1230"/>
      <c r="BH1230"/>
      <c r="BI1230"/>
      <c r="BJ1230"/>
      <c r="BK1230"/>
      <c r="BL1230"/>
      <c r="BM1230"/>
    </row>
    <row r="1231" spans="1:71" ht="15.95" customHeight="1" x14ac:dyDescent="0.2">
      <c r="A1231" t="s">
        <v>3113</v>
      </c>
      <c r="B1231" t="s">
        <v>496</v>
      </c>
      <c r="C1231" t="s">
        <v>343</v>
      </c>
      <c r="D1231">
        <v>1</v>
      </c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>
        <v>1</v>
      </c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>
        <v>100</v>
      </c>
      <c r="BC1231"/>
      <c r="BD1231"/>
      <c r="BE1231"/>
      <c r="BF1231"/>
      <c r="BG1231"/>
      <c r="BH1231"/>
      <c r="BI1231"/>
      <c r="BJ1231"/>
      <c r="BK1231"/>
      <c r="BL1231"/>
      <c r="BM1231"/>
    </row>
    <row r="1232" spans="1:71" ht="15.95" customHeight="1" x14ac:dyDescent="0.2">
      <c r="A1232" t="s">
        <v>1006</v>
      </c>
      <c r="B1232" t="s">
        <v>130</v>
      </c>
      <c r="C1232" t="s">
        <v>361</v>
      </c>
      <c r="D1232">
        <v>1</v>
      </c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>
        <v>1</v>
      </c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>
        <v>100</v>
      </c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</row>
    <row r="1233" spans="1:71" ht="15.95" customHeight="1" x14ac:dyDescent="0.2">
      <c r="A1233" t="s">
        <v>2998</v>
      </c>
      <c r="B1233" t="s">
        <v>174</v>
      </c>
      <c r="C1233" t="s">
        <v>355</v>
      </c>
      <c r="D1233">
        <v>1</v>
      </c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>
        <v>1</v>
      </c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>
        <v>100</v>
      </c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</row>
    <row r="1234" spans="1:71" ht="15.95" customHeight="1" x14ac:dyDescent="0.2">
      <c r="A1234" t="s">
        <v>847</v>
      </c>
      <c r="B1234" t="s">
        <v>315</v>
      </c>
      <c r="C1234" t="s">
        <v>363</v>
      </c>
      <c r="D1234">
        <v>1</v>
      </c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>
        <v>1</v>
      </c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>
        <v>100</v>
      </c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</row>
    <row r="1235" spans="1:71" ht="15.95" customHeight="1" x14ac:dyDescent="0.2">
      <c r="A1235" t="s">
        <v>2711</v>
      </c>
      <c r="B1235" t="s">
        <v>310</v>
      </c>
      <c r="C1235" t="s">
        <v>346</v>
      </c>
      <c r="D1235">
        <v>1</v>
      </c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>
        <v>1</v>
      </c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>
        <v>100</v>
      </c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</row>
    <row r="1236" spans="1:71" ht="15.95" customHeight="1" x14ac:dyDescent="0.2">
      <c r="A1236" t="s">
        <v>1380</v>
      </c>
      <c r="B1236" t="s">
        <v>682</v>
      </c>
      <c r="C1236" t="s">
        <v>378</v>
      </c>
      <c r="D1236">
        <v>1</v>
      </c>
      <c r="E1236"/>
      <c r="F1236"/>
      <c r="G1236"/>
      <c r="H1236"/>
      <c r="I1236"/>
      <c r="J1236"/>
      <c r="K1236">
        <v>1</v>
      </c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>
        <v>100</v>
      </c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</row>
    <row r="1237" spans="1:71" ht="15.95" customHeight="1" x14ac:dyDescent="0.2">
      <c r="A1237" t="s">
        <v>3178</v>
      </c>
      <c r="B1237" t="s">
        <v>547</v>
      </c>
      <c r="C1237" t="s">
        <v>338</v>
      </c>
      <c r="D1237">
        <v>1</v>
      </c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>
        <v>1</v>
      </c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>
        <v>100</v>
      </c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</row>
    <row r="1238" spans="1:71" ht="15.95" customHeight="1" x14ac:dyDescent="0.2">
      <c r="A1238" t="s">
        <v>1298</v>
      </c>
      <c r="B1238" t="s">
        <v>158</v>
      </c>
      <c r="C1238" t="s">
        <v>363</v>
      </c>
      <c r="D1238">
        <v>1</v>
      </c>
      <c r="E1238"/>
      <c r="F1238">
        <v>1</v>
      </c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>
        <v>100</v>
      </c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</row>
    <row r="1239" spans="1:71" ht="15.95" customHeight="1" x14ac:dyDescent="0.2">
      <c r="A1239" t="s">
        <v>1916</v>
      </c>
      <c r="B1239" t="s">
        <v>441</v>
      </c>
      <c r="C1239" t="s">
        <v>349</v>
      </c>
      <c r="D1239">
        <v>1</v>
      </c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>
        <v>1</v>
      </c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>
        <v>100</v>
      </c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</row>
    <row r="1240" spans="1:71" ht="15.95" customHeight="1" x14ac:dyDescent="0.2">
      <c r="A1240" t="s">
        <v>2983</v>
      </c>
      <c r="B1240" t="s">
        <v>312</v>
      </c>
      <c r="C1240" t="s">
        <v>351</v>
      </c>
      <c r="D1240">
        <v>1</v>
      </c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>
        <v>1</v>
      </c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>
        <v>100</v>
      </c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</row>
    <row r="1241" spans="1:71" ht="15.95" customHeight="1" x14ac:dyDescent="0.2">
      <c r="A1241" t="s">
        <v>1151</v>
      </c>
      <c r="B1241" t="s">
        <v>534</v>
      </c>
      <c r="C1241" t="s">
        <v>345</v>
      </c>
      <c r="D1241">
        <v>1</v>
      </c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>
        <v>1</v>
      </c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>
        <v>100</v>
      </c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</row>
    <row r="1242" spans="1:71" ht="15.95" customHeight="1" x14ac:dyDescent="0.2">
      <c r="A1242" t="s">
        <v>2567</v>
      </c>
      <c r="B1242" t="s">
        <v>441</v>
      </c>
      <c r="C1242" t="s">
        <v>349</v>
      </c>
      <c r="D1242">
        <v>1</v>
      </c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>
        <v>1</v>
      </c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>
        <v>100</v>
      </c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</row>
    <row r="1243" spans="1:71" ht="15.95" customHeight="1" x14ac:dyDescent="0.2">
      <c r="A1243" t="s">
        <v>2474</v>
      </c>
      <c r="B1243" t="s">
        <v>172</v>
      </c>
      <c r="C1243" t="s">
        <v>364</v>
      </c>
      <c r="D1243">
        <v>1</v>
      </c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>
        <v>1</v>
      </c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>
        <v>100</v>
      </c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</row>
    <row r="1244" spans="1:71" ht="15.95" customHeight="1" x14ac:dyDescent="0.2">
      <c r="A1244" t="s">
        <v>2190</v>
      </c>
      <c r="B1244" t="s">
        <v>314</v>
      </c>
      <c r="C1244" t="s">
        <v>360</v>
      </c>
      <c r="D1244">
        <v>1</v>
      </c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>
        <v>1</v>
      </c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>
        <v>100</v>
      </c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</row>
    <row r="1245" spans="1:71" ht="15.95" customHeight="1" x14ac:dyDescent="0.2">
      <c r="A1245" t="s">
        <v>2431</v>
      </c>
      <c r="B1245" t="s">
        <v>441</v>
      </c>
      <c r="C1245" t="s">
        <v>349</v>
      </c>
      <c r="D1245">
        <v>1</v>
      </c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>
        <v>1</v>
      </c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>
        <v>100</v>
      </c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</row>
    <row r="1246" spans="1:71" ht="15.95" customHeight="1" x14ac:dyDescent="0.2">
      <c r="A1246" t="s">
        <v>2191</v>
      </c>
      <c r="B1246" t="s">
        <v>374</v>
      </c>
      <c r="C1246" t="s">
        <v>336</v>
      </c>
      <c r="D1246">
        <v>1</v>
      </c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>
        <v>1</v>
      </c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>
        <v>100</v>
      </c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</row>
    <row r="1247" spans="1:71" ht="15.95" customHeight="1" x14ac:dyDescent="0.2">
      <c r="A1247" t="s">
        <v>1525</v>
      </c>
      <c r="B1247" t="s">
        <v>177</v>
      </c>
      <c r="C1247" t="s">
        <v>345</v>
      </c>
      <c r="D1247">
        <v>1</v>
      </c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>
        <v>1</v>
      </c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>
        <v>100</v>
      </c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</row>
    <row r="1248" spans="1:71" ht="15.95" customHeight="1" x14ac:dyDescent="0.2">
      <c r="A1248" t="s">
        <v>2308</v>
      </c>
      <c r="B1248" t="s">
        <v>179</v>
      </c>
      <c r="C1248" t="s">
        <v>372</v>
      </c>
      <c r="D1248">
        <v>1</v>
      </c>
      <c r="E1248"/>
      <c r="F1248"/>
      <c r="G1248"/>
      <c r="H1248"/>
      <c r="I1248"/>
      <c r="J1248"/>
      <c r="K1248">
        <v>1</v>
      </c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>
        <v>100</v>
      </c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</row>
    <row r="1249" spans="1:70" ht="15.95" customHeight="1" x14ac:dyDescent="0.2">
      <c r="A1249" t="s">
        <v>1206</v>
      </c>
      <c r="B1249" t="s">
        <v>419</v>
      </c>
      <c r="C1249" t="s">
        <v>336</v>
      </c>
      <c r="D1249">
        <v>1</v>
      </c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>
        <v>1</v>
      </c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>
        <v>100</v>
      </c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</row>
    <row r="1250" spans="1:70" ht="15.95" customHeight="1" x14ac:dyDescent="0.2">
      <c r="A1250" t="s">
        <v>690</v>
      </c>
      <c r="B1250" t="s">
        <v>498</v>
      </c>
      <c r="C1250" t="s">
        <v>338</v>
      </c>
      <c r="D1250">
        <v>1</v>
      </c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>
        <v>1</v>
      </c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>
        <v>100</v>
      </c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</row>
    <row r="1251" spans="1:70" ht="15.95" customHeight="1" x14ac:dyDescent="0.2">
      <c r="A1251" t="s">
        <v>3023</v>
      </c>
      <c r="B1251" t="s">
        <v>313</v>
      </c>
      <c r="C1251" t="s">
        <v>336</v>
      </c>
      <c r="D1251">
        <v>1</v>
      </c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>
        <v>1</v>
      </c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>
        <v>100</v>
      </c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</row>
    <row r="1252" spans="1:70" ht="15.95" customHeight="1" x14ac:dyDescent="0.2">
      <c r="A1252" t="s">
        <v>2162</v>
      </c>
      <c r="B1252" t="s">
        <v>171</v>
      </c>
      <c r="C1252" t="s">
        <v>364</v>
      </c>
      <c r="D1252">
        <v>1</v>
      </c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>
        <v>1</v>
      </c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>
        <v>100</v>
      </c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</row>
    <row r="1253" spans="1:70" ht="15.95" customHeight="1" x14ac:dyDescent="0.2">
      <c r="A1253" t="s">
        <v>2096</v>
      </c>
      <c r="B1253" t="s">
        <v>310</v>
      </c>
      <c r="C1253" t="s">
        <v>346</v>
      </c>
      <c r="D1253">
        <v>1</v>
      </c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>
        <v>1</v>
      </c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>
        <v>100</v>
      </c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</row>
    <row r="1254" spans="1:70" ht="15.95" customHeight="1" x14ac:dyDescent="0.2">
      <c r="A1254" t="s">
        <v>2158</v>
      </c>
      <c r="B1254" t="s">
        <v>174</v>
      </c>
      <c r="C1254" t="s">
        <v>355</v>
      </c>
      <c r="D1254">
        <v>1</v>
      </c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>
        <v>1</v>
      </c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>
        <v>100</v>
      </c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</row>
    <row r="1255" spans="1:70" ht="15.95" customHeight="1" x14ac:dyDescent="0.2">
      <c r="A1255" t="s">
        <v>1148</v>
      </c>
      <c r="B1255" t="s">
        <v>428</v>
      </c>
      <c r="C1255" t="s">
        <v>336</v>
      </c>
      <c r="D1255">
        <v>1</v>
      </c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>
        <v>1</v>
      </c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>
        <v>100</v>
      </c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</row>
    <row r="1256" spans="1:70" ht="15.95" customHeight="1" x14ac:dyDescent="0.2">
      <c r="A1256" t="s">
        <v>3181</v>
      </c>
      <c r="B1256" t="s">
        <v>558</v>
      </c>
      <c r="C1256" t="s">
        <v>361</v>
      </c>
      <c r="D1256">
        <v>1</v>
      </c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>
        <v>1</v>
      </c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>
        <v>100</v>
      </c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</row>
    <row r="1257" spans="1:70" ht="15.95" customHeight="1" x14ac:dyDescent="0.2">
      <c r="A1257" t="s">
        <v>1668</v>
      </c>
      <c r="B1257" t="s">
        <v>150</v>
      </c>
      <c r="C1257" t="s">
        <v>372</v>
      </c>
      <c r="D1257">
        <v>1</v>
      </c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>
        <v>1</v>
      </c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>
        <v>100</v>
      </c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</row>
    <row r="1258" spans="1:70" ht="15.95" customHeight="1" x14ac:dyDescent="0.2">
      <c r="A1258" t="s">
        <v>1671</v>
      </c>
      <c r="B1258" t="s">
        <v>320</v>
      </c>
      <c r="C1258" t="s">
        <v>351</v>
      </c>
      <c r="D1258">
        <v>1</v>
      </c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>
        <v>1</v>
      </c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>
        <v>100</v>
      </c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</row>
    <row r="1259" spans="1:70" ht="15.95" customHeight="1" x14ac:dyDescent="0.2">
      <c r="A1259" t="s">
        <v>1673</v>
      </c>
      <c r="B1259" t="s">
        <v>174</v>
      </c>
      <c r="C1259" t="s">
        <v>355</v>
      </c>
      <c r="D1259">
        <v>1</v>
      </c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>
        <v>1</v>
      </c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>
        <v>100</v>
      </c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</row>
    <row r="1260" spans="1:70" ht="15.95" customHeight="1" x14ac:dyDescent="0.2">
      <c r="A1260" t="s">
        <v>648</v>
      </c>
      <c r="B1260" t="s">
        <v>316</v>
      </c>
      <c r="C1260" t="s">
        <v>378</v>
      </c>
      <c r="D1260">
        <v>1</v>
      </c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>
        <v>1</v>
      </c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>
        <v>100</v>
      </c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</row>
    <row r="1261" spans="1:70" ht="15.95" customHeight="1" x14ac:dyDescent="0.2">
      <c r="A1261" t="s">
        <v>3016</v>
      </c>
      <c r="B1261" t="s">
        <v>558</v>
      </c>
      <c r="C1261" t="s">
        <v>361</v>
      </c>
      <c r="D1261">
        <v>1</v>
      </c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>
        <v>1</v>
      </c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>
        <v>100</v>
      </c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</row>
    <row r="1262" spans="1:70" ht="15.95" customHeight="1" x14ac:dyDescent="0.2">
      <c r="A1262" t="s">
        <v>1469</v>
      </c>
      <c r="B1262" t="s">
        <v>1470</v>
      </c>
      <c r="C1262" t="s">
        <v>343</v>
      </c>
      <c r="D1262">
        <v>1</v>
      </c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>
        <v>1</v>
      </c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>
        <v>100</v>
      </c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</row>
    <row r="1263" spans="1:70" ht="15.95" customHeight="1" x14ac:dyDescent="0.2">
      <c r="A1263" t="s">
        <v>1391</v>
      </c>
      <c r="B1263" t="s">
        <v>157</v>
      </c>
      <c r="C1263" t="s">
        <v>349</v>
      </c>
      <c r="D1263">
        <v>1</v>
      </c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>
        <v>1</v>
      </c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>
        <v>100</v>
      </c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</row>
    <row r="1264" spans="1:70" ht="15.95" customHeight="1" x14ac:dyDescent="0.2">
      <c r="A1264" t="s">
        <v>595</v>
      </c>
      <c r="B1264" t="s">
        <v>126</v>
      </c>
      <c r="C1264" t="s">
        <v>336</v>
      </c>
      <c r="D1264">
        <v>1</v>
      </c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>
        <v>1</v>
      </c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>
        <v>100</v>
      </c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</row>
    <row r="1265" spans="1:70" ht="15.95" customHeight="1" x14ac:dyDescent="0.2">
      <c r="A1265" t="s">
        <v>1344</v>
      </c>
      <c r="B1265" t="s">
        <v>157</v>
      </c>
      <c r="C1265" t="s">
        <v>349</v>
      </c>
      <c r="D1265">
        <v>1</v>
      </c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>
        <v>1</v>
      </c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>
        <v>100</v>
      </c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</row>
    <row r="1266" spans="1:70" ht="15.95" customHeight="1" x14ac:dyDescent="0.2">
      <c r="A1266" t="s">
        <v>1363</v>
      </c>
      <c r="B1266" t="s">
        <v>534</v>
      </c>
      <c r="C1266" t="s">
        <v>345</v>
      </c>
      <c r="D1266">
        <v>1</v>
      </c>
      <c r="E1266"/>
      <c r="F1266">
        <v>1</v>
      </c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>
        <v>100</v>
      </c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</row>
    <row r="1267" spans="1:70" ht="15.95" customHeight="1" x14ac:dyDescent="0.2">
      <c r="A1267" t="s">
        <v>1257</v>
      </c>
      <c r="B1267" t="s">
        <v>633</v>
      </c>
      <c r="C1267" t="s">
        <v>351</v>
      </c>
      <c r="D1267">
        <v>1</v>
      </c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>
        <v>1</v>
      </c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>
        <v>100</v>
      </c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</row>
    <row r="1268" spans="1:70" ht="15.95" customHeight="1" x14ac:dyDescent="0.2">
      <c r="A1268" t="s">
        <v>1752</v>
      </c>
      <c r="B1268" t="s">
        <v>438</v>
      </c>
      <c r="C1268" t="s">
        <v>336</v>
      </c>
      <c r="D1268">
        <v>1</v>
      </c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>
        <v>1</v>
      </c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>
        <v>100</v>
      </c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</row>
    <row r="1269" spans="1:70" ht="15.95" customHeight="1" x14ac:dyDescent="0.2">
      <c r="A1269" t="s">
        <v>1070</v>
      </c>
      <c r="B1269" t="s">
        <v>302</v>
      </c>
      <c r="C1269" t="s">
        <v>349</v>
      </c>
      <c r="D1269">
        <v>1</v>
      </c>
      <c r="E1269"/>
      <c r="F1269"/>
      <c r="G1269"/>
      <c r="H1269"/>
      <c r="I1269"/>
      <c r="J1269"/>
      <c r="K1269">
        <v>1</v>
      </c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>
        <v>100</v>
      </c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</row>
    <row r="1270" spans="1:70" ht="15.95" customHeight="1" x14ac:dyDescent="0.2">
      <c r="A1270" t="s">
        <v>1367</v>
      </c>
      <c r="B1270" t="s">
        <v>555</v>
      </c>
      <c r="C1270" t="s">
        <v>363</v>
      </c>
      <c r="D1270">
        <v>1</v>
      </c>
      <c r="E1270"/>
      <c r="F1270">
        <v>1</v>
      </c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>
        <v>100</v>
      </c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</row>
    <row r="1271" spans="1:70" ht="15.95" customHeight="1" x14ac:dyDescent="0.2">
      <c r="A1271" t="s">
        <v>3256</v>
      </c>
      <c r="B1271" t="s">
        <v>173</v>
      </c>
      <c r="C1271" t="s">
        <v>378</v>
      </c>
      <c r="D1271">
        <v>1</v>
      </c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>
        <v>1</v>
      </c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>
        <v>100</v>
      </c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</row>
    <row r="1272" spans="1:70" ht="15.95" customHeight="1" x14ac:dyDescent="0.2">
      <c r="A1272" t="s">
        <v>2295</v>
      </c>
      <c r="B1272" t="s">
        <v>312</v>
      </c>
      <c r="C1272" t="s">
        <v>351</v>
      </c>
      <c r="D1272">
        <v>1</v>
      </c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>
        <v>1</v>
      </c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>
        <v>100</v>
      </c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</row>
    <row r="1273" spans="1:70" ht="15.95" customHeight="1" x14ac:dyDescent="0.2">
      <c r="A1273" t="s">
        <v>1302</v>
      </c>
      <c r="B1273" t="s">
        <v>150</v>
      </c>
      <c r="C1273" t="s">
        <v>372</v>
      </c>
      <c r="D1273">
        <v>1</v>
      </c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>
        <v>1</v>
      </c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>
        <v>100</v>
      </c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</row>
    <row r="1274" spans="1:70" ht="15.95" customHeight="1" x14ac:dyDescent="0.2">
      <c r="A1274" t="s">
        <v>1461</v>
      </c>
      <c r="B1274" t="s">
        <v>173</v>
      </c>
      <c r="C1274" t="s">
        <v>378</v>
      </c>
      <c r="D1274">
        <v>1</v>
      </c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>
        <v>1</v>
      </c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>
        <v>100</v>
      </c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</row>
    <row r="1275" spans="1:70" ht="15.95" customHeight="1" x14ac:dyDescent="0.2">
      <c r="A1275" t="s">
        <v>934</v>
      </c>
      <c r="B1275" t="s">
        <v>311</v>
      </c>
      <c r="C1275" t="s">
        <v>387</v>
      </c>
      <c r="D1275">
        <v>1</v>
      </c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>
        <v>1</v>
      </c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>
        <v>100</v>
      </c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</row>
    <row r="1276" spans="1:70" ht="15.95" customHeight="1" x14ac:dyDescent="0.2">
      <c r="A1276" t="s">
        <v>2204</v>
      </c>
      <c r="B1276" t="s">
        <v>174</v>
      </c>
      <c r="C1276" t="s">
        <v>355</v>
      </c>
      <c r="D1276">
        <v>1</v>
      </c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>
        <v>1</v>
      </c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>
        <v>100</v>
      </c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</row>
    <row r="1277" spans="1:70" ht="15.95" customHeight="1" x14ac:dyDescent="0.2">
      <c r="A1277" t="s">
        <v>3268</v>
      </c>
      <c r="B1277" t="s">
        <v>174</v>
      </c>
      <c r="C1277" t="s">
        <v>355</v>
      </c>
      <c r="D1277">
        <v>1</v>
      </c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>
        <v>1</v>
      </c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>
        <v>100</v>
      </c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</row>
    <row r="1278" spans="1:70" ht="15.95" customHeight="1" x14ac:dyDescent="0.2">
      <c r="A1278" t="s">
        <v>2541</v>
      </c>
      <c r="B1278" t="s">
        <v>158</v>
      </c>
      <c r="C1278" t="s">
        <v>363</v>
      </c>
      <c r="D1278">
        <v>1</v>
      </c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>
        <v>1</v>
      </c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>
        <v>100</v>
      </c>
      <c r="BH1278"/>
      <c r="BI1278"/>
      <c r="BJ1278"/>
      <c r="BK1278"/>
      <c r="BL1278"/>
      <c r="BM1278"/>
      <c r="BN1278"/>
      <c r="BO1278"/>
      <c r="BP1278"/>
      <c r="BQ1278"/>
      <c r="BR1278"/>
    </row>
    <row r="1279" spans="1:70" ht="15.95" customHeight="1" x14ac:dyDescent="0.2">
      <c r="A1279" t="s">
        <v>2298</v>
      </c>
      <c r="B1279" t="s">
        <v>174</v>
      </c>
      <c r="C1279" t="s">
        <v>355</v>
      </c>
      <c r="D1279">
        <v>1</v>
      </c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>
        <v>1</v>
      </c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>
        <v>100</v>
      </c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</row>
    <row r="1280" spans="1:70" ht="15.95" customHeight="1" x14ac:dyDescent="0.2">
      <c r="A1280" t="s">
        <v>2378</v>
      </c>
      <c r="B1280" t="s">
        <v>158</v>
      </c>
      <c r="C1280" t="s">
        <v>363</v>
      </c>
      <c r="D1280">
        <v>1</v>
      </c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>
        <v>1</v>
      </c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>
        <v>100</v>
      </c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</row>
    <row r="1281" spans="1:72" ht="15.95" customHeight="1" x14ac:dyDescent="0.2">
      <c r="A1281" t="s">
        <v>1938</v>
      </c>
      <c r="B1281" t="s">
        <v>157</v>
      </c>
      <c r="C1281" t="s">
        <v>349</v>
      </c>
      <c r="D1281">
        <v>1</v>
      </c>
      <c r="E1281"/>
      <c r="F1281"/>
      <c r="G1281"/>
      <c r="H1281"/>
      <c r="I1281"/>
      <c r="J1281"/>
      <c r="K1281">
        <v>1</v>
      </c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>
        <v>100</v>
      </c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</row>
    <row r="1282" spans="1:72" ht="15.95" customHeight="1" x14ac:dyDescent="0.2">
      <c r="A1282" t="s">
        <v>2379</v>
      </c>
      <c r="B1282" t="s">
        <v>558</v>
      </c>
      <c r="C1282" t="s">
        <v>361</v>
      </c>
      <c r="D1282">
        <v>1</v>
      </c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>
        <v>1</v>
      </c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>
        <v>100</v>
      </c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</row>
    <row r="1283" spans="1:72" ht="15.95" customHeight="1" x14ac:dyDescent="0.2">
      <c r="A1283" t="s">
        <v>2448</v>
      </c>
      <c r="B1283" t="s">
        <v>310</v>
      </c>
      <c r="C1283" t="s">
        <v>346</v>
      </c>
      <c r="D1283">
        <v>1</v>
      </c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>
        <v>1</v>
      </c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>
        <v>100</v>
      </c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</row>
    <row r="1284" spans="1:72" ht="15.95" customHeight="1" x14ac:dyDescent="0.2">
      <c r="A1284" t="s">
        <v>804</v>
      </c>
      <c r="B1284" t="s">
        <v>258</v>
      </c>
      <c r="C1284" t="s">
        <v>345</v>
      </c>
      <c r="D1284">
        <v>1</v>
      </c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>
        <v>1</v>
      </c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>
        <v>100</v>
      </c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</row>
    <row r="1285" spans="1:72" ht="15.95" customHeight="1" x14ac:dyDescent="0.2">
      <c r="A1285" t="s">
        <v>929</v>
      </c>
      <c r="B1285" t="s">
        <v>526</v>
      </c>
      <c r="C1285" t="s">
        <v>346</v>
      </c>
      <c r="D1285">
        <v>1</v>
      </c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>
        <v>1</v>
      </c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>
        <v>100</v>
      </c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</row>
    <row r="1286" spans="1:72" ht="15.95" customHeight="1" x14ac:dyDescent="0.2">
      <c r="A1286" t="s">
        <v>3116</v>
      </c>
      <c r="B1286" t="s">
        <v>320</v>
      </c>
      <c r="C1286" t="s">
        <v>351</v>
      </c>
      <c r="D1286">
        <v>1</v>
      </c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>
        <v>1</v>
      </c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>
        <v>100</v>
      </c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</row>
    <row r="1287" spans="1:72" ht="15.95" customHeight="1" x14ac:dyDescent="0.2">
      <c r="A1287" t="s">
        <v>517</v>
      </c>
      <c r="B1287" t="s">
        <v>501</v>
      </c>
      <c r="C1287" t="s">
        <v>349</v>
      </c>
      <c r="D1287">
        <v>1</v>
      </c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>
        <v>1</v>
      </c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>
        <v>100</v>
      </c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</row>
    <row r="1288" spans="1:72" ht="15.95" customHeight="1" x14ac:dyDescent="0.2">
      <c r="A1288" t="s">
        <v>3033</v>
      </c>
      <c r="B1288" t="s">
        <v>174</v>
      </c>
      <c r="C1288" t="s">
        <v>355</v>
      </c>
      <c r="D1288">
        <v>1</v>
      </c>
      <c r="E1288"/>
      <c r="F1288">
        <v>1</v>
      </c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>
        <v>100</v>
      </c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</row>
    <row r="1289" spans="1:72" ht="15.95" customHeight="1" x14ac:dyDescent="0.2">
      <c r="A1289" t="s">
        <v>2495</v>
      </c>
      <c r="B1289" t="s">
        <v>275</v>
      </c>
      <c r="C1289" t="s">
        <v>349</v>
      </c>
      <c r="D1289">
        <v>1</v>
      </c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>
        <v>1</v>
      </c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>
        <v>100</v>
      </c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</row>
    <row r="1290" spans="1:72" ht="15.95" customHeight="1" x14ac:dyDescent="0.2">
      <c r="A1290" t="s">
        <v>983</v>
      </c>
      <c r="B1290" t="s">
        <v>498</v>
      </c>
      <c r="C1290" t="s">
        <v>338</v>
      </c>
      <c r="D1290">
        <v>1</v>
      </c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>
        <v>1</v>
      </c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>
        <v>100</v>
      </c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</row>
    <row r="1291" spans="1:72" ht="15.95" customHeight="1" x14ac:dyDescent="0.2">
      <c r="A1291" t="s">
        <v>2212</v>
      </c>
      <c r="B1291" t="s">
        <v>311</v>
      </c>
      <c r="C1291" t="s">
        <v>387</v>
      </c>
      <c r="D1291">
        <v>1</v>
      </c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>
        <v>1</v>
      </c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>
        <v>100</v>
      </c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</row>
    <row r="1292" spans="1:72" ht="15.95" customHeight="1" x14ac:dyDescent="0.2">
      <c r="A1292" t="s">
        <v>3025</v>
      </c>
      <c r="B1292" t="s">
        <v>633</v>
      </c>
      <c r="C1292" t="s">
        <v>351</v>
      </c>
      <c r="D1292">
        <v>1</v>
      </c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>
        <v>1</v>
      </c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>
        <v>100</v>
      </c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</row>
    <row r="1293" spans="1:72" ht="15.95" customHeight="1" x14ac:dyDescent="0.2">
      <c r="A1293" t="s">
        <v>2704</v>
      </c>
      <c r="B1293" t="s">
        <v>456</v>
      </c>
      <c r="C1293" t="s">
        <v>346</v>
      </c>
      <c r="D1293">
        <v>1</v>
      </c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>
        <v>1</v>
      </c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>
        <v>100</v>
      </c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</row>
    <row r="1294" spans="1:72" ht="15.95" customHeight="1" x14ac:dyDescent="0.2">
      <c r="A1294" t="s">
        <v>1394</v>
      </c>
      <c r="B1294" t="s">
        <v>320</v>
      </c>
      <c r="C1294" t="s">
        <v>351</v>
      </c>
      <c r="D1294">
        <v>1</v>
      </c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>
        <v>1</v>
      </c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>
        <v>100</v>
      </c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</row>
    <row r="1295" spans="1:72" ht="15.95" customHeight="1" x14ac:dyDescent="0.2">
      <c r="A1295" t="s">
        <v>2097</v>
      </c>
      <c r="B1295" t="s">
        <v>316</v>
      </c>
      <c r="C1295" t="s">
        <v>378</v>
      </c>
      <c r="D1295">
        <v>1</v>
      </c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>
        <v>1</v>
      </c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>
        <v>100</v>
      </c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</row>
    <row r="1296" spans="1:72" ht="15.95" customHeight="1" x14ac:dyDescent="0.2">
      <c r="A1296" t="s">
        <v>581</v>
      </c>
      <c r="B1296" t="s">
        <v>67</v>
      </c>
      <c r="C1296" t="s">
        <v>336</v>
      </c>
      <c r="D1296">
        <v>1</v>
      </c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>
        <v>1</v>
      </c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>
        <v>100</v>
      </c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</row>
    <row r="1297" spans="1:72" ht="15.95" customHeight="1" x14ac:dyDescent="0.2">
      <c r="A1297" t="s">
        <v>1715</v>
      </c>
      <c r="B1297" t="s">
        <v>438</v>
      </c>
      <c r="C1297" t="s">
        <v>336</v>
      </c>
      <c r="D1297">
        <v>1</v>
      </c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>
        <v>1</v>
      </c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>
        <v>100</v>
      </c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</row>
    <row r="1298" spans="1:72" ht="15.95" customHeight="1" x14ac:dyDescent="0.2">
      <c r="A1298" t="s">
        <v>1416</v>
      </c>
      <c r="B1298" t="s">
        <v>310</v>
      </c>
      <c r="C1298" t="s">
        <v>346</v>
      </c>
      <c r="D1298">
        <v>1</v>
      </c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>
        <v>1</v>
      </c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>
        <v>100</v>
      </c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</row>
    <row r="1299" spans="1:72" ht="15.95" customHeight="1" x14ac:dyDescent="0.2">
      <c r="A1299" t="s">
        <v>2842</v>
      </c>
      <c r="B1299" t="s">
        <v>446</v>
      </c>
      <c r="C1299" t="s">
        <v>372</v>
      </c>
      <c r="D1299">
        <v>1</v>
      </c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>
        <v>1</v>
      </c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>
        <v>100</v>
      </c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</row>
    <row r="1300" spans="1:72" ht="15.95" customHeight="1" x14ac:dyDescent="0.2">
      <c r="A1300" t="s">
        <v>2328</v>
      </c>
      <c r="B1300" t="s">
        <v>320</v>
      </c>
      <c r="C1300" t="s">
        <v>351</v>
      </c>
      <c r="D1300">
        <v>1</v>
      </c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>
        <v>1</v>
      </c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>
        <v>100</v>
      </c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</row>
    <row r="1301" spans="1:72" ht="15.95" customHeight="1" x14ac:dyDescent="0.2">
      <c r="A1301" t="s">
        <v>1725</v>
      </c>
      <c r="B1301" t="s">
        <v>113</v>
      </c>
      <c r="C1301" t="s">
        <v>355</v>
      </c>
      <c r="D1301">
        <v>1</v>
      </c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>
        <v>1</v>
      </c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>
        <v>100</v>
      </c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</row>
    <row r="1302" spans="1:72" ht="15.95" customHeight="1" x14ac:dyDescent="0.2">
      <c r="A1302" t="s">
        <v>954</v>
      </c>
      <c r="B1302" t="s">
        <v>374</v>
      </c>
      <c r="C1302" t="s">
        <v>336</v>
      </c>
      <c r="D1302">
        <v>1</v>
      </c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>
        <v>1</v>
      </c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>
        <v>100</v>
      </c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</row>
    <row r="1303" spans="1:72" ht="15.95" customHeight="1" x14ac:dyDescent="0.2">
      <c r="A1303" t="s">
        <v>3009</v>
      </c>
      <c r="B1303" t="s">
        <v>558</v>
      </c>
      <c r="C1303" t="s">
        <v>361</v>
      </c>
      <c r="D1303">
        <v>1</v>
      </c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>
        <v>1</v>
      </c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>
        <v>100</v>
      </c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</row>
    <row r="1304" spans="1:72" ht="15.95" customHeight="1" x14ac:dyDescent="0.2">
      <c r="A1304" t="s">
        <v>2386</v>
      </c>
      <c r="B1304" t="s">
        <v>558</v>
      </c>
      <c r="C1304" t="s">
        <v>361</v>
      </c>
      <c r="D1304">
        <v>1</v>
      </c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>
        <v>1</v>
      </c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>
        <v>100</v>
      </c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</row>
    <row r="1305" spans="1:72" ht="15.95" customHeight="1" x14ac:dyDescent="0.2">
      <c r="A1305" t="s">
        <v>1160</v>
      </c>
      <c r="B1305" t="s">
        <v>496</v>
      </c>
      <c r="C1305" t="s">
        <v>343</v>
      </c>
      <c r="D1305">
        <v>1</v>
      </c>
      <c r="E1305"/>
      <c r="F1305">
        <v>1</v>
      </c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>
        <v>100</v>
      </c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</row>
    <row r="1306" spans="1:72" ht="15.95" customHeight="1" x14ac:dyDescent="0.2">
      <c r="A1306" t="s">
        <v>1739</v>
      </c>
      <c r="B1306" t="s">
        <v>319</v>
      </c>
      <c r="C1306" t="s">
        <v>349</v>
      </c>
      <c r="D1306">
        <v>1</v>
      </c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>
        <v>1</v>
      </c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>
        <v>100</v>
      </c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</row>
    <row r="1307" spans="1:72" ht="15.95" customHeight="1" x14ac:dyDescent="0.2">
      <c r="A1307" t="s">
        <v>1540</v>
      </c>
      <c r="B1307" t="s">
        <v>275</v>
      </c>
      <c r="C1307" t="s">
        <v>349</v>
      </c>
      <c r="D1307">
        <v>1</v>
      </c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>
        <v>1</v>
      </c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>
        <v>100</v>
      </c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</row>
    <row r="1308" spans="1:72" ht="15.95" customHeight="1" x14ac:dyDescent="0.2">
      <c r="A1308" t="s">
        <v>761</v>
      </c>
      <c r="B1308" t="s">
        <v>320</v>
      </c>
      <c r="C1308" t="s">
        <v>351</v>
      </c>
      <c r="D1308">
        <v>1</v>
      </c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>
        <v>1</v>
      </c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>
        <v>100</v>
      </c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</row>
    <row r="1309" spans="1:72" ht="15.95" customHeight="1" x14ac:dyDescent="0.2">
      <c r="A1309" t="s">
        <v>828</v>
      </c>
      <c r="B1309" t="s">
        <v>308</v>
      </c>
      <c r="C1309" t="s">
        <v>363</v>
      </c>
      <c r="D1309">
        <v>1</v>
      </c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>
        <v>1</v>
      </c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>
        <v>100</v>
      </c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</row>
    <row r="1310" spans="1:72" ht="15.95" customHeight="1" x14ac:dyDescent="0.2">
      <c r="A1310" t="s">
        <v>3242</v>
      </c>
      <c r="B1310" t="s">
        <v>424</v>
      </c>
      <c r="C1310" t="s">
        <v>364</v>
      </c>
      <c r="D1310">
        <v>1</v>
      </c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>
        <v>1</v>
      </c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>
        <v>100</v>
      </c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</row>
    <row r="1311" spans="1:72" ht="15.95" customHeight="1" x14ac:dyDescent="0.2">
      <c r="A1311" t="s">
        <v>2391</v>
      </c>
      <c r="B1311" t="s">
        <v>74</v>
      </c>
      <c r="C1311" t="s">
        <v>343</v>
      </c>
      <c r="D1311">
        <v>1</v>
      </c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>
        <v>1</v>
      </c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>
        <v>100</v>
      </c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</row>
    <row r="1312" spans="1:72" ht="15.95" customHeight="1" x14ac:dyDescent="0.2">
      <c r="A1312" t="s">
        <v>742</v>
      </c>
      <c r="B1312" t="s">
        <v>310</v>
      </c>
      <c r="C1312" t="s">
        <v>346</v>
      </c>
      <c r="D1312">
        <v>1</v>
      </c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>
        <v>1</v>
      </c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>
        <v>100</v>
      </c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</row>
    <row r="1313" spans="1:69" ht="15.95" customHeight="1" x14ac:dyDescent="0.2">
      <c r="A1313" t="s">
        <v>3249</v>
      </c>
      <c r="B1313" t="s">
        <v>174</v>
      </c>
      <c r="C1313" t="s">
        <v>355</v>
      </c>
      <c r="D1313">
        <v>1</v>
      </c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>
        <v>1</v>
      </c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>
        <v>100</v>
      </c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</row>
    <row r="1314" spans="1:69" ht="15.95" customHeight="1" x14ac:dyDescent="0.2">
      <c r="A1314" t="s">
        <v>688</v>
      </c>
      <c r="B1314" t="s">
        <v>318</v>
      </c>
      <c r="C1314" t="s">
        <v>360</v>
      </c>
      <c r="D1314">
        <v>1</v>
      </c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>
        <v>1</v>
      </c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>
        <v>100</v>
      </c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</row>
    <row r="1315" spans="1:69" ht="15.95" customHeight="1" x14ac:dyDescent="0.2">
      <c r="A1315" t="s">
        <v>2440</v>
      </c>
      <c r="B1315" t="s">
        <v>501</v>
      </c>
      <c r="C1315" t="s">
        <v>349</v>
      </c>
      <c r="D1315">
        <v>1</v>
      </c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>
        <v>1</v>
      </c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>
        <v>100</v>
      </c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</row>
    <row r="1316" spans="1:69" ht="15.95" customHeight="1" x14ac:dyDescent="0.2">
      <c r="A1316" t="s">
        <v>1403</v>
      </c>
      <c r="B1316" t="s">
        <v>158</v>
      </c>
      <c r="C1316" t="s">
        <v>363</v>
      </c>
      <c r="D1316">
        <v>1</v>
      </c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>
        <v>1</v>
      </c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>
        <v>100</v>
      </c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</row>
    <row r="1317" spans="1:69" ht="15.95" customHeight="1" x14ac:dyDescent="0.2">
      <c r="A1317" t="s">
        <v>3250</v>
      </c>
      <c r="B1317" t="s">
        <v>404</v>
      </c>
      <c r="C1317" t="s">
        <v>343</v>
      </c>
      <c r="D1317">
        <v>1</v>
      </c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>
        <v>1</v>
      </c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>
        <v>100</v>
      </c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</row>
    <row r="1318" spans="1:69" ht="15.95" customHeight="1" x14ac:dyDescent="0.2">
      <c r="A1318" t="s">
        <v>1832</v>
      </c>
      <c r="B1318" t="s">
        <v>174</v>
      </c>
      <c r="C1318" t="s">
        <v>355</v>
      </c>
      <c r="D1318">
        <v>1</v>
      </c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>
        <v>1</v>
      </c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>
        <v>100</v>
      </c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</row>
    <row r="1319" spans="1:69" ht="15.95" customHeight="1" x14ac:dyDescent="0.2">
      <c r="A1319" t="s">
        <v>1227</v>
      </c>
      <c r="B1319" t="s">
        <v>411</v>
      </c>
      <c r="C1319" t="s">
        <v>336</v>
      </c>
      <c r="D1319">
        <v>1</v>
      </c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>
        <v>1</v>
      </c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>
        <v>100</v>
      </c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</row>
    <row r="1320" spans="1:69" ht="15.95" customHeight="1" x14ac:dyDescent="0.2">
      <c r="A1320" t="s">
        <v>2459</v>
      </c>
      <c r="B1320" t="s">
        <v>301</v>
      </c>
      <c r="C1320" t="s">
        <v>338</v>
      </c>
      <c r="D1320">
        <v>1</v>
      </c>
      <c r="E1320"/>
      <c r="F1320">
        <v>1</v>
      </c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>
        <v>100</v>
      </c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</row>
    <row r="1321" spans="1:69" ht="15.95" customHeight="1" x14ac:dyDescent="0.2">
      <c r="A1321" t="s">
        <v>1063</v>
      </c>
      <c r="B1321" t="s">
        <v>170</v>
      </c>
      <c r="C1321" t="s">
        <v>336</v>
      </c>
      <c r="D1321">
        <v>1</v>
      </c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>
        <v>1</v>
      </c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>
        <v>100</v>
      </c>
      <c r="BH1321"/>
      <c r="BI1321"/>
      <c r="BJ1321"/>
      <c r="BK1321"/>
      <c r="BL1321"/>
      <c r="BM1321"/>
      <c r="BN1321"/>
      <c r="BO1321"/>
      <c r="BP1321"/>
      <c r="BQ1321"/>
    </row>
    <row r="1322" spans="1:69" ht="15.95" customHeight="1" x14ac:dyDescent="0.2">
      <c r="A1322" t="s">
        <v>1067</v>
      </c>
      <c r="B1322" t="s">
        <v>558</v>
      </c>
      <c r="C1322" t="s">
        <v>361</v>
      </c>
      <c r="D1322">
        <v>1</v>
      </c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>
        <v>1</v>
      </c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>
        <v>100</v>
      </c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</row>
    <row r="1323" spans="1:69" ht="15.95" customHeight="1" x14ac:dyDescent="0.2">
      <c r="A1323" t="s">
        <v>3121</v>
      </c>
      <c r="B1323" t="s">
        <v>526</v>
      </c>
      <c r="C1323" t="s">
        <v>346</v>
      </c>
      <c r="D1323">
        <v>1</v>
      </c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>
        <v>1</v>
      </c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>
        <v>100</v>
      </c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</row>
    <row r="1324" spans="1:69" ht="15.95" customHeight="1" x14ac:dyDescent="0.2">
      <c r="A1324" t="s">
        <v>2452</v>
      </c>
      <c r="B1324" t="s">
        <v>446</v>
      </c>
      <c r="C1324" t="s">
        <v>372</v>
      </c>
      <c r="D1324">
        <v>1</v>
      </c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>
        <v>1</v>
      </c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>
        <v>100</v>
      </c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</row>
    <row r="1325" spans="1:69" ht="15.95" customHeight="1" x14ac:dyDescent="0.2">
      <c r="A1325" t="s">
        <v>3163</v>
      </c>
      <c r="B1325" t="s">
        <v>636</v>
      </c>
      <c r="C1325" t="s">
        <v>351</v>
      </c>
      <c r="D1325">
        <v>1</v>
      </c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>
        <v>1</v>
      </c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>
        <v>100</v>
      </c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</row>
    <row r="1326" spans="1:69" ht="15.95" customHeight="1" x14ac:dyDescent="0.2">
      <c r="A1326" t="s">
        <v>1408</v>
      </c>
      <c r="B1326" t="s">
        <v>404</v>
      </c>
      <c r="C1326" t="s">
        <v>343</v>
      </c>
      <c r="D1326">
        <v>1</v>
      </c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>
        <v>1</v>
      </c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>
        <v>100</v>
      </c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</row>
    <row r="1327" spans="1:69" ht="15.95" customHeight="1" x14ac:dyDescent="0.2">
      <c r="A1327" t="s">
        <v>3002</v>
      </c>
      <c r="B1327" t="s">
        <v>636</v>
      </c>
      <c r="C1327" t="s">
        <v>351</v>
      </c>
      <c r="D1327">
        <v>1</v>
      </c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>
        <v>1</v>
      </c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>
        <v>100</v>
      </c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</row>
    <row r="1328" spans="1:69" ht="15.95" customHeight="1" x14ac:dyDescent="0.2">
      <c r="A1328" t="s">
        <v>2402</v>
      </c>
      <c r="B1328" t="s">
        <v>179</v>
      </c>
      <c r="C1328" t="s">
        <v>372</v>
      </c>
      <c r="D1328">
        <v>1</v>
      </c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>
        <v>1</v>
      </c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>
        <v>100</v>
      </c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</row>
    <row r="1329" spans="1:69" ht="15.95" customHeight="1" x14ac:dyDescent="0.2">
      <c r="A1329" t="s">
        <v>1860</v>
      </c>
      <c r="B1329" t="s">
        <v>311</v>
      </c>
      <c r="C1329" t="s">
        <v>387</v>
      </c>
      <c r="D1329">
        <v>1</v>
      </c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>
        <v>1</v>
      </c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>
        <v>100</v>
      </c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</row>
    <row r="1330" spans="1:69" ht="15.95" customHeight="1" x14ac:dyDescent="0.2">
      <c r="A1330" t="s">
        <v>2778</v>
      </c>
      <c r="B1330" t="s">
        <v>374</v>
      </c>
      <c r="C1330" t="s">
        <v>336</v>
      </c>
      <c r="D1330">
        <v>1</v>
      </c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>
        <v>1</v>
      </c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>
        <v>100</v>
      </c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</row>
    <row r="1331" spans="1:69" ht="15.95" customHeight="1" x14ac:dyDescent="0.2">
      <c r="A1331" t="s">
        <v>1245</v>
      </c>
      <c r="B1331" t="s">
        <v>318</v>
      </c>
      <c r="C1331" t="s">
        <v>360</v>
      </c>
      <c r="D1331">
        <v>1</v>
      </c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>
        <v>1</v>
      </c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>
        <v>100</v>
      </c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</row>
    <row r="1332" spans="1:69" ht="15.95" customHeight="1" x14ac:dyDescent="0.2">
      <c r="A1332" t="s">
        <v>3165</v>
      </c>
      <c r="B1332" t="s">
        <v>311</v>
      </c>
      <c r="C1332" t="s">
        <v>387</v>
      </c>
      <c r="D1332">
        <v>1</v>
      </c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>
        <v>1</v>
      </c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>
        <v>100</v>
      </c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</row>
    <row r="1333" spans="1:69" ht="15.95" customHeight="1" x14ac:dyDescent="0.2">
      <c r="A1333" t="s">
        <v>693</v>
      </c>
      <c r="B1333" t="s">
        <v>179</v>
      </c>
      <c r="C1333" t="s">
        <v>372</v>
      </c>
      <c r="D1333">
        <v>1</v>
      </c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>
        <v>1</v>
      </c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>
        <v>100</v>
      </c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</row>
    <row r="1334" spans="1:69" ht="15.95" customHeight="1" x14ac:dyDescent="0.2">
      <c r="A1334" t="s">
        <v>1411</v>
      </c>
      <c r="B1334" t="s">
        <v>320</v>
      </c>
      <c r="C1334" t="s">
        <v>351</v>
      </c>
      <c r="D1334">
        <v>1</v>
      </c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>
        <v>1</v>
      </c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>
        <v>100</v>
      </c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</row>
    <row r="1335" spans="1:69" ht="15.95" customHeight="1" x14ac:dyDescent="0.2">
      <c r="A1335" t="s">
        <v>913</v>
      </c>
      <c r="B1335" t="s">
        <v>316</v>
      </c>
      <c r="C1335" t="s">
        <v>378</v>
      </c>
      <c r="D1335">
        <v>1</v>
      </c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>
        <v>1</v>
      </c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>
        <v>100</v>
      </c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</row>
    <row r="1336" spans="1:69" ht="15.95" customHeight="1" x14ac:dyDescent="0.2">
      <c r="A1336" t="s">
        <v>1412</v>
      </c>
      <c r="B1336" t="s">
        <v>464</v>
      </c>
      <c r="C1336" t="s">
        <v>338</v>
      </c>
      <c r="D1336">
        <v>1</v>
      </c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>
        <v>1</v>
      </c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>
        <v>100</v>
      </c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</row>
    <row r="1337" spans="1:69" ht="15.95" customHeight="1" x14ac:dyDescent="0.2">
      <c r="A1337" t="s">
        <v>2023</v>
      </c>
      <c r="B1337" t="s">
        <v>261</v>
      </c>
      <c r="C1337" t="s">
        <v>360</v>
      </c>
      <c r="D1337">
        <v>1</v>
      </c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>
        <v>1</v>
      </c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>
        <v>100</v>
      </c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</row>
    <row r="1338" spans="1:69" ht="15.95" customHeight="1" x14ac:dyDescent="0.2">
      <c r="A1338" t="s">
        <v>1771</v>
      </c>
      <c r="B1338" t="s">
        <v>261</v>
      </c>
      <c r="C1338" t="s">
        <v>360</v>
      </c>
      <c r="D1338">
        <v>1</v>
      </c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>
        <v>1</v>
      </c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>
        <v>100</v>
      </c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</row>
    <row r="1339" spans="1:69" ht="15.95" customHeight="1" x14ac:dyDescent="0.2">
      <c r="A1339" t="s">
        <v>858</v>
      </c>
      <c r="B1339" t="s">
        <v>158</v>
      </c>
      <c r="C1339" t="s">
        <v>363</v>
      </c>
      <c r="D1339">
        <v>1</v>
      </c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>
        <v>1</v>
      </c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>
        <v>100</v>
      </c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</row>
    <row r="1340" spans="1:69" ht="15.95" customHeight="1" x14ac:dyDescent="0.2">
      <c r="A1340" t="s">
        <v>1772</v>
      </c>
      <c r="B1340" t="s">
        <v>636</v>
      </c>
      <c r="C1340" t="s">
        <v>351</v>
      </c>
      <c r="D1340">
        <v>1</v>
      </c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>
        <v>1</v>
      </c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>
        <v>100</v>
      </c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</row>
    <row r="1341" spans="1:69" ht="15.95" customHeight="1" x14ac:dyDescent="0.2">
      <c r="A1341" t="s">
        <v>3017</v>
      </c>
      <c r="B1341" t="s">
        <v>179</v>
      </c>
      <c r="C1341" t="s">
        <v>372</v>
      </c>
      <c r="D1341">
        <v>1</v>
      </c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>
        <v>1</v>
      </c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>
        <v>100</v>
      </c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</row>
    <row r="1342" spans="1:69" ht="15.95" customHeight="1" x14ac:dyDescent="0.2">
      <c r="A1342" t="s">
        <v>1774</v>
      </c>
      <c r="B1342" t="s">
        <v>464</v>
      </c>
      <c r="C1342" t="s">
        <v>338</v>
      </c>
      <c r="D1342">
        <v>1</v>
      </c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>
        <v>1</v>
      </c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>
        <v>100</v>
      </c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</row>
    <row r="1343" spans="1:69" ht="15.95" customHeight="1" x14ac:dyDescent="0.2">
      <c r="A1343" t="s">
        <v>2528</v>
      </c>
      <c r="B1343" t="s">
        <v>464</v>
      </c>
      <c r="C1343" t="s">
        <v>338</v>
      </c>
      <c r="D1343">
        <v>1</v>
      </c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>
        <v>1</v>
      </c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>
        <v>100</v>
      </c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</row>
    <row r="1344" spans="1:69" ht="15.95" customHeight="1" x14ac:dyDescent="0.2">
      <c r="A1344" t="s">
        <v>925</v>
      </c>
      <c r="B1344" t="s">
        <v>173</v>
      </c>
      <c r="C1344" t="s">
        <v>378</v>
      </c>
      <c r="D1344">
        <v>1</v>
      </c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>
        <v>1</v>
      </c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>
        <v>100</v>
      </c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</row>
    <row r="1345" spans="1:72" ht="15.95" customHeight="1" x14ac:dyDescent="0.2">
      <c r="A1345" t="s">
        <v>1933</v>
      </c>
      <c r="B1345" t="s">
        <v>307</v>
      </c>
      <c r="C1345" t="s">
        <v>338</v>
      </c>
      <c r="D1345">
        <v>1</v>
      </c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>
        <v>1</v>
      </c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>
        <v>100</v>
      </c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</row>
    <row r="1346" spans="1:72" ht="15.95" customHeight="1" x14ac:dyDescent="0.2">
      <c r="A1346" t="s">
        <v>1427</v>
      </c>
      <c r="B1346" t="s">
        <v>74</v>
      </c>
      <c r="C1346" t="s">
        <v>343</v>
      </c>
      <c r="D1346">
        <v>1</v>
      </c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>
        <v>1</v>
      </c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>
        <v>100</v>
      </c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</row>
    <row r="1347" spans="1:72" ht="15.95" customHeight="1" x14ac:dyDescent="0.2">
      <c r="A1347" t="s">
        <v>2961</v>
      </c>
      <c r="B1347" t="s">
        <v>150</v>
      </c>
      <c r="C1347" t="s">
        <v>372</v>
      </c>
      <c r="D1347">
        <v>1</v>
      </c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>
        <v>1</v>
      </c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>
        <v>100</v>
      </c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</row>
    <row r="1348" spans="1:72" ht="15.95" customHeight="1" x14ac:dyDescent="0.2">
      <c r="A1348" t="s">
        <v>846</v>
      </c>
      <c r="B1348" t="s">
        <v>157</v>
      </c>
      <c r="C1348" t="s">
        <v>349</v>
      </c>
      <c r="D1348">
        <v>1</v>
      </c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>
        <v>1</v>
      </c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>
        <v>100</v>
      </c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</row>
    <row r="1349" spans="1:72" ht="15.95" customHeight="1" x14ac:dyDescent="0.2">
      <c r="A1349" t="s">
        <v>3262</v>
      </c>
      <c r="B1349" t="s">
        <v>302</v>
      </c>
      <c r="C1349" t="s">
        <v>349</v>
      </c>
      <c r="D1349">
        <v>1</v>
      </c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>
        <v>1</v>
      </c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>
        <v>100</v>
      </c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</row>
    <row r="1350" spans="1:72" ht="15.95" customHeight="1" x14ac:dyDescent="0.2">
      <c r="A1350" t="s">
        <v>3123</v>
      </c>
      <c r="B1350" t="s">
        <v>275</v>
      </c>
      <c r="C1350" t="s">
        <v>349</v>
      </c>
      <c r="D1350">
        <v>1</v>
      </c>
      <c r="E1350"/>
      <c r="F1350"/>
      <c r="G1350"/>
      <c r="H1350"/>
      <c r="I1350"/>
      <c r="J1350"/>
      <c r="K1350">
        <v>1</v>
      </c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>
        <v>100</v>
      </c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</row>
    <row r="1351" spans="1:72" ht="15.95" customHeight="1" x14ac:dyDescent="0.2">
      <c r="A1351" t="s">
        <v>666</v>
      </c>
      <c r="B1351" t="s">
        <v>179</v>
      </c>
      <c r="C1351" t="s">
        <v>372</v>
      </c>
      <c r="D1351">
        <v>1</v>
      </c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>
        <v>1</v>
      </c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>
        <v>100</v>
      </c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</row>
    <row r="1352" spans="1:72" ht="15.95" customHeight="1" x14ac:dyDescent="0.2">
      <c r="A1352" t="s">
        <v>849</v>
      </c>
      <c r="B1352" t="s">
        <v>174</v>
      </c>
      <c r="C1352" t="s">
        <v>355</v>
      </c>
      <c r="D1352">
        <v>1</v>
      </c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>
        <v>1</v>
      </c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>
        <v>100</v>
      </c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</row>
    <row r="1353" spans="1:72" ht="15.95" customHeight="1" x14ac:dyDescent="0.2">
      <c r="A1353" t="s">
        <v>923</v>
      </c>
      <c r="B1353" t="s">
        <v>311</v>
      </c>
      <c r="C1353" t="s">
        <v>387</v>
      </c>
      <c r="D1353">
        <v>1</v>
      </c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>
        <v>1</v>
      </c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>
        <v>100</v>
      </c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</row>
    <row r="1354" spans="1:72" ht="15.95" customHeight="1" x14ac:dyDescent="0.2">
      <c r="A1354" t="s">
        <v>2051</v>
      </c>
      <c r="B1354" t="s">
        <v>179</v>
      </c>
      <c r="C1354" t="s">
        <v>372</v>
      </c>
      <c r="D1354">
        <v>1</v>
      </c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>
        <v>1</v>
      </c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>
        <v>100</v>
      </c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</row>
    <row r="1355" spans="1:72" ht="15.95" customHeight="1" x14ac:dyDescent="0.2">
      <c r="A1355" t="s">
        <v>2245</v>
      </c>
      <c r="B1355" t="s">
        <v>36</v>
      </c>
      <c r="C1355" t="s">
        <v>336</v>
      </c>
      <c r="D1355">
        <v>1</v>
      </c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>
        <v>1</v>
      </c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>
        <v>100</v>
      </c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</row>
    <row r="1356" spans="1:72" ht="15.95" customHeight="1" x14ac:dyDescent="0.2">
      <c r="A1356" t="s">
        <v>1557</v>
      </c>
      <c r="B1356" t="s">
        <v>467</v>
      </c>
      <c r="C1356" t="s">
        <v>336</v>
      </c>
      <c r="D1356">
        <v>1</v>
      </c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>
        <v>1</v>
      </c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>
        <v>100</v>
      </c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</row>
    <row r="1357" spans="1:72" ht="15.95" customHeight="1" x14ac:dyDescent="0.2">
      <c r="A1357" t="s">
        <v>1435</v>
      </c>
      <c r="B1357" t="s">
        <v>444</v>
      </c>
      <c r="C1357" t="s">
        <v>343</v>
      </c>
      <c r="D1357">
        <v>1</v>
      </c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>
        <v>1</v>
      </c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>
        <v>100</v>
      </c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</row>
    <row r="1358" spans="1:72" ht="15.95" customHeight="1" x14ac:dyDescent="0.2">
      <c r="A1358" t="s">
        <v>3117</v>
      </c>
      <c r="B1358" t="s">
        <v>558</v>
      </c>
      <c r="C1358" t="s">
        <v>361</v>
      </c>
      <c r="D1358">
        <v>1</v>
      </c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>
        <v>1</v>
      </c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>
        <v>100</v>
      </c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</row>
    <row r="1359" spans="1:72" ht="15.95" customHeight="1" x14ac:dyDescent="0.2">
      <c r="A1359" t="s">
        <v>2054</v>
      </c>
      <c r="B1359" t="s">
        <v>173</v>
      </c>
      <c r="C1359" t="s">
        <v>378</v>
      </c>
      <c r="D1359">
        <v>1</v>
      </c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>
        <v>1</v>
      </c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>
        <v>100</v>
      </c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</row>
    <row r="1360" spans="1:72" ht="15.95" customHeight="1" x14ac:dyDescent="0.2">
      <c r="A1360" t="s">
        <v>768</v>
      </c>
      <c r="B1360" t="s">
        <v>301</v>
      </c>
      <c r="C1360" t="s">
        <v>338</v>
      </c>
      <c r="D1360">
        <v>1</v>
      </c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>
        <v>1</v>
      </c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>
        <v>100</v>
      </c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</row>
    <row r="1361" spans="1:71" ht="15.95" customHeight="1" x14ac:dyDescent="0.2">
      <c r="A1361" t="s">
        <v>701</v>
      </c>
      <c r="B1361" t="s">
        <v>157</v>
      </c>
      <c r="C1361" t="s">
        <v>349</v>
      </c>
      <c r="D1361">
        <v>1</v>
      </c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>
        <v>1</v>
      </c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>
        <v>100</v>
      </c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</row>
    <row r="1362" spans="1:71" ht="15.95" customHeight="1" x14ac:dyDescent="0.2">
      <c r="A1362" t="s">
        <v>2052</v>
      </c>
      <c r="B1362" t="s">
        <v>456</v>
      </c>
      <c r="C1362" t="s">
        <v>346</v>
      </c>
      <c r="D1362">
        <v>1</v>
      </c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>
        <v>1</v>
      </c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>
        <v>100</v>
      </c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</row>
    <row r="1363" spans="1:71" ht="15.95" customHeight="1" x14ac:dyDescent="0.2">
      <c r="A1363" t="s">
        <v>3170</v>
      </c>
      <c r="B1363" t="s">
        <v>633</v>
      </c>
      <c r="C1363" t="s">
        <v>351</v>
      </c>
      <c r="D1363">
        <v>1</v>
      </c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>
        <v>1</v>
      </c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>
        <v>100</v>
      </c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</row>
    <row r="1364" spans="1:71" ht="15.95" customHeight="1" x14ac:dyDescent="0.2">
      <c r="A1364" t="s">
        <v>2680</v>
      </c>
      <c r="B1364" t="s">
        <v>449</v>
      </c>
      <c r="C1364" t="s">
        <v>338</v>
      </c>
      <c r="D1364">
        <v>1</v>
      </c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>
        <v>1</v>
      </c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>
        <v>100</v>
      </c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</row>
    <row r="1365" spans="1:71" ht="15.95" customHeight="1" x14ac:dyDescent="0.2">
      <c r="A1365" t="s">
        <v>1839</v>
      </c>
      <c r="B1365" t="s">
        <v>319</v>
      </c>
      <c r="C1365" t="s">
        <v>349</v>
      </c>
      <c r="D1365">
        <v>1</v>
      </c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>
        <v>1</v>
      </c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>
        <v>100</v>
      </c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</row>
    <row r="1366" spans="1:71" ht="15.95" customHeight="1" x14ac:dyDescent="0.2">
      <c r="A1366" t="s">
        <v>738</v>
      </c>
      <c r="B1366" t="s">
        <v>498</v>
      </c>
      <c r="C1366" t="s">
        <v>338</v>
      </c>
      <c r="D1366">
        <v>1</v>
      </c>
      <c r="E1366"/>
      <c r="F1366"/>
      <c r="G1366"/>
      <c r="H1366"/>
      <c r="I1366"/>
      <c r="J1366"/>
      <c r="K1366">
        <v>1</v>
      </c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>
        <v>100</v>
      </c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</row>
    <row r="1367" spans="1:71" ht="15.95" customHeight="1" x14ac:dyDescent="0.2">
      <c r="A1367" t="s">
        <v>2063</v>
      </c>
      <c r="B1367" t="s">
        <v>444</v>
      </c>
      <c r="C1367" t="s">
        <v>343</v>
      </c>
      <c r="D1367">
        <v>1</v>
      </c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>
        <v>1</v>
      </c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>
        <v>100</v>
      </c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</row>
    <row r="1368" spans="1:71" ht="15.95" customHeight="1" x14ac:dyDescent="0.2">
      <c r="A1368" t="s">
        <v>1823</v>
      </c>
      <c r="B1368" t="s">
        <v>173</v>
      </c>
      <c r="C1368" t="s">
        <v>378</v>
      </c>
      <c r="D1368">
        <v>1</v>
      </c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>
        <v>1</v>
      </c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>
        <v>100</v>
      </c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</row>
    <row r="1369" spans="1:71" ht="15.95" customHeight="1" x14ac:dyDescent="0.2">
      <c r="A1369" t="s">
        <v>2779</v>
      </c>
      <c r="B1369" t="s">
        <v>67</v>
      </c>
      <c r="C1369" t="s">
        <v>336</v>
      </c>
      <c r="D1369">
        <v>1</v>
      </c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>
        <v>1</v>
      </c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>
        <v>100</v>
      </c>
      <c r="BM1369"/>
      <c r="BN1369"/>
      <c r="BO1369"/>
      <c r="BP1369"/>
      <c r="BQ1369"/>
      <c r="BR1369"/>
      <c r="BS1369"/>
    </row>
    <row r="1370" spans="1:71" ht="15.95" customHeight="1" x14ac:dyDescent="0.2">
      <c r="A1370" t="s">
        <v>803</v>
      </c>
      <c r="B1370" t="s">
        <v>173</v>
      </c>
      <c r="C1370" t="s">
        <v>378</v>
      </c>
      <c r="D1370">
        <v>1</v>
      </c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>
        <v>1</v>
      </c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>
        <v>100</v>
      </c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</row>
    <row r="1371" spans="1:71" ht="15.95" customHeight="1" x14ac:dyDescent="0.2">
      <c r="A1371" t="s">
        <v>2865</v>
      </c>
      <c r="B1371" t="s">
        <v>174</v>
      </c>
      <c r="C1371" t="s">
        <v>355</v>
      </c>
      <c r="D1371">
        <v>1</v>
      </c>
      <c r="E1371"/>
      <c r="F1371">
        <v>1</v>
      </c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>
        <v>100</v>
      </c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</row>
    <row r="1372" spans="1:71" ht="15.95" customHeight="1" x14ac:dyDescent="0.2">
      <c r="A1372" t="s">
        <v>2118</v>
      </c>
      <c r="B1372" t="s">
        <v>310</v>
      </c>
      <c r="C1372" t="s">
        <v>346</v>
      </c>
      <c r="D1372">
        <v>1</v>
      </c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>
        <v>1</v>
      </c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>
        <v>100</v>
      </c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</row>
    <row r="1373" spans="1:71" ht="15.95" customHeight="1" x14ac:dyDescent="0.2">
      <c r="A1373" t="s">
        <v>854</v>
      </c>
      <c r="B1373" t="s">
        <v>318</v>
      </c>
      <c r="C1373" t="s">
        <v>360</v>
      </c>
      <c r="D1373">
        <v>1</v>
      </c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>
        <v>1</v>
      </c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>
        <v>100</v>
      </c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</row>
    <row r="1374" spans="1:71" ht="15.95" customHeight="1" x14ac:dyDescent="0.2">
      <c r="A1374" t="s">
        <v>1021</v>
      </c>
      <c r="B1374" t="s">
        <v>130</v>
      </c>
      <c r="C1374" t="s">
        <v>361</v>
      </c>
      <c r="D1374">
        <v>1</v>
      </c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>
        <v>1</v>
      </c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>
        <v>100</v>
      </c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</row>
    <row r="1375" spans="1:71" ht="15.95" customHeight="1" x14ac:dyDescent="0.2">
      <c r="A1375" t="s">
        <v>2548</v>
      </c>
      <c r="B1375" t="s">
        <v>446</v>
      </c>
      <c r="C1375" t="s">
        <v>372</v>
      </c>
      <c r="D1375">
        <v>1</v>
      </c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>
        <v>1</v>
      </c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>
        <v>100</v>
      </c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</row>
    <row r="1376" spans="1:71" ht="15.95" customHeight="1" x14ac:dyDescent="0.2">
      <c r="A1376" t="s">
        <v>1321</v>
      </c>
      <c r="B1376" t="s">
        <v>501</v>
      </c>
      <c r="C1376" t="s">
        <v>349</v>
      </c>
      <c r="D1376">
        <v>1</v>
      </c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>
        <v>1</v>
      </c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>
        <v>100</v>
      </c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</row>
    <row r="1377" spans="1:72" ht="15.95" customHeight="1" x14ac:dyDescent="0.2">
      <c r="A1377" t="s">
        <v>856</v>
      </c>
      <c r="B1377" t="s">
        <v>501</v>
      </c>
      <c r="C1377" t="s">
        <v>349</v>
      </c>
      <c r="D1377">
        <v>1</v>
      </c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>
        <v>1</v>
      </c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>
        <v>100</v>
      </c>
      <c r="BC1377"/>
      <c r="BD1377"/>
      <c r="BE1377"/>
      <c r="BF1377"/>
      <c r="BG1377"/>
      <c r="BH1377"/>
      <c r="BI1377"/>
    </row>
    <row r="1378" spans="1:72" ht="15.95" customHeight="1" x14ac:dyDescent="0.2">
      <c r="A1378" t="s">
        <v>3171</v>
      </c>
      <c r="B1378" t="s">
        <v>526</v>
      </c>
      <c r="C1378" t="s">
        <v>346</v>
      </c>
      <c r="D1378">
        <v>1</v>
      </c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>
        <v>1</v>
      </c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>
        <v>100</v>
      </c>
      <c r="BC1378"/>
      <c r="BD1378"/>
      <c r="BE1378"/>
      <c r="BF1378"/>
      <c r="BG1378"/>
      <c r="BH1378"/>
      <c r="BI1378"/>
    </row>
    <row r="1379" spans="1:72" ht="15.95" customHeight="1" x14ac:dyDescent="0.2">
      <c r="A1379" t="s">
        <v>1458</v>
      </c>
      <c r="B1379" t="s">
        <v>130</v>
      </c>
      <c r="C1379" t="s">
        <v>361</v>
      </c>
      <c r="D1379">
        <v>1</v>
      </c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>
        <v>1</v>
      </c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>
        <v>100</v>
      </c>
      <c r="BC1379"/>
      <c r="BD1379"/>
      <c r="BE1379"/>
      <c r="BF1379"/>
      <c r="BG1379"/>
      <c r="BH1379"/>
      <c r="BI1379"/>
    </row>
    <row r="1380" spans="1:72" ht="15.95" customHeight="1" x14ac:dyDescent="0.2">
      <c r="A1380" t="s">
        <v>2153</v>
      </c>
      <c r="B1380" t="s">
        <v>275</v>
      </c>
      <c r="C1380" t="s">
        <v>349</v>
      </c>
      <c r="D1380">
        <v>1</v>
      </c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>
        <v>1</v>
      </c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>
        <v>100</v>
      </c>
      <c r="BC1380"/>
      <c r="BD1380"/>
      <c r="BE1380"/>
      <c r="BF1380"/>
      <c r="BG1380"/>
      <c r="BH1380"/>
      <c r="BI1380"/>
    </row>
    <row r="1381" spans="1:72" ht="15.95" customHeight="1" x14ac:dyDescent="0.2">
      <c r="A1381" t="s">
        <v>3120</v>
      </c>
      <c r="B1381" t="s">
        <v>636</v>
      </c>
      <c r="C1381" t="s">
        <v>351</v>
      </c>
      <c r="D1381">
        <v>1</v>
      </c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>
        <v>1</v>
      </c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>
        <v>100</v>
      </c>
      <c r="BC1381"/>
      <c r="BD1381"/>
      <c r="BE1381"/>
      <c r="BF1381"/>
      <c r="BG1381"/>
      <c r="BH1381"/>
      <c r="BI1381"/>
    </row>
    <row r="1382" spans="1:72" ht="15.95" customHeight="1" x14ac:dyDescent="0.2">
      <c r="A1382" t="s">
        <v>3024</v>
      </c>
      <c r="B1382" t="s">
        <v>312</v>
      </c>
      <c r="C1382" t="s">
        <v>351</v>
      </c>
      <c r="D1382">
        <v>1</v>
      </c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>
        <v>1</v>
      </c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>
        <v>100</v>
      </c>
      <c r="BC1382"/>
      <c r="BD1382"/>
      <c r="BE1382"/>
      <c r="BF1382"/>
      <c r="BG1382"/>
      <c r="BH1382"/>
      <c r="BI1382"/>
    </row>
    <row r="1383" spans="1:72" ht="15.95" customHeight="1" x14ac:dyDescent="0.2">
      <c r="A1383" t="s">
        <v>1443</v>
      </c>
      <c r="B1383" t="s">
        <v>179</v>
      </c>
      <c r="C1383" t="s">
        <v>372</v>
      </c>
      <c r="D1383">
        <v>1</v>
      </c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>
        <v>1</v>
      </c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>
        <v>100</v>
      </c>
      <c r="BC1383"/>
      <c r="BD1383"/>
      <c r="BE1383"/>
      <c r="BF1383"/>
      <c r="BG1383"/>
      <c r="BH1383"/>
      <c r="BI1383"/>
    </row>
    <row r="1384" spans="1:72" ht="15.95" customHeight="1" x14ac:dyDescent="0.2">
      <c r="A1384" t="s">
        <v>914</v>
      </c>
      <c r="B1384" t="s">
        <v>411</v>
      </c>
      <c r="C1384" t="s">
        <v>336</v>
      </c>
      <c r="D1384">
        <v>1</v>
      </c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>
        <v>1</v>
      </c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>
        <v>100</v>
      </c>
      <c r="BC1384"/>
      <c r="BD1384"/>
      <c r="BE1384"/>
      <c r="BF1384"/>
      <c r="BG1384"/>
      <c r="BH1384"/>
      <c r="BI1384"/>
    </row>
    <row r="1385" spans="1:72" ht="15.95" customHeight="1" x14ac:dyDescent="0.2">
      <c r="A1385" t="s">
        <v>2350</v>
      </c>
      <c r="B1385" t="s">
        <v>636</v>
      </c>
      <c r="C1385" t="s">
        <v>351</v>
      </c>
      <c r="D1385">
        <v>1</v>
      </c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>
        <v>1</v>
      </c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>
        <v>100</v>
      </c>
      <c r="BD1385"/>
      <c r="BE1385"/>
      <c r="BF1385"/>
      <c r="BG1385"/>
      <c r="BH1385"/>
      <c r="BI1385"/>
    </row>
    <row r="1386" spans="1:72" ht="15.95" customHeight="1" x14ac:dyDescent="0.2">
      <c r="A1386" t="s">
        <v>1162</v>
      </c>
      <c r="B1386" t="s">
        <v>311</v>
      </c>
      <c r="C1386" t="s">
        <v>387</v>
      </c>
      <c r="D1386">
        <v>1</v>
      </c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>
        <v>1</v>
      </c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>
        <v>100</v>
      </c>
      <c r="BD1386"/>
      <c r="BE1386"/>
      <c r="BF1386"/>
      <c r="BG1386"/>
      <c r="BH1386"/>
      <c r="BI1386"/>
    </row>
    <row r="1387" spans="1:72" ht="15.95" customHeight="1" x14ac:dyDescent="0.2">
      <c r="A1387" t="s">
        <v>3180</v>
      </c>
      <c r="B1387" t="s">
        <v>314</v>
      </c>
      <c r="C1387" t="s">
        <v>360</v>
      </c>
      <c r="D1387">
        <v>1</v>
      </c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>
        <v>1</v>
      </c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>
        <v>100</v>
      </c>
      <c r="BD1387"/>
      <c r="BE1387"/>
      <c r="BF1387"/>
      <c r="BG1387"/>
      <c r="BH1387"/>
      <c r="BI1387"/>
    </row>
    <row r="1388" spans="1:72" ht="15.95" customHeight="1" x14ac:dyDescent="0.2">
      <c r="A1388" t="s">
        <v>2228</v>
      </c>
      <c r="B1388" t="s">
        <v>258</v>
      </c>
      <c r="C1388" t="s">
        <v>345</v>
      </c>
      <c r="D1388">
        <v>1</v>
      </c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>
        <v>1</v>
      </c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>
        <v>100</v>
      </c>
      <c r="BD1388"/>
      <c r="BE1388"/>
      <c r="BF1388"/>
      <c r="BG1388"/>
      <c r="BH1388"/>
      <c r="BI1388"/>
    </row>
    <row r="1389" spans="1:72" ht="15.95" customHeight="1" x14ac:dyDescent="0.2">
      <c r="A1389" t="s">
        <v>2218</v>
      </c>
      <c r="B1389" t="s">
        <v>158</v>
      </c>
      <c r="C1389" t="s">
        <v>363</v>
      </c>
      <c r="D1389">
        <v>1</v>
      </c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>
        <v>1</v>
      </c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>
        <v>100</v>
      </c>
      <c r="BD1389"/>
      <c r="BE1389"/>
      <c r="BF1389"/>
      <c r="BG1389"/>
      <c r="BH1389"/>
      <c r="BI1389"/>
    </row>
    <row r="1390" spans="1:72" ht="15.95" customHeight="1" x14ac:dyDescent="0.2">
      <c r="A1390" t="s">
        <v>3239</v>
      </c>
      <c r="B1390" t="s">
        <v>174</v>
      </c>
      <c r="C1390" t="s">
        <v>355</v>
      </c>
      <c r="D1390">
        <v>1</v>
      </c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>
        <v>1</v>
      </c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>
        <v>100</v>
      </c>
      <c r="BD1390"/>
      <c r="BE1390"/>
      <c r="BF1390"/>
      <c r="BG1390"/>
      <c r="BH1390"/>
      <c r="BI1390"/>
    </row>
    <row r="1391" spans="1:72" ht="15.95" customHeight="1" x14ac:dyDescent="0.2">
      <c r="A1391" t="s">
        <v>1689</v>
      </c>
      <c r="B1391" t="s">
        <v>475</v>
      </c>
      <c r="C1391" t="s">
        <v>343</v>
      </c>
      <c r="D1391">
        <v>1</v>
      </c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>
        <v>1</v>
      </c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>
        <v>100</v>
      </c>
      <c r="BD1391"/>
      <c r="BE1391"/>
      <c r="BF1391"/>
      <c r="BG1391"/>
      <c r="BH1391"/>
      <c r="BI1391"/>
    </row>
    <row r="1392" spans="1:72" ht="15.95" customHeight="1" x14ac:dyDescent="0.2">
      <c r="A1392" t="s">
        <v>1815</v>
      </c>
      <c r="B1392" t="s">
        <v>174</v>
      </c>
      <c r="C1392" t="s">
        <v>355</v>
      </c>
      <c r="D1392">
        <v>1</v>
      </c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>
        <v>1</v>
      </c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>
        <v>100</v>
      </c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</row>
    <row r="1393" spans="1:72" ht="15.95" customHeight="1" x14ac:dyDescent="0.2">
      <c r="A1393" t="s">
        <v>2478</v>
      </c>
      <c r="B1393" t="s">
        <v>179</v>
      </c>
      <c r="C1393" t="s">
        <v>372</v>
      </c>
      <c r="D1393">
        <v>1</v>
      </c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>
        <v>1</v>
      </c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>
        <v>100</v>
      </c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</row>
    <row r="1394" spans="1:72" ht="15.95" customHeight="1" x14ac:dyDescent="0.2">
      <c r="A1394" t="s">
        <v>2569</v>
      </c>
      <c r="B1394" t="s">
        <v>2570</v>
      </c>
      <c r="C1394" t="s">
        <v>355</v>
      </c>
      <c r="D1394">
        <v>1</v>
      </c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>
        <v>1</v>
      </c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>
        <v>100</v>
      </c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</row>
    <row r="1395" spans="1:72" ht="15.95" customHeight="1" x14ac:dyDescent="0.2">
      <c r="A1395" t="s">
        <v>3030</v>
      </c>
      <c r="B1395" t="s">
        <v>130</v>
      </c>
      <c r="C1395" t="s">
        <v>361</v>
      </c>
      <c r="D1395">
        <v>1</v>
      </c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>
        <v>1</v>
      </c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>
        <v>100</v>
      </c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</row>
    <row r="1396" spans="1:72" ht="15.95" customHeight="1" x14ac:dyDescent="0.2">
      <c r="A1396" t="s">
        <v>2376</v>
      </c>
      <c r="B1396" t="s">
        <v>555</v>
      </c>
      <c r="C1396" t="s">
        <v>363</v>
      </c>
      <c r="D1396">
        <v>1</v>
      </c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>
        <v>1</v>
      </c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>
        <v>100</v>
      </c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</row>
    <row r="1397" spans="1:72" ht="15.95" customHeight="1" x14ac:dyDescent="0.2">
      <c r="A1397" t="s">
        <v>2719</v>
      </c>
      <c r="B1397" t="s">
        <v>319</v>
      </c>
      <c r="C1397" t="s">
        <v>349</v>
      </c>
      <c r="D1397">
        <v>1</v>
      </c>
      <c r="E1397"/>
      <c r="F1397"/>
      <c r="G1397"/>
      <c r="H1397"/>
      <c r="I1397"/>
      <c r="J1397"/>
      <c r="K1397">
        <v>1</v>
      </c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>
        <v>100</v>
      </c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</row>
    <row r="1398" spans="1:72" ht="15.95" customHeight="1" x14ac:dyDescent="0.2">
      <c r="A1398" t="s">
        <v>1535</v>
      </c>
      <c r="B1398" t="s">
        <v>173</v>
      </c>
      <c r="C1398" t="s">
        <v>378</v>
      </c>
      <c r="D1398">
        <v>1</v>
      </c>
      <c r="E1398"/>
      <c r="F1398"/>
      <c r="G1398"/>
      <c r="H1398"/>
      <c r="I1398"/>
      <c r="J1398"/>
      <c r="K1398">
        <v>1</v>
      </c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>
        <v>100</v>
      </c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</row>
    <row r="1399" spans="1:72" ht="15.95" customHeight="1" x14ac:dyDescent="0.2">
      <c r="A1399" t="s">
        <v>2277</v>
      </c>
      <c r="B1399" t="s">
        <v>67</v>
      </c>
      <c r="C1399" t="s">
        <v>336</v>
      </c>
      <c r="D1399">
        <v>1</v>
      </c>
      <c r="E1399"/>
      <c r="F1399"/>
      <c r="G1399"/>
      <c r="H1399"/>
      <c r="I1399"/>
      <c r="J1399"/>
      <c r="K1399">
        <v>1</v>
      </c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>
        <v>100</v>
      </c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</row>
    <row r="1400" spans="1:72" ht="15.95" customHeight="1" x14ac:dyDescent="0.2">
      <c r="A1400" t="s">
        <v>1199</v>
      </c>
      <c r="B1400" t="s">
        <v>411</v>
      </c>
      <c r="C1400" t="s">
        <v>336</v>
      </c>
      <c r="D1400">
        <v>1</v>
      </c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>
        <v>1</v>
      </c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>
        <v>100</v>
      </c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</row>
    <row r="1401" spans="1:72" ht="15.95" customHeight="1" x14ac:dyDescent="0.2">
      <c r="A1401" t="s">
        <v>2810</v>
      </c>
      <c r="B1401" t="s">
        <v>307</v>
      </c>
      <c r="C1401" t="s">
        <v>338</v>
      </c>
      <c r="D1401">
        <v>1</v>
      </c>
      <c r="E1401"/>
      <c r="F1401"/>
      <c r="G1401"/>
      <c r="H1401"/>
      <c r="I1401"/>
      <c r="J1401"/>
      <c r="K1401"/>
      <c r="L1401"/>
      <c r="M1401"/>
      <c r="N1401"/>
      <c r="O1401"/>
      <c r="P1401"/>
      <c r="Q1401">
        <v>1</v>
      </c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>
        <v>100</v>
      </c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</row>
    <row r="1402" spans="1:72" ht="15.95" customHeight="1" x14ac:dyDescent="0.2">
      <c r="A1402" t="s">
        <v>2553</v>
      </c>
      <c r="B1402" t="s">
        <v>302</v>
      </c>
      <c r="C1402" t="s">
        <v>349</v>
      </c>
      <c r="D1402">
        <v>1</v>
      </c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>
        <v>1</v>
      </c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>
        <v>100</v>
      </c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</row>
    <row r="1403" spans="1:72" ht="15.95" customHeight="1" x14ac:dyDescent="0.2">
      <c r="A1403" t="s">
        <v>1554</v>
      </c>
      <c r="B1403" t="s">
        <v>441</v>
      </c>
      <c r="C1403" t="s">
        <v>349</v>
      </c>
      <c r="D1403">
        <v>1</v>
      </c>
      <c r="E1403"/>
      <c r="F1403"/>
      <c r="G1403"/>
      <c r="H1403"/>
      <c r="I1403"/>
      <c r="J1403"/>
      <c r="K1403">
        <v>1</v>
      </c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>
        <v>100</v>
      </c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</row>
    <row r="1404" spans="1:72" ht="15.95" customHeight="1" x14ac:dyDescent="0.2">
      <c r="A1404" t="s">
        <v>2580</v>
      </c>
      <c r="B1404" t="s">
        <v>441</v>
      </c>
      <c r="C1404" t="s">
        <v>349</v>
      </c>
      <c r="D1404">
        <v>1</v>
      </c>
      <c r="E1404"/>
      <c r="F1404"/>
      <c r="G1404"/>
      <c r="H1404"/>
      <c r="I1404"/>
      <c r="J1404"/>
      <c r="K1404">
        <v>1</v>
      </c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>
        <v>100</v>
      </c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</row>
    <row r="1405" spans="1:72" ht="15.95" customHeight="1" x14ac:dyDescent="0.2">
      <c r="A1405" t="s">
        <v>2258</v>
      </c>
      <c r="B1405" t="s">
        <v>444</v>
      </c>
      <c r="C1405" t="s">
        <v>343</v>
      </c>
      <c r="D1405">
        <v>1</v>
      </c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>
        <v>1</v>
      </c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>
        <v>100</v>
      </c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</row>
    <row r="1406" spans="1:72" ht="15.95" customHeight="1" x14ac:dyDescent="0.2">
      <c r="A1406" t="s">
        <v>2044</v>
      </c>
      <c r="B1406" t="s">
        <v>558</v>
      </c>
      <c r="C1406" t="s">
        <v>361</v>
      </c>
      <c r="D1406">
        <v>1</v>
      </c>
      <c r="E1406"/>
      <c r="F1406"/>
      <c r="G1406"/>
      <c r="H1406"/>
      <c r="I1406"/>
      <c r="J1406"/>
      <c r="K1406">
        <v>1</v>
      </c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>
        <v>100</v>
      </c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</row>
    <row r="1407" spans="1:72" ht="15.95" customHeight="1" x14ac:dyDescent="0.2">
      <c r="A1407" t="s">
        <v>2538</v>
      </c>
      <c r="B1407" t="s">
        <v>174</v>
      </c>
      <c r="C1407" t="s">
        <v>355</v>
      </c>
      <c r="D1407">
        <v>1</v>
      </c>
      <c r="E1407"/>
      <c r="F1407"/>
      <c r="G1407"/>
      <c r="H1407"/>
      <c r="I1407"/>
      <c r="J1407"/>
      <c r="K1407">
        <v>1</v>
      </c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>
        <v>100</v>
      </c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</row>
    <row r="1408" spans="1:72" ht="15.95" customHeight="1" x14ac:dyDescent="0.2">
      <c r="A1408" t="s">
        <v>2717</v>
      </c>
      <c r="B1408" t="s">
        <v>555</v>
      </c>
      <c r="C1408" t="s">
        <v>363</v>
      </c>
      <c r="D1408">
        <v>1</v>
      </c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>
        <v>1</v>
      </c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>
        <v>100</v>
      </c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</row>
    <row r="1409" spans="1:72" ht="15.95" customHeight="1" x14ac:dyDescent="0.2">
      <c r="A1409" t="s">
        <v>3010</v>
      </c>
      <c r="B1409" t="s">
        <v>633</v>
      </c>
      <c r="C1409" t="s">
        <v>351</v>
      </c>
      <c r="D1409">
        <v>1</v>
      </c>
      <c r="E1409"/>
      <c r="F1409"/>
      <c r="G1409"/>
      <c r="H1409"/>
      <c r="I1409"/>
      <c r="J1409"/>
      <c r="K1409">
        <v>1</v>
      </c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>
        <v>100</v>
      </c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</row>
    <row r="1410" spans="1:72" ht="15.95" customHeight="1" x14ac:dyDescent="0.2">
      <c r="A1410" t="s">
        <v>1957</v>
      </c>
      <c r="B1410" t="s">
        <v>311</v>
      </c>
      <c r="C1410" t="s">
        <v>387</v>
      </c>
      <c r="D1410">
        <v>1</v>
      </c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>
        <v>1</v>
      </c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>
        <v>100</v>
      </c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</row>
    <row r="1411" spans="1:72" ht="15.95" customHeight="1" x14ac:dyDescent="0.2">
      <c r="A1411" t="s">
        <v>2437</v>
      </c>
      <c r="B1411" t="s">
        <v>555</v>
      </c>
      <c r="C1411" t="s">
        <v>363</v>
      </c>
      <c r="D1411">
        <v>1</v>
      </c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>
        <v>1</v>
      </c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>
        <v>100</v>
      </c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</row>
    <row r="1412" spans="1:72" ht="15.95" customHeight="1" x14ac:dyDescent="0.2">
      <c r="A1412" t="s">
        <v>1328</v>
      </c>
      <c r="B1412" t="s">
        <v>83</v>
      </c>
      <c r="C1412" t="s">
        <v>338</v>
      </c>
      <c r="D1412">
        <v>1</v>
      </c>
      <c r="E1412"/>
      <c r="F1412"/>
      <c r="G1412"/>
      <c r="H1412"/>
      <c r="I1412"/>
      <c r="J1412"/>
      <c r="K1412">
        <v>1</v>
      </c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>
        <v>100</v>
      </c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</row>
    <row r="1413" spans="1:72" ht="15.95" customHeight="1" x14ac:dyDescent="0.2">
      <c r="A1413" t="s">
        <v>1958</v>
      </c>
      <c r="B1413" t="s">
        <v>179</v>
      </c>
      <c r="C1413" t="s">
        <v>372</v>
      </c>
      <c r="D1413">
        <v>1</v>
      </c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>
        <v>1</v>
      </c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>
        <v>100</v>
      </c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</row>
    <row r="1414" spans="1:72" ht="15.95" customHeight="1" x14ac:dyDescent="0.2">
      <c r="A1414" t="s">
        <v>2712</v>
      </c>
      <c r="B1414" t="s">
        <v>547</v>
      </c>
      <c r="C1414" t="s">
        <v>338</v>
      </c>
      <c r="D1414">
        <v>1</v>
      </c>
      <c r="E1414"/>
      <c r="F1414"/>
      <c r="G1414"/>
      <c r="H1414"/>
      <c r="I1414"/>
      <c r="J1414"/>
      <c r="K1414">
        <v>1</v>
      </c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>
        <v>100</v>
      </c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</row>
    <row r="1415" spans="1:72" ht="15.95" customHeight="1" x14ac:dyDescent="0.2">
      <c r="A1415" t="s">
        <v>1112</v>
      </c>
      <c r="B1415" t="s">
        <v>157</v>
      </c>
      <c r="C1415" t="s">
        <v>349</v>
      </c>
      <c r="D1415">
        <v>1</v>
      </c>
      <c r="E1415"/>
      <c r="F1415"/>
      <c r="G1415"/>
      <c r="H1415"/>
      <c r="I1415"/>
      <c r="J1415"/>
      <c r="K1415">
        <v>1</v>
      </c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>
        <v>100</v>
      </c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</row>
    <row r="1416" spans="1:72" ht="15.95" customHeight="1" x14ac:dyDescent="0.2">
      <c r="A1416" t="s">
        <v>1231</v>
      </c>
      <c r="B1416" t="s">
        <v>456</v>
      </c>
      <c r="C1416" t="s">
        <v>346</v>
      </c>
      <c r="D1416">
        <v>1</v>
      </c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>
        <v>1</v>
      </c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>
        <v>100</v>
      </c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</row>
    <row r="1417" spans="1:72" ht="15.95" customHeight="1" x14ac:dyDescent="0.2">
      <c r="A1417" t="s">
        <v>3019</v>
      </c>
      <c r="B1417" t="s">
        <v>311</v>
      </c>
      <c r="C1417" t="s">
        <v>387</v>
      </c>
      <c r="D1417">
        <v>1</v>
      </c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>
        <v>1</v>
      </c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>
        <v>100</v>
      </c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</row>
    <row r="1418" spans="1:72" ht="15.95" customHeight="1" x14ac:dyDescent="0.2">
      <c r="A1418" t="s">
        <v>2184</v>
      </c>
      <c r="B1418" t="s">
        <v>547</v>
      </c>
      <c r="C1418" t="s">
        <v>338</v>
      </c>
      <c r="D1418">
        <v>1</v>
      </c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>
        <v>1</v>
      </c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>
        <v>100</v>
      </c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</row>
    <row r="1419" spans="1:72" ht="15.95" customHeight="1" x14ac:dyDescent="0.2">
      <c r="A1419" t="s">
        <v>1519</v>
      </c>
      <c r="B1419" t="s">
        <v>302</v>
      </c>
      <c r="C1419" t="s">
        <v>349</v>
      </c>
      <c r="D1419">
        <v>1</v>
      </c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>
        <v>1</v>
      </c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>
        <v>100</v>
      </c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</row>
    <row r="1420" spans="1:72" ht="15.95" customHeight="1" x14ac:dyDescent="0.2">
      <c r="A1420" t="s">
        <v>2187</v>
      </c>
      <c r="B1420" t="s">
        <v>275</v>
      </c>
      <c r="C1420" t="s">
        <v>349</v>
      </c>
      <c r="D1420">
        <v>1</v>
      </c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>
        <v>1</v>
      </c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>
        <v>100</v>
      </c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</row>
    <row r="1421" spans="1:72" ht="15.95" customHeight="1" x14ac:dyDescent="0.2">
      <c r="A1421" t="s">
        <v>2985</v>
      </c>
      <c r="B1421" t="s">
        <v>682</v>
      </c>
      <c r="C1421" t="s">
        <v>378</v>
      </c>
      <c r="D1421">
        <v>1</v>
      </c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>
        <v>1</v>
      </c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>
        <v>100</v>
      </c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</row>
    <row r="1422" spans="1:72" ht="15.95" customHeight="1" x14ac:dyDescent="0.2">
      <c r="A1422" t="s">
        <v>1056</v>
      </c>
      <c r="B1422" t="s">
        <v>779</v>
      </c>
      <c r="C1422" t="s">
        <v>361</v>
      </c>
      <c r="D1422">
        <v>1</v>
      </c>
      <c r="E1422"/>
      <c r="F1422"/>
      <c r="G1422"/>
      <c r="H1422"/>
      <c r="I1422"/>
      <c r="J1422"/>
      <c r="K1422">
        <v>1</v>
      </c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>
        <v>100</v>
      </c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</row>
    <row r="1423" spans="1:72" ht="15.95" customHeight="1" x14ac:dyDescent="0.2">
      <c r="A1423" t="s">
        <v>3253</v>
      </c>
      <c r="B1423" t="s">
        <v>460</v>
      </c>
      <c r="C1423" t="s">
        <v>343</v>
      </c>
      <c r="D1423">
        <v>1</v>
      </c>
      <c r="E1423"/>
      <c r="F1423"/>
      <c r="G1423"/>
      <c r="H1423"/>
      <c r="I1423"/>
      <c r="J1423"/>
      <c r="K1423">
        <v>1</v>
      </c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>
        <v>100</v>
      </c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</row>
    <row r="1424" spans="1:72" ht="15.95" customHeight="1" x14ac:dyDescent="0.2">
      <c r="A1424" t="s">
        <v>3269</v>
      </c>
      <c r="B1424" t="s">
        <v>307</v>
      </c>
      <c r="C1424" t="s">
        <v>338</v>
      </c>
      <c r="D1424">
        <v>1</v>
      </c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>
        <v>1</v>
      </c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>
        <v>100</v>
      </c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</row>
    <row r="1425" spans="1:72" ht="15.95" customHeight="1" x14ac:dyDescent="0.2">
      <c r="A1425" t="s">
        <v>1208</v>
      </c>
      <c r="B1425" t="s">
        <v>320</v>
      </c>
      <c r="C1425" t="s">
        <v>351</v>
      </c>
      <c r="D1425">
        <v>1</v>
      </c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>
        <v>1</v>
      </c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K1425" s="26">
        <v>100</v>
      </c>
    </row>
    <row r="1426" spans="1:72" ht="15.95" customHeight="1" x14ac:dyDescent="0.2">
      <c r="A1426" t="s">
        <v>1674</v>
      </c>
      <c r="B1426" t="s">
        <v>558</v>
      </c>
      <c r="C1426" t="s">
        <v>361</v>
      </c>
      <c r="D1426">
        <v>1</v>
      </c>
      <c r="E1426"/>
      <c r="F1426"/>
      <c r="G1426"/>
      <c r="H1426"/>
      <c r="I1426"/>
      <c r="J1426"/>
      <c r="K1426">
        <v>1</v>
      </c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>
        <v>100</v>
      </c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</row>
    <row r="1427" spans="1:72" ht="15.95" customHeight="1" x14ac:dyDescent="0.2">
      <c r="A1427" t="s">
        <v>1666</v>
      </c>
      <c r="B1427" t="s">
        <v>261</v>
      </c>
      <c r="C1427" t="s">
        <v>360</v>
      </c>
      <c r="D1427">
        <v>1</v>
      </c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>
        <v>1</v>
      </c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>
        <v>100</v>
      </c>
      <c r="BE1427"/>
      <c r="BF1427"/>
      <c r="BG1427"/>
    </row>
    <row r="1428" spans="1:72" ht="15.95" customHeight="1" x14ac:dyDescent="0.2">
      <c r="A1428" t="s">
        <v>1529</v>
      </c>
      <c r="B1428" t="s">
        <v>441</v>
      </c>
      <c r="C1428" t="s">
        <v>349</v>
      </c>
      <c r="D1428">
        <v>1</v>
      </c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>
        <v>1</v>
      </c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>
        <v>100</v>
      </c>
      <c r="BE1428"/>
      <c r="BF1428"/>
      <c r="BG1428"/>
    </row>
    <row r="1429" spans="1:72" ht="15.95" customHeight="1" x14ac:dyDescent="0.2">
      <c r="A1429" t="s">
        <v>2988</v>
      </c>
      <c r="B1429" t="s">
        <v>158</v>
      </c>
      <c r="C1429" t="s">
        <v>363</v>
      </c>
      <c r="D1429">
        <v>1</v>
      </c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>
        <v>1</v>
      </c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>
        <v>100</v>
      </c>
      <c r="BE1429"/>
      <c r="BF1429"/>
      <c r="BG1429"/>
    </row>
    <row r="1430" spans="1:72" ht="15.95" customHeight="1" x14ac:dyDescent="0.2">
      <c r="A1430" t="s">
        <v>1336</v>
      </c>
      <c r="B1430" t="s">
        <v>633</v>
      </c>
      <c r="C1430" t="s">
        <v>351</v>
      </c>
      <c r="D1430">
        <v>1</v>
      </c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>
        <v>1</v>
      </c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>
        <v>100</v>
      </c>
      <c r="BE1430"/>
      <c r="BF1430"/>
      <c r="BG1430"/>
    </row>
    <row r="1431" spans="1:72" ht="15.95" customHeight="1" x14ac:dyDescent="0.2">
      <c r="A1431" t="s">
        <v>2489</v>
      </c>
      <c r="B1431" t="s">
        <v>444</v>
      </c>
      <c r="C1431" t="s">
        <v>343</v>
      </c>
      <c r="D1431">
        <v>1</v>
      </c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>
        <v>1</v>
      </c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>
        <v>100</v>
      </c>
      <c r="BE1431"/>
      <c r="BF1431"/>
      <c r="BG1431"/>
    </row>
    <row r="1432" spans="1:72" ht="15.95" customHeight="1" x14ac:dyDescent="0.2">
      <c r="A1432" t="s">
        <v>1614</v>
      </c>
      <c r="B1432" t="s">
        <v>444</v>
      </c>
      <c r="C1432" t="s">
        <v>343</v>
      </c>
      <c r="D1432">
        <v>1</v>
      </c>
      <c r="E1432"/>
      <c r="F1432"/>
      <c r="G1432"/>
      <c r="H1432"/>
      <c r="I1432"/>
      <c r="J1432"/>
      <c r="K1432">
        <v>1</v>
      </c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>
        <v>100</v>
      </c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</row>
    <row r="1433" spans="1:72" ht="15.95" customHeight="1" x14ac:dyDescent="0.2">
      <c r="A1433" t="s">
        <v>862</v>
      </c>
      <c r="B1433" t="s">
        <v>173</v>
      </c>
      <c r="C1433" t="s">
        <v>378</v>
      </c>
      <c r="D1433">
        <v>1</v>
      </c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>
        <v>1</v>
      </c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>
        <v>100</v>
      </c>
      <c r="BE1433"/>
      <c r="BF1433"/>
      <c r="BG1433"/>
    </row>
    <row r="1434" spans="1:72" ht="15.95" customHeight="1" x14ac:dyDescent="0.2">
      <c r="A1434" t="s">
        <v>1114</v>
      </c>
      <c r="B1434" t="s">
        <v>464</v>
      </c>
      <c r="C1434" t="s">
        <v>338</v>
      </c>
      <c r="D1434">
        <v>1</v>
      </c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>
        <v>1</v>
      </c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>
        <v>100</v>
      </c>
      <c r="BE1434"/>
      <c r="BF1434"/>
      <c r="BG1434"/>
    </row>
    <row r="1435" spans="1:72" ht="15.95" customHeight="1" x14ac:dyDescent="0.2">
      <c r="A1435" t="s">
        <v>1704</v>
      </c>
      <c r="B1435" t="s">
        <v>498</v>
      </c>
      <c r="C1435" t="s">
        <v>338</v>
      </c>
      <c r="D1435">
        <v>1</v>
      </c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>
        <v>1</v>
      </c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>
        <v>100</v>
      </c>
      <c r="BE1435"/>
      <c r="BF1435"/>
      <c r="BG1435"/>
    </row>
    <row r="1436" spans="1:72" ht="15.95" customHeight="1" x14ac:dyDescent="0.2">
      <c r="A1436" t="s">
        <v>2563</v>
      </c>
      <c r="B1436" t="s">
        <v>456</v>
      </c>
      <c r="C1436" t="s">
        <v>346</v>
      </c>
      <c r="D1436">
        <v>1</v>
      </c>
      <c r="E1436"/>
      <c r="F1436"/>
      <c r="G1436"/>
      <c r="H1436"/>
      <c r="I1436"/>
      <c r="J1436"/>
      <c r="K1436">
        <v>1</v>
      </c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>
        <v>100</v>
      </c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</row>
    <row r="1437" spans="1:72" ht="15.95" customHeight="1" x14ac:dyDescent="0.2">
      <c r="A1437" t="s">
        <v>1359</v>
      </c>
      <c r="B1437" t="s">
        <v>179</v>
      </c>
      <c r="C1437" t="s">
        <v>372</v>
      </c>
      <c r="D1437">
        <v>1</v>
      </c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>
        <v>1</v>
      </c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>
        <v>100</v>
      </c>
      <c r="BE1437"/>
      <c r="BF1437"/>
      <c r="BG1437"/>
    </row>
    <row r="1438" spans="1:72" ht="15.95" customHeight="1" x14ac:dyDescent="0.2">
      <c r="A1438" t="s">
        <v>944</v>
      </c>
      <c r="B1438" t="s">
        <v>318</v>
      </c>
      <c r="C1438" t="s">
        <v>360</v>
      </c>
      <c r="D1438">
        <v>1</v>
      </c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>
        <v>1</v>
      </c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>
        <v>100</v>
      </c>
      <c r="BE1438"/>
      <c r="BF1438"/>
      <c r="BG1438"/>
    </row>
    <row r="1439" spans="1:72" ht="15.95" customHeight="1" x14ac:dyDescent="0.2">
      <c r="A1439" t="s">
        <v>2466</v>
      </c>
      <c r="B1439" t="s">
        <v>460</v>
      </c>
      <c r="C1439" t="s">
        <v>343</v>
      </c>
      <c r="D1439">
        <v>1</v>
      </c>
      <c r="E1439"/>
      <c r="F1439"/>
      <c r="G1439"/>
      <c r="H1439"/>
      <c r="I1439"/>
      <c r="J1439"/>
      <c r="K1439">
        <v>1</v>
      </c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>
        <v>100</v>
      </c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</row>
    <row r="1440" spans="1:72" ht="15.95" customHeight="1" x14ac:dyDescent="0.2">
      <c r="A1440" t="s">
        <v>1857</v>
      </c>
      <c r="B1440" t="s">
        <v>310</v>
      </c>
      <c r="C1440" t="s">
        <v>346</v>
      </c>
      <c r="D1440">
        <v>1</v>
      </c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>
        <v>1</v>
      </c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>
        <v>100</v>
      </c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</row>
    <row r="1441" spans="1:72" ht="15.95" customHeight="1" x14ac:dyDescent="0.2">
      <c r="A1441" t="s">
        <v>700</v>
      </c>
      <c r="B1441" t="s">
        <v>428</v>
      </c>
      <c r="C1441" t="s">
        <v>336</v>
      </c>
      <c r="D1441">
        <v>1</v>
      </c>
      <c r="E1441"/>
      <c r="F1441"/>
      <c r="G1441"/>
      <c r="H1441"/>
      <c r="I1441"/>
      <c r="J1441"/>
      <c r="K1441">
        <v>1</v>
      </c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>
        <v>100</v>
      </c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</row>
    <row r="1442" spans="1:72" ht="15.95" customHeight="1" x14ac:dyDescent="0.2">
      <c r="A1442" t="s">
        <v>1079</v>
      </c>
      <c r="B1442" t="s">
        <v>475</v>
      </c>
      <c r="C1442" t="s">
        <v>343</v>
      </c>
      <c r="D1442">
        <v>1</v>
      </c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>
        <v>1</v>
      </c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>
        <v>100</v>
      </c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</row>
    <row r="1443" spans="1:72" ht="15.95" customHeight="1" x14ac:dyDescent="0.2">
      <c r="A1443" t="s">
        <v>2518</v>
      </c>
      <c r="B1443" t="s">
        <v>157</v>
      </c>
      <c r="C1443" t="s">
        <v>349</v>
      </c>
      <c r="D1443">
        <v>1</v>
      </c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>
        <v>1</v>
      </c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>
        <v>100</v>
      </c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</row>
    <row r="1444" spans="1:72" ht="15.95" customHeight="1" x14ac:dyDescent="0.2">
      <c r="A1444" t="s">
        <v>2401</v>
      </c>
      <c r="B1444" t="s">
        <v>456</v>
      </c>
      <c r="C1444" t="s">
        <v>346</v>
      </c>
      <c r="D1444">
        <v>1</v>
      </c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>
        <v>1</v>
      </c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>
        <v>100</v>
      </c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</row>
    <row r="1445" spans="1:72" ht="15.95" customHeight="1" x14ac:dyDescent="0.2">
      <c r="A1445" t="s">
        <v>647</v>
      </c>
      <c r="B1445" t="s">
        <v>441</v>
      </c>
      <c r="C1445" t="s">
        <v>349</v>
      </c>
      <c r="D1445">
        <v>1</v>
      </c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>
        <v>1</v>
      </c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>
        <v>100</v>
      </c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</row>
    <row r="1446" spans="1:72" ht="15.95" customHeight="1" x14ac:dyDescent="0.2">
      <c r="A1446" t="s">
        <v>2859</v>
      </c>
      <c r="B1446" t="s">
        <v>158</v>
      </c>
      <c r="C1446" t="s">
        <v>363</v>
      </c>
      <c r="D1446">
        <v>1</v>
      </c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>
        <v>1</v>
      </c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>
        <v>100</v>
      </c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</row>
    <row r="1447" spans="1:72" ht="15.95" customHeight="1" x14ac:dyDescent="0.2">
      <c r="A1447" t="s">
        <v>1935</v>
      </c>
      <c r="B1447" t="s">
        <v>636</v>
      </c>
      <c r="C1447" t="s">
        <v>351</v>
      </c>
      <c r="D1447">
        <v>1</v>
      </c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>
        <v>1</v>
      </c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>
        <v>100</v>
      </c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</row>
    <row r="1448" spans="1:72" ht="15.95" customHeight="1" x14ac:dyDescent="0.2">
      <c r="A1448" t="s">
        <v>2995</v>
      </c>
      <c r="B1448" t="s">
        <v>636</v>
      </c>
      <c r="C1448" t="s">
        <v>351</v>
      </c>
      <c r="D1448">
        <v>1</v>
      </c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>
        <v>1</v>
      </c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>
        <v>100</v>
      </c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</row>
    <row r="1449" spans="1:72" ht="15.95" customHeight="1" x14ac:dyDescent="0.2">
      <c r="A1449" t="s">
        <v>2272</v>
      </c>
      <c r="B1449" t="s">
        <v>302</v>
      </c>
      <c r="C1449" t="s">
        <v>349</v>
      </c>
      <c r="D1449">
        <v>1</v>
      </c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>
        <v>1</v>
      </c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>
        <v>100</v>
      </c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</row>
    <row r="1450" spans="1:72" ht="15.95" customHeight="1" x14ac:dyDescent="0.2">
      <c r="A1450" t="s">
        <v>2158</v>
      </c>
      <c r="B1450" t="s">
        <v>547</v>
      </c>
      <c r="C1450" t="s">
        <v>338</v>
      </c>
      <c r="D1450">
        <v>1</v>
      </c>
      <c r="E1450"/>
      <c r="F1450"/>
      <c r="G1450"/>
      <c r="H1450"/>
      <c r="I1450"/>
      <c r="J1450"/>
      <c r="K1450">
        <v>1</v>
      </c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>
        <v>100</v>
      </c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</row>
    <row r="1451" spans="1:72" ht="15.95" customHeight="1" x14ac:dyDescent="0.2">
      <c r="A1451" t="s">
        <v>2537</v>
      </c>
      <c r="B1451" t="s">
        <v>313</v>
      </c>
      <c r="C1451" t="s">
        <v>336</v>
      </c>
      <c r="D1451">
        <v>1</v>
      </c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>
        <v>1</v>
      </c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>
        <v>100</v>
      </c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</row>
    <row r="1452" spans="1:72" ht="15.95" customHeight="1" x14ac:dyDescent="0.2">
      <c r="A1452" t="s">
        <v>3034</v>
      </c>
      <c r="B1452" t="s">
        <v>301</v>
      </c>
      <c r="C1452" t="s">
        <v>338</v>
      </c>
      <c r="D1452">
        <v>1</v>
      </c>
      <c r="E1452"/>
      <c r="F1452"/>
      <c r="G1452"/>
      <c r="H1452"/>
      <c r="I1452"/>
      <c r="J1452"/>
      <c r="K1452">
        <v>1</v>
      </c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>
        <v>100</v>
      </c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</row>
    <row r="1453" spans="1:72" ht="15.95" customHeight="1" x14ac:dyDescent="0.2">
      <c r="A1453" t="s">
        <v>3258</v>
      </c>
      <c r="B1453" t="s">
        <v>526</v>
      </c>
      <c r="C1453" t="s">
        <v>346</v>
      </c>
      <c r="D1453">
        <v>1</v>
      </c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>
        <v>1</v>
      </c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>
        <v>100</v>
      </c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</row>
    <row r="1454" spans="1:72" ht="15.95" customHeight="1" x14ac:dyDescent="0.2">
      <c r="A1454" t="s">
        <v>1483</v>
      </c>
      <c r="B1454" t="s">
        <v>441</v>
      </c>
      <c r="C1454" t="s">
        <v>349</v>
      </c>
      <c r="D1454">
        <v>1</v>
      </c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>
        <v>1</v>
      </c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>
        <v>100</v>
      </c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</row>
    <row r="1455" spans="1:72" ht="15.95" customHeight="1" x14ac:dyDescent="0.2">
      <c r="A1455" t="s">
        <v>1889</v>
      </c>
      <c r="B1455" t="s">
        <v>310</v>
      </c>
      <c r="C1455" t="s">
        <v>346</v>
      </c>
      <c r="D1455">
        <v>1</v>
      </c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>
        <v>1</v>
      </c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>
        <v>100</v>
      </c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</row>
    <row r="1456" spans="1:72" ht="15.95" customHeight="1" x14ac:dyDescent="0.2">
      <c r="A1456" t="s">
        <v>1132</v>
      </c>
      <c r="B1456" t="s">
        <v>475</v>
      </c>
      <c r="C1456" t="s">
        <v>343</v>
      </c>
      <c r="D1456">
        <v>1</v>
      </c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>
        <v>1</v>
      </c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>
        <v>100</v>
      </c>
      <c r="BF1456"/>
      <c r="BG1456"/>
      <c r="BH1456"/>
      <c r="BI1456"/>
      <c r="BJ1456"/>
      <c r="BK1456"/>
      <c r="BL1456"/>
      <c r="BM1456"/>
      <c r="BN1456"/>
      <c r="BO1456"/>
      <c r="BP1456"/>
    </row>
    <row r="1457" spans="1:68" ht="15.95" customHeight="1" x14ac:dyDescent="0.2">
      <c r="A1457" t="s">
        <v>816</v>
      </c>
      <c r="B1457" t="s">
        <v>174</v>
      </c>
      <c r="C1457" t="s">
        <v>355</v>
      </c>
      <c r="D1457">
        <v>1</v>
      </c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>
        <v>1</v>
      </c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>
        <v>100</v>
      </c>
      <c r="BF1457"/>
      <c r="BG1457"/>
      <c r="BH1457"/>
      <c r="BI1457"/>
      <c r="BJ1457"/>
      <c r="BK1457"/>
      <c r="BL1457"/>
      <c r="BM1457"/>
      <c r="BN1457"/>
      <c r="BO1457"/>
      <c r="BP1457"/>
    </row>
    <row r="1458" spans="1:68" ht="15.95" customHeight="1" x14ac:dyDescent="0.2">
      <c r="A1458" t="s">
        <v>3257</v>
      </c>
      <c r="B1458" t="s">
        <v>310</v>
      </c>
      <c r="C1458" t="s">
        <v>346</v>
      </c>
      <c r="D1458">
        <v>1</v>
      </c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>
        <v>1</v>
      </c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>
        <v>100</v>
      </c>
      <c r="BF1458"/>
      <c r="BG1458"/>
      <c r="BH1458"/>
      <c r="BI1458"/>
      <c r="BJ1458"/>
      <c r="BK1458"/>
      <c r="BL1458"/>
      <c r="BM1458"/>
      <c r="BN1458"/>
      <c r="BO1458"/>
      <c r="BP1458"/>
    </row>
    <row r="1459" spans="1:68" ht="15.95" customHeight="1" x14ac:dyDescent="0.2">
      <c r="A1459" t="s">
        <v>2540</v>
      </c>
      <c r="B1459" t="s">
        <v>526</v>
      </c>
      <c r="C1459" t="s">
        <v>346</v>
      </c>
      <c r="D1459">
        <v>1</v>
      </c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>
        <v>1</v>
      </c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>
        <v>100</v>
      </c>
      <c r="BF1459"/>
      <c r="BG1459"/>
      <c r="BH1459"/>
      <c r="BI1459"/>
      <c r="BJ1459"/>
      <c r="BK1459"/>
      <c r="BL1459"/>
      <c r="BM1459"/>
      <c r="BN1459"/>
      <c r="BO1459"/>
      <c r="BP1459"/>
    </row>
    <row r="1460" spans="1:68" ht="15.95" customHeight="1" x14ac:dyDescent="0.2">
      <c r="A1460" t="s">
        <v>1778</v>
      </c>
      <c r="B1460" t="s">
        <v>547</v>
      </c>
      <c r="C1460" t="s">
        <v>338</v>
      </c>
      <c r="D1460">
        <v>1</v>
      </c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>
        <v>1</v>
      </c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>
        <v>100</v>
      </c>
      <c r="BF1460"/>
      <c r="BG1460"/>
      <c r="BH1460"/>
      <c r="BI1460"/>
      <c r="BJ1460"/>
      <c r="BK1460"/>
      <c r="BL1460"/>
      <c r="BM1460"/>
      <c r="BN1460"/>
      <c r="BO1460"/>
      <c r="BP1460"/>
    </row>
    <row r="1461" spans="1:68" ht="15.95" customHeight="1" x14ac:dyDescent="0.2">
      <c r="A1461" t="s">
        <v>1191</v>
      </c>
      <c r="B1461" t="s">
        <v>374</v>
      </c>
      <c r="C1461" t="s">
        <v>336</v>
      </c>
      <c r="D1461">
        <v>1</v>
      </c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>
        <v>1</v>
      </c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>
        <v>100</v>
      </c>
      <c r="BF1461"/>
      <c r="BG1461"/>
      <c r="BH1461"/>
      <c r="BI1461"/>
      <c r="BJ1461"/>
      <c r="BK1461"/>
      <c r="BL1461"/>
      <c r="BM1461"/>
      <c r="BN1461"/>
      <c r="BO1461"/>
      <c r="BP1461"/>
    </row>
    <row r="1462" spans="1:68" ht="15.95" customHeight="1" x14ac:dyDescent="0.2">
      <c r="A1462" t="s">
        <v>1239</v>
      </c>
      <c r="B1462" t="s">
        <v>174</v>
      </c>
      <c r="C1462" t="s">
        <v>355</v>
      </c>
      <c r="D1462">
        <v>1</v>
      </c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>
        <v>1</v>
      </c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>
        <v>100</v>
      </c>
      <c r="BF1462"/>
      <c r="BG1462"/>
      <c r="BH1462"/>
      <c r="BI1462"/>
      <c r="BJ1462"/>
      <c r="BK1462"/>
      <c r="BL1462"/>
      <c r="BM1462"/>
      <c r="BN1462"/>
      <c r="BO1462"/>
      <c r="BP1462"/>
    </row>
    <row r="1463" spans="1:68" ht="15.95" customHeight="1" x14ac:dyDescent="0.2">
      <c r="A1463" t="s">
        <v>1915</v>
      </c>
      <c r="B1463" t="s">
        <v>438</v>
      </c>
      <c r="C1463" t="s">
        <v>336</v>
      </c>
      <c r="D1463">
        <v>1</v>
      </c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>
        <v>1</v>
      </c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>
        <v>100</v>
      </c>
      <c r="BF1463"/>
      <c r="BG1463"/>
      <c r="BH1463"/>
      <c r="BI1463"/>
      <c r="BJ1463"/>
      <c r="BK1463"/>
      <c r="BL1463"/>
      <c r="BM1463"/>
      <c r="BN1463"/>
      <c r="BO1463"/>
      <c r="BP1463"/>
    </row>
    <row r="1464" spans="1:68" ht="15.95" customHeight="1" x14ac:dyDescent="0.2">
      <c r="A1464" t="s">
        <v>778</v>
      </c>
      <c r="B1464" t="s">
        <v>779</v>
      </c>
      <c r="C1464" t="s">
        <v>361</v>
      </c>
      <c r="D1464">
        <v>1</v>
      </c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>
        <v>1</v>
      </c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>
        <v>100</v>
      </c>
      <c r="BF1464"/>
      <c r="BG1464"/>
      <c r="BH1464"/>
      <c r="BI1464"/>
      <c r="BJ1464"/>
      <c r="BK1464"/>
      <c r="BL1464"/>
      <c r="BM1464"/>
      <c r="BN1464"/>
      <c r="BO1464"/>
      <c r="BP1464"/>
    </row>
    <row r="1465" spans="1:68" ht="15.95" customHeight="1" x14ac:dyDescent="0.2">
      <c r="A1465" t="s">
        <v>1796</v>
      </c>
      <c r="B1465" t="s">
        <v>179</v>
      </c>
      <c r="C1465" t="s">
        <v>372</v>
      </c>
      <c r="D1465">
        <v>1</v>
      </c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>
        <v>1</v>
      </c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>
        <v>100</v>
      </c>
      <c r="BF1465"/>
      <c r="BG1465"/>
      <c r="BH1465"/>
      <c r="BI1465"/>
      <c r="BJ1465"/>
      <c r="BK1465"/>
      <c r="BL1465"/>
      <c r="BM1465"/>
      <c r="BN1465"/>
      <c r="BO1465"/>
      <c r="BP1465"/>
    </row>
    <row r="1466" spans="1:68" ht="15.95" customHeight="1" x14ac:dyDescent="0.2">
      <c r="A1466" t="s">
        <v>1803</v>
      </c>
      <c r="B1466" t="s">
        <v>464</v>
      </c>
      <c r="C1466" t="s">
        <v>338</v>
      </c>
      <c r="D1466">
        <v>1</v>
      </c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>
        <v>1</v>
      </c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>
        <v>100</v>
      </c>
      <c r="BI1466"/>
      <c r="BJ1466"/>
      <c r="BK1466"/>
      <c r="BL1466"/>
      <c r="BM1466"/>
      <c r="BN1466"/>
      <c r="BO1466"/>
      <c r="BP1466"/>
    </row>
    <row r="1467" spans="1:68" ht="15.95" customHeight="1" x14ac:dyDescent="0.2">
      <c r="A1467" t="s">
        <v>1971</v>
      </c>
      <c r="B1467" t="s">
        <v>636</v>
      </c>
      <c r="C1467" t="s">
        <v>351</v>
      </c>
      <c r="D1467">
        <v>1</v>
      </c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>
        <v>1</v>
      </c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>
        <v>100</v>
      </c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</row>
    <row r="1468" spans="1:68" ht="15.95" customHeight="1" x14ac:dyDescent="0.2">
      <c r="A1468" t="s">
        <v>865</v>
      </c>
      <c r="B1468" t="s">
        <v>36</v>
      </c>
      <c r="C1468" t="s">
        <v>336</v>
      </c>
      <c r="D1468">
        <v>1</v>
      </c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>
        <v>1</v>
      </c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>
        <v>100</v>
      </c>
      <c r="BJ1468"/>
      <c r="BK1468"/>
      <c r="BL1468"/>
      <c r="BM1468"/>
      <c r="BN1468"/>
      <c r="BO1468"/>
      <c r="BP1468"/>
    </row>
    <row r="1469" spans="1:68" ht="15.95" customHeight="1" x14ac:dyDescent="0.2">
      <c r="A1469" t="s">
        <v>2482</v>
      </c>
      <c r="B1469" t="s">
        <v>501</v>
      </c>
      <c r="C1469" t="s">
        <v>349</v>
      </c>
      <c r="D1469">
        <v>1</v>
      </c>
      <c r="E1469"/>
      <c r="F1469"/>
      <c r="G1469"/>
      <c r="H1469"/>
      <c r="I1469"/>
      <c r="J1469"/>
      <c r="K1469">
        <v>1</v>
      </c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>
        <v>100</v>
      </c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</row>
    <row r="1470" spans="1:68" ht="15.95" customHeight="1" x14ac:dyDescent="0.2">
      <c r="A1470" t="s">
        <v>1072</v>
      </c>
      <c r="B1470" t="s">
        <v>501</v>
      </c>
      <c r="C1470" t="s">
        <v>349</v>
      </c>
      <c r="D1470">
        <v>1</v>
      </c>
      <c r="E1470"/>
      <c r="F1470"/>
      <c r="G1470"/>
      <c r="H1470"/>
      <c r="I1470"/>
      <c r="J1470"/>
      <c r="K1470">
        <v>1</v>
      </c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>
        <v>100</v>
      </c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</row>
    <row r="1471" spans="1:68" ht="15.95" customHeight="1" x14ac:dyDescent="0.2">
      <c r="A1471" t="s">
        <v>1370</v>
      </c>
      <c r="B1471" t="s">
        <v>526</v>
      </c>
      <c r="C1471" t="s">
        <v>346</v>
      </c>
      <c r="D1471">
        <v>1</v>
      </c>
      <c r="E1471"/>
      <c r="F1471"/>
      <c r="G1471"/>
      <c r="H1471"/>
      <c r="I1471"/>
      <c r="J1471"/>
      <c r="K1471">
        <v>1</v>
      </c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>
        <v>100</v>
      </c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</row>
    <row r="1472" spans="1:68" ht="15.95" customHeight="1" x14ac:dyDescent="0.2">
      <c r="A1472" t="s">
        <v>1498</v>
      </c>
      <c r="B1472" t="s">
        <v>174</v>
      </c>
      <c r="C1472" t="s">
        <v>355</v>
      </c>
      <c r="D1472">
        <v>1</v>
      </c>
      <c r="E1472"/>
      <c r="F1472"/>
      <c r="G1472"/>
      <c r="H1472"/>
      <c r="I1472"/>
      <c r="J1472"/>
      <c r="K1472">
        <v>1</v>
      </c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>
        <v>100</v>
      </c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</row>
    <row r="1473" spans="1:60" ht="15.95" customHeight="1" x14ac:dyDescent="0.2">
      <c r="A1473" t="s">
        <v>2416</v>
      </c>
      <c r="B1473" t="s">
        <v>456</v>
      </c>
      <c r="C1473" t="s">
        <v>346</v>
      </c>
      <c r="D1473">
        <v>1</v>
      </c>
      <c r="E1473"/>
      <c r="F1473"/>
      <c r="G1473"/>
      <c r="H1473"/>
      <c r="I1473"/>
      <c r="J1473"/>
      <c r="K1473"/>
      <c r="L1473"/>
      <c r="M1473"/>
      <c r="N1473"/>
      <c r="O1473"/>
      <c r="P1473">
        <v>1</v>
      </c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>
        <v>100</v>
      </c>
      <c r="AZ1473"/>
      <c r="BA1473"/>
      <c r="BB1473"/>
      <c r="BC1473"/>
      <c r="BD1473"/>
      <c r="BE1473"/>
      <c r="BF1473"/>
      <c r="BG1473"/>
      <c r="BH1473"/>
    </row>
    <row r="1474" spans="1:60" ht="15.95" customHeight="1" x14ac:dyDescent="0.2">
      <c r="A1474" t="s">
        <v>2220</v>
      </c>
      <c r="B1474" t="s">
        <v>558</v>
      </c>
      <c r="C1474" t="s">
        <v>361</v>
      </c>
      <c r="D1474">
        <v>1</v>
      </c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>
        <v>1</v>
      </c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>
        <v>100</v>
      </c>
      <c r="BG1474"/>
      <c r="BH1474"/>
    </row>
    <row r="1475" spans="1:60" ht="15.95" customHeight="1" x14ac:dyDescent="0.2">
      <c r="A1475" t="s">
        <v>1131</v>
      </c>
      <c r="B1475" t="s">
        <v>301</v>
      </c>
      <c r="C1475" t="s">
        <v>338</v>
      </c>
      <c r="D1475">
        <v>1</v>
      </c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>
        <v>1</v>
      </c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>
        <v>100</v>
      </c>
      <c r="BE1475"/>
      <c r="BF1475"/>
      <c r="BG1475"/>
      <c r="BH1475"/>
    </row>
    <row r="1476" spans="1:60" ht="15.95" customHeight="1" x14ac:dyDescent="0.2">
      <c r="A1476" t="s">
        <v>1842</v>
      </c>
      <c r="B1476" t="s">
        <v>438</v>
      </c>
      <c r="C1476" t="s">
        <v>336</v>
      </c>
      <c r="D1476">
        <v>1</v>
      </c>
      <c r="E1476"/>
      <c r="F1476"/>
      <c r="G1476"/>
      <c r="H1476"/>
      <c r="I1476"/>
      <c r="J1476"/>
      <c r="K1476"/>
      <c r="L1476"/>
      <c r="M1476"/>
      <c r="N1476"/>
      <c r="O1476"/>
      <c r="P1476">
        <v>1</v>
      </c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>
        <v>100</v>
      </c>
      <c r="AZ1476"/>
      <c r="BA1476"/>
      <c r="BB1476"/>
      <c r="BC1476"/>
      <c r="BD1476"/>
      <c r="BE1476"/>
      <c r="BF1476"/>
      <c r="BG1476"/>
      <c r="BH1476"/>
    </row>
    <row r="1477" spans="1:60" ht="15.95" customHeight="1" x14ac:dyDescent="0.2">
      <c r="A1477" t="s">
        <v>3245</v>
      </c>
      <c r="B1477" t="s">
        <v>174</v>
      </c>
      <c r="C1477" t="s">
        <v>355</v>
      </c>
      <c r="D1477">
        <v>1</v>
      </c>
      <c r="E1477"/>
      <c r="F1477"/>
      <c r="G1477"/>
      <c r="H1477"/>
      <c r="I1477"/>
      <c r="J1477"/>
      <c r="K1477"/>
      <c r="L1477"/>
      <c r="M1477"/>
      <c r="N1477"/>
      <c r="O1477"/>
      <c r="P1477">
        <v>1</v>
      </c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>
        <v>100</v>
      </c>
      <c r="AZ1477"/>
      <c r="BA1477"/>
      <c r="BB1477"/>
      <c r="BC1477"/>
      <c r="BD1477"/>
      <c r="BE1477"/>
      <c r="BF1477"/>
      <c r="BG1477"/>
      <c r="BH1477"/>
    </row>
    <row r="1478" spans="1:60" ht="15.95" customHeight="1" x14ac:dyDescent="0.2">
      <c r="A1478" t="s">
        <v>826</v>
      </c>
      <c r="B1478" t="s">
        <v>50</v>
      </c>
      <c r="C1478" t="s">
        <v>338</v>
      </c>
      <c r="D1478">
        <v>1</v>
      </c>
      <c r="E1478"/>
      <c r="F1478"/>
      <c r="G1478"/>
      <c r="H1478"/>
      <c r="I1478"/>
      <c r="J1478"/>
      <c r="K1478"/>
      <c r="L1478"/>
      <c r="M1478"/>
      <c r="N1478"/>
      <c r="O1478"/>
      <c r="P1478">
        <v>1</v>
      </c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>
        <v>100</v>
      </c>
      <c r="AZ1478"/>
      <c r="BA1478"/>
      <c r="BB1478"/>
      <c r="BC1478"/>
      <c r="BD1478"/>
      <c r="BE1478"/>
      <c r="BF1478"/>
      <c r="BG1478"/>
      <c r="BH1478"/>
    </row>
    <row r="1479" spans="1:60" ht="15.95" customHeight="1" x14ac:dyDescent="0.2">
      <c r="A1479" t="s">
        <v>3264</v>
      </c>
      <c r="B1479" t="s">
        <v>682</v>
      </c>
      <c r="C1479" t="s">
        <v>378</v>
      </c>
      <c r="D1479">
        <v>1</v>
      </c>
      <c r="E1479"/>
      <c r="F1479"/>
      <c r="G1479"/>
      <c r="H1479"/>
      <c r="I1479"/>
      <c r="J1479"/>
      <c r="K1479"/>
      <c r="L1479"/>
      <c r="M1479"/>
      <c r="N1479"/>
      <c r="O1479"/>
      <c r="P1479">
        <v>1</v>
      </c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>
        <v>100</v>
      </c>
      <c r="AZ1479"/>
      <c r="BA1479"/>
      <c r="BB1479"/>
      <c r="BC1479"/>
      <c r="BD1479"/>
      <c r="BE1479"/>
      <c r="BF1479"/>
      <c r="BG1479"/>
      <c r="BH1479"/>
    </row>
    <row r="1480" spans="1:60" ht="15.95" customHeight="1" x14ac:dyDescent="0.2">
      <c r="A1480" t="s">
        <v>493</v>
      </c>
      <c r="B1480" t="s">
        <v>301</v>
      </c>
      <c r="C1480" t="s">
        <v>338</v>
      </c>
      <c r="D1480">
        <v>1</v>
      </c>
      <c r="E1480"/>
      <c r="F1480"/>
      <c r="G1480"/>
      <c r="H1480"/>
      <c r="I1480"/>
      <c r="J1480"/>
      <c r="K1480"/>
      <c r="L1480"/>
      <c r="M1480"/>
      <c r="N1480"/>
      <c r="O1480"/>
      <c r="P1480">
        <v>1</v>
      </c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>
        <v>100</v>
      </c>
      <c r="AZ1480"/>
      <c r="BA1480"/>
      <c r="BB1480"/>
      <c r="BC1480"/>
      <c r="BD1480"/>
      <c r="BE1480"/>
      <c r="BF1480"/>
      <c r="BG1480"/>
      <c r="BH1480"/>
    </row>
    <row r="1481" spans="1:60" ht="15.95" customHeight="1" x14ac:dyDescent="0.2">
      <c r="A1481" t="s">
        <v>2322</v>
      </c>
      <c r="B1481" t="s">
        <v>74</v>
      </c>
      <c r="C1481" t="s">
        <v>343</v>
      </c>
      <c r="D1481">
        <v>1</v>
      </c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>
        <v>1</v>
      </c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>
        <v>100</v>
      </c>
      <c r="BH1481"/>
    </row>
    <row r="1482" spans="1:60" ht="15.95" customHeight="1" x14ac:dyDescent="0.2">
      <c r="A1482" t="s">
        <v>1113</v>
      </c>
      <c r="B1482" t="s">
        <v>428</v>
      </c>
      <c r="C1482" t="s">
        <v>336</v>
      </c>
      <c r="D1482">
        <v>1</v>
      </c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>
        <v>1</v>
      </c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>
        <v>100</v>
      </c>
      <c r="BH1482"/>
    </row>
    <row r="1483" spans="1:60" ht="15.95" customHeight="1" x14ac:dyDescent="0.2">
      <c r="A1483" t="s">
        <v>2406</v>
      </c>
      <c r="B1483" t="s">
        <v>374</v>
      </c>
      <c r="C1483" t="s">
        <v>336</v>
      </c>
      <c r="D1483">
        <v>1</v>
      </c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>
        <v>1</v>
      </c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>
        <v>100</v>
      </c>
      <c r="BH1483"/>
    </row>
    <row r="1484" spans="1:60" ht="15.95" customHeight="1" x14ac:dyDescent="0.2">
      <c r="A1484" t="s">
        <v>1657</v>
      </c>
      <c r="B1484" t="s">
        <v>424</v>
      </c>
      <c r="C1484" t="s">
        <v>364</v>
      </c>
      <c r="D1484">
        <v>1</v>
      </c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>
        <v>1</v>
      </c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>
        <v>100</v>
      </c>
      <c r="BH1484"/>
    </row>
    <row r="1485" spans="1:60" ht="15.95" customHeight="1" x14ac:dyDescent="0.2">
      <c r="A1485" t="s">
        <v>1520</v>
      </c>
      <c r="B1485" t="s">
        <v>467</v>
      </c>
      <c r="C1485" t="s">
        <v>336</v>
      </c>
      <c r="D1485">
        <v>1</v>
      </c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>
        <v>1</v>
      </c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>
        <v>100</v>
      </c>
      <c r="BH1485"/>
    </row>
    <row r="1486" spans="1:60" ht="15.95" customHeight="1" x14ac:dyDescent="0.2">
      <c r="A1486" t="s">
        <v>756</v>
      </c>
      <c r="B1486" t="s">
        <v>558</v>
      </c>
      <c r="C1486" t="s">
        <v>361</v>
      </c>
      <c r="D1486">
        <v>1</v>
      </c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>
        <v>1</v>
      </c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>
        <v>100</v>
      </c>
      <c r="BH1486"/>
    </row>
    <row r="1487" spans="1:60" ht="15.95" customHeight="1" x14ac:dyDescent="0.2">
      <c r="A1487" t="s">
        <v>3162</v>
      </c>
      <c r="B1487" t="s">
        <v>320</v>
      </c>
      <c r="C1487" t="s">
        <v>351</v>
      </c>
      <c r="D1487">
        <v>1</v>
      </c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>
        <v>1</v>
      </c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>
        <v>100</v>
      </c>
      <c r="BH1487"/>
    </row>
    <row r="1488" spans="1:60" ht="15.95" customHeight="1" x14ac:dyDescent="0.2">
      <c r="A1488" t="s">
        <v>733</v>
      </c>
      <c r="B1488" t="s">
        <v>428</v>
      </c>
      <c r="C1488" t="s">
        <v>336</v>
      </c>
      <c r="D1488">
        <v>1</v>
      </c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>
        <v>1</v>
      </c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>
        <v>100</v>
      </c>
      <c r="BH1488"/>
    </row>
    <row r="1489" spans="1:61" ht="15.95" customHeight="1" x14ac:dyDescent="0.2">
      <c r="A1489" t="s">
        <v>3243</v>
      </c>
      <c r="B1489" t="s">
        <v>316</v>
      </c>
      <c r="C1489" t="s">
        <v>378</v>
      </c>
      <c r="D1489">
        <v>1</v>
      </c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>
        <v>1</v>
      </c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>
        <v>100</v>
      </c>
      <c r="BH1489"/>
      <c r="BI1489"/>
    </row>
    <row r="1490" spans="1:61" ht="15.95" customHeight="1" x14ac:dyDescent="0.2">
      <c r="A1490" t="s">
        <v>1281</v>
      </c>
      <c r="B1490" t="s">
        <v>404</v>
      </c>
      <c r="C1490" t="s">
        <v>343</v>
      </c>
      <c r="D1490">
        <v>1</v>
      </c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>
        <v>1</v>
      </c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>
        <v>100</v>
      </c>
      <c r="BH1490"/>
      <c r="BI1490"/>
    </row>
    <row r="1491" spans="1:61" ht="15.95" customHeight="1" x14ac:dyDescent="0.2">
      <c r="A1491" t="s">
        <v>1463</v>
      </c>
      <c r="B1491" t="s">
        <v>157</v>
      </c>
      <c r="C1491" t="s">
        <v>349</v>
      </c>
      <c r="D1491">
        <v>1</v>
      </c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>
        <v>1</v>
      </c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>
        <v>100</v>
      </c>
      <c r="BH1491"/>
      <c r="BI1491"/>
    </row>
    <row r="1492" spans="1:61" ht="15.95" customHeight="1" x14ac:dyDescent="0.2">
      <c r="A1492" t="s">
        <v>893</v>
      </c>
      <c r="B1492" t="s">
        <v>310</v>
      </c>
      <c r="C1492" t="s">
        <v>346</v>
      </c>
      <c r="D1492">
        <v>1</v>
      </c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>
        <v>1</v>
      </c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>
        <v>100</v>
      </c>
      <c r="BH1492"/>
      <c r="BI1492"/>
    </row>
    <row r="1493" spans="1:61" ht="15.95" customHeight="1" x14ac:dyDescent="0.2">
      <c r="A1493" t="s">
        <v>692</v>
      </c>
      <c r="B1493" t="s">
        <v>526</v>
      </c>
      <c r="C1493" t="s">
        <v>346</v>
      </c>
      <c r="D1493">
        <v>1</v>
      </c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>
        <v>1</v>
      </c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>
        <v>100</v>
      </c>
      <c r="BH1493"/>
      <c r="BI1493"/>
    </row>
    <row r="1494" spans="1:61" ht="15.95" customHeight="1" x14ac:dyDescent="0.2">
      <c r="A1494" t="s">
        <v>1418</v>
      </c>
      <c r="B1494" t="s">
        <v>1470</v>
      </c>
      <c r="C1494" t="s">
        <v>343</v>
      </c>
      <c r="D1494">
        <v>1</v>
      </c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>
        <v>1</v>
      </c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>
        <v>100</v>
      </c>
      <c r="BH1494"/>
      <c r="BI1494"/>
    </row>
    <row r="1495" spans="1:61" ht="15.95" customHeight="1" x14ac:dyDescent="0.2">
      <c r="A1495" t="s">
        <v>2030</v>
      </c>
      <c r="B1495" t="s">
        <v>555</v>
      </c>
      <c r="C1495" t="s">
        <v>363</v>
      </c>
      <c r="D1495">
        <v>1</v>
      </c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>
        <v>1</v>
      </c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>
        <v>100</v>
      </c>
      <c r="BH1495"/>
      <c r="BI1495"/>
    </row>
    <row r="1496" spans="1:61" ht="15.95" customHeight="1" x14ac:dyDescent="0.2">
      <c r="A1496" t="s">
        <v>2317</v>
      </c>
      <c r="B1496" t="s">
        <v>171</v>
      </c>
      <c r="C1496" t="s">
        <v>364</v>
      </c>
      <c r="D1496">
        <v>1</v>
      </c>
      <c r="E1496"/>
      <c r="F1496">
        <v>1</v>
      </c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>
        <v>100</v>
      </c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</row>
    <row r="1497" spans="1:61" ht="15.95" customHeight="1" x14ac:dyDescent="0.2">
      <c r="A1497" t="s">
        <v>1122</v>
      </c>
      <c r="B1497" t="s">
        <v>174</v>
      </c>
      <c r="C1497" t="s">
        <v>355</v>
      </c>
      <c r="D1497">
        <v>1</v>
      </c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>
        <v>1</v>
      </c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>
        <v>100</v>
      </c>
      <c r="BH1497"/>
      <c r="BI1497"/>
    </row>
    <row r="1498" spans="1:61" ht="15.95" customHeight="1" x14ac:dyDescent="0.2">
      <c r="A1498" t="s">
        <v>861</v>
      </c>
      <c r="B1498" t="s">
        <v>428</v>
      </c>
      <c r="C1498" t="s">
        <v>336</v>
      </c>
      <c r="D1498">
        <v>1</v>
      </c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>
        <v>1</v>
      </c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>
        <v>100</v>
      </c>
      <c r="BH1498"/>
      <c r="BI1498"/>
    </row>
    <row r="1499" spans="1:61" ht="15.95" customHeight="1" x14ac:dyDescent="0.2">
      <c r="A1499" t="s">
        <v>1717</v>
      </c>
      <c r="B1499" t="s">
        <v>438</v>
      </c>
      <c r="C1499" t="s">
        <v>336</v>
      </c>
      <c r="D1499">
        <v>1</v>
      </c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>
        <v>1</v>
      </c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>
        <v>100</v>
      </c>
      <c r="BH1499"/>
      <c r="BI1499"/>
    </row>
    <row r="1500" spans="1:61" ht="15.95" customHeight="1" x14ac:dyDescent="0.2">
      <c r="A1500" t="s">
        <v>1421</v>
      </c>
      <c r="B1500" t="s">
        <v>174</v>
      </c>
      <c r="C1500" t="s">
        <v>355</v>
      </c>
      <c r="D1500">
        <v>1</v>
      </c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>
        <v>1</v>
      </c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>
        <v>100</v>
      </c>
      <c r="BH1500"/>
      <c r="BI1500"/>
    </row>
    <row r="1501" spans="1:61" ht="15.95" customHeight="1" x14ac:dyDescent="0.2">
      <c r="A1501" t="s">
        <v>1309</v>
      </c>
      <c r="B1501" t="s">
        <v>534</v>
      </c>
      <c r="C1501" t="s">
        <v>345</v>
      </c>
      <c r="D1501">
        <v>1</v>
      </c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>
        <v>1</v>
      </c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>
        <v>100</v>
      </c>
      <c r="BH1501"/>
      <c r="BI1501"/>
    </row>
    <row r="1502" spans="1:61" ht="15.95" customHeight="1" x14ac:dyDescent="0.2">
      <c r="A1502" t="s">
        <v>2105</v>
      </c>
      <c r="B1502" t="s">
        <v>526</v>
      </c>
      <c r="C1502" t="s">
        <v>346</v>
      </c>
      <c r="D1502">
        <v>1</v>
      </c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>
        <v>1</v>
      </c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>
        <v>100</v>
      </c>
      <c r="BH1502"/>
      <c r="BI1502"/>
    </row>
    <row r="1503" spans="1:61" ht="15.95" customHeight="1" x14ac:dyDescent="0.2">
      <c r="A1503" t="s">
        <v>2485</v>
      </c>
      <c r="B1503" t="s">
        <v>74</v>
      </c>
      <c r="C1503" t="s">
        <v>343</v>
      </c>
      <c r="D1503">
        <v>1</v>
      </c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>
        <v>1</v>
      </c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>
        <v>100</v>
      </c>
      <c r="BE1503"/>
      <c r="BF1503"/>
      <c r="BG1503"/>
      <c r="BH1503"/>
      <c r="BI1503"/>
    </row>
    <row r="1504" spans="1:61" ht="15.95" customHeight="1" x14ac:dyDescent="0.2">
      <c r="A1504" t="s">
        <v>2288</v>
      </c>
      <c r="B1504" t="s">
        <v>320</v>
      </c>
      <c r="C1504" t="s">
        <v>351</v>
      </c>
      <c r="D1504">
        <v>1</v>
      </c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>
        <v>1</v>
      </c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>
        <v>100</v>
      </c>
      <c r="BH1504"/>
      <c r="BI1504"/>
    </row>
    <row r="1505" spans="1:68" ht="15.95" customHeight="1" x14ac:dyDescent="0.2">
      <c r="A1505" t="s">
        <v>480</v>
      </c>
      <c r="B1505" t="s">
        <v>315</v>
      </c>
      <c r="C1505" t="s">
        <v>363</v>
      </c>
      <c r="D1505">
        <v>1</v>
      </c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>
        <v>1</v>
      </c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>
        <v>100</v>
      </c>
      <c r="BH1505"/>
      <c r="BI1505"/>
      <c r="BJ1505"/>
      <c r="BK1505"/>
      <c r="BL1505"/>
      <c r="BM1505"/>
      <c r="BN1505"/>
      <c r="BO1505"/>
      <c r="BP1505"/>
    </row>
    <row r="1506" spans="1:68" ht="15.95" customHeight="1" x14ac:dyDescent="0.2">
      <c r="A1506" t="s">
        <v>1552</v>
      </c>
      <c r="B1506" t="s">
        <v>261</v>
      </c>
      <c r="C1506" t="s">
        <v>360</v>
      </c>
      <c r="D1506">
        <v>1</v>
      </c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>
        <v>1</v>
      </c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>
        <v>100</v>
      </c>
      <c r="BH1506"/>
      <c r="BI1506"/>
      <c r="BJ1506"/>
      <c r="BK1506"/>
      <c r="BL1506"/>
      <c r="BM1506"/>
      <c r="BN1506"/>
      <c r="BO1506"/>
      <c r="BP1506"/>
    </row>
    <row r="1507" spans="1:68" ht="15.95" customHeight="1" x14ac:dyDescent="0.2">
      <c r="A1507" t="s">
        <v>3174</v>
      </c>
      <c r="B1507" t="s">
        <v>636</v>
      </c>
      <c r="C1507" t="s">
        <v>351</v>
      </c>
      <c r="D1507">
        <v>1</v>
      </c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>
        <v>1</v>
      </c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>
        <v>100</v>
      </c>
      <c r="BH1507"/>
      <c r="BI1507"/>
      <c r="BJ1507"/>
      <c r="BK1507"/>
      <c r="BL1507"/>
      <c r="BM1507"/>
      <c r="BN1507"/>
      <c r="BO1507"/>
      <c r="BP1507"/>
    </row>
    <row r="1508" spans="1:68" ht="15.95" customHeight="1" x14ac:dyDescent="0.2">
      <c r="A1508" t="s">
        <v>3006</v>
      </c>
      <c r="B1508" t="s">
        <v>636</v>
      </c>
      <c r="C1508" t="s">
        <v>351</v>
      </c>
      <c r="D1508">
        <v>1</v>
      </c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>
        <v>1</v>
      </c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>
        <v>100</v>
      </c>
      <c r="BH1508"/>
      <c r="BI1508"/>
      <c r="BJ1508"/>
      <c r="BK1508"/>
      <c r="BL1508"/>
      <c r="BM1508"/>
      <c r="BN1508"/>
      <c r="BO1508"/>
      <c r="BP1508"/>
    </row>
    <row r="1509" spans="1:68" ht="15.95" customHeight="1" x14ac:dyDescent="0.2">
      <c r="A1509" t="s">
        <v>3173</v>
      </c>
      <c r="B1509" t="s">
        <v>446</v>
      </c>
      <c r="C1509" t="s">
        <v>372</v>
      </c>
      <c r="D1509">
        <v>1</v>
      </c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>
        <v>1</v>
      </c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>
        <v>100</v>
      </c>
      <c r="BH1509"/>
      <c r="BI1509"/>
      <c r="BJ1509"/>
      <c r="BK1509"/>
      <c r="BL1509"/>
      <c r="BM1509"/>
      <c r="BN1509"/>
      <c r="BO1509"/>
      <c r="BP1509"/>
    </row>
    <row r="1510" spans="1:68" ht="15.95" customHeight="1" x14ac:dyDescent="0.2">
      <c r="A1510" t="s">
        <v>514</v>
      </c>
      <c r="B1510" t="s">
        <v>441</v>
      </c>
      <c r="C1510" t="s">
        <v>349</v>
      </c>
      <c r="D1510">
        <v>1</v>
      </c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>
        <v>1</v>
      </c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>
        <v>100</v>
      </c>
      <c r="BH1510"/>
      <c r="BI1510"/>
      <c r="BJ1510"/>
      <c r="BK1510"/>
      <c r="BL1510"/>
      <c r="BM1510"/>
      <c r="BN1510"/>
      <c r="BO1510"/>
      <c r="BP1510"/>
    </row>
    <row r="1511" spans="1:68" ht="15.95" customHeight="1" x14ac:dyDescent="0.2">
      <c r="A1511" t="s">
        <v>2388</v>
      </c>
      <c r="B1511" t="s">
        <v>310</v>
      </c>
      <c r="C1511" t="s">
        <v>346</v>
      </c>
      <c r="D1511">
        <v>1</v>
      </c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>
        <v>1</v>
      </c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>
        <v>100</v>
      </c>
      <c r="BH1511"/>
      <c r="BI1511"/>
      <c r="BJ1511"/>
      <c r="BK1511"/>
      <c r="BL1511"/>
      <c r="BM1511"/>
      <c r="BN1511"/>
      <c r="BO1511"/>
      <c r="BP1511"/>
    </row>
    <row r="1512" spans="1:68" ht="15.95" customHeight="1" x14ac:dyDescent="0.2">
      <c r="A1512" t="s">
        <v>573</v>
      </c>
      <c r="B1512" t="s">
        <v>310</v>
      </c>
      <c r="C1512" t="s">
        <v>346</v>
      </c>
      <c r="D1512">
        <v>1</v>
      </c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>
        <v>1</v>
      </c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>
        <v>100</v>
      </c>
      <c r="BH1512"/>
      <c r="BI1512"/>
      <c r="BJ1512"/>
      <c r="BK1512"/>
      <c r="BL1512"/>
      <c r="BM1512"/>
      <c r="BN1512"/>
      <c r="BO1512"/>
      <c r="BP1512"/>
    </row>
    <row r="1513" spans="1:68" ht="15.95" customHeight="1" x14ac:dyDescent="0.2">
      <c r="A1513" t="s">
        <v>2487</v>
      </c>
      <c r="B1513" t="s">
        <v>311</v>
      </c>
      <c r="C1513" t="s">
        <v>387</v>
      </c>
      <c r="D1513">
        <v>1</v>
      </c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>
        <v>1</v>
      </c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>
        <v>100</v>
      </c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</row>
    <row r="1514" spans="1:68" ht="15.95" customHeight="1" x14ac:dyDescent="0.2">
      <c r="A1514" t="s">
        <v>1910</v>
      </c>
      <c r="B1514" t="s">
        <v>438</v>
      </c>
      <c r="C1514" t="s">
        <v>336</v>
      </c>
      <c r="D1514">
        <v>1</v>
      </c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>
        <v>1</v>
      </c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>
        <v>100</v>
      </c>
      <c r="BH1514"/>
      <c r="BI1514"/>
      <c r="BJ1514"/>
      <c r="BK1514"/>
      <c r="BL1514"/>
      <c r="BM1514"/>
      <c r="BN1514"/>
      <c r="BO1514"/>
      <c r="BP1514"/>
    </row>
    <row r="1515" spans="1:68" ht="15.95" customHeight="1" x14ac:dyDescent="0.2">
      <c r="A1515" t="s">
        <v>2224</v>
      </c>
      <c r="B1515" t="s">
        <v>444</v>
      </c>
      <c r="C1515" t="s">
        <v>343</v>
      </c>
      <c r="D1515">
        <v>1</v>
      </c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>
        <v>1</v>
      </c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>
        <v>100</v>
      </c>
      <c r="BH1515"/>
      <c r="BI1515"/>
      <c r="BJ1515"/>
      <c r="BK1515"/>
      <c r="BL1515"/>
      <c r="BM1515"/>
      <c r="BN1515"/>
      <c r="BO1515"/>
      <c r="BP1515"/>
    </row>
    <row r="1516" spans="1:68" ht="15.95" customHeight="1" x14ac:dyDescent="0.2">
      <c r="A1516" t="s">
        <v>1927</v>
      </c>
      <c r="B1516" t="s">
        <v>307</v>
      </c>
      <c r="C1516" t="s">
        <v>338</v>
      </c>
      <c r="D1516">
        <v>1</v>
      </c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>
        <v>1</v>
      </c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>
        <v>100</v>
      </c>
      <c r="BH1516"/>
      <c r="BI1516"/>
      <c r="BJ1516"/>
      <c r="BK1516"/>
      <c r="BL1516"/>
      <c r="BM1516"/>
      <c r="BN1516"/>
      <c r="BO1516"/>
      <c r="BP1516"/>
    </row>
    <row r="1517" spans="1:68" ht="15.95" customHeight="1" x14ac:dyDescent="0.2">
      <c r="A1517" t="s">
        <v>2094</v>
      </c>
      <c r="B1517" t="s">
        <v>320</v>
      </c>
      <c r="C1517" t="s">
        <v>351</v>
      </c>
      <c r="D1517">
        <v>1</v>
      </c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>
        <v>1</v>
      </c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>
        <v>100</v>
      </c>
      <c r="BH1517"/>
      <c r="BI1517"/>
      <c r="BJ1517"/>
      <c r="BK1517"/>
      <c r="BL1517"/>
      <c r="BM1517"/>
      <c r="BN1517"/>
      <c r="BO1517"/>
      <c r="BP1517"/>
    </row>
    <row r="1518" spans="1:68" ht="15.95" customHeight="1" x14ac:dyDescent="0.2">
      <c r="A1518" t="s">
        <v>2530</v>
      </c>
      <c r="B1518" t="s">
        <v>424</v>
      </c>
      <c r="C1518" t="s">
        <v>364</v>
      </c>
      <c r="D1518">
        <v>1</v>
      </c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>
        <v>1</v>
      </c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>
        <v>100</v>
      </c>
      <c r="BH1518"/>
      <c r="BI1518"/>
      <c r="BJ1518"/>
      <c r="BK1518"/>
      <c r="BL1518"/>
      <c r="BM1518"/>
      <c r="BN1518"/>
      <c r="BO1518"/>
      <c r="BP1518"/>
    </row>
    <row r="1519" spans="1:68" ht="15.95" customHeight="1" x14ac:dyDescent="0.2">
      <c r="A1519" t="s">
        <v>2560</v>
      </c>
      <c r="B1519" t="s">
        <v>171</v>
      </c>
      <c r="C1519" t="s">
        <v>364</v>
      </c>
      <c r="D1519">
        <v>1</v>
      </c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>
        <v>1</v>
      </c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>
        <v>100</v>
      </c>
      <c r="BH1519"/>
      <c r="BI1519"/>
      <c r="BJ1519"/>
      <c r="BK1519"/>
      <c r="BL1519"/>
      <c r="BM1519"/>
      <c r="BN1519"/>
      <c r="BO1519"/>
      <c r="BP1519"/>
    </row>
    <row r="1520" spans="1:68" ht="15.95" customHeight="1" x14ac:dyDescent="0.2">
      <c r="A1520" t="s">
        <v>2152</v>
      </c>
      <c r="B1520" t="s">
        <v>150</v>
      </c>
      <c r="C1520" t="s">
        <v>372</v>
      </c>
      <c r="D1520">
        <v>1</v>
      </c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>
        <v>1</v>
      </c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>
        <v>100</v>
      </c>
      <c r="BH1520"/>
      <c r="BI1520"/>
      <c r="BJ1520"/>
      <c r="BK1520"/>
      <c r="BL1520"/>
      <c r="BM1520"/>
      <c r="BN1520"/>
      <c r="BO1520"/>
      <c r="BP1520"/>
    </row>
    <row r="1521" spans="1:68" ht="15.95" customHeight="1" x14ac:dyDescent="0.2">
      <c r="A1521" t="s">
        <v>982</v>
      </c>
      <c r="B1521" t="s">
        <v>157</v>
      </c>
      <c r="C1521" t="s">
        <v>349</v>
      </c>
      <c r="D1521">
        <v>1</v>
      </c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>
        <v>1</v>
      </c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>
        <v>100</v>
      </c>
      <c r="BH1521"/>
      <c r="BI1521"/>
    </row>
    <row r="1522" spans="1:68" ht="15.95" customHeight="1" x14ac:dyDescent="0.2">
      <c r="A1522" t="s">
        <v>470</v>
      </c>
      <c r="B1522" t="s">
        <v>534</v>
      </c>
      <c r="C1522" t="s">
        <v>345</v>
      </c>
      <c r="D1522">
        <v>1</v>
      </c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>
        <v>1</v>
      </c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>
        <v>100</v>
      </c>
      <c r="BH1522"/>
      <c r="BI1522"/>
    </row>
    <row r="1523" spans="1:68" ht="15.95" customHeight="1" x14ac:dyDescent="0.2">
      <c r="A1523" t="s">
        <v>3263</v>
      </c>
      <c r="B1523" t="s">
        <v>555</v>
      </c>
      <c r="C1523" t="s">
        <v>363</v>
      </c>
      <c r="D1523">
        <v>1</v>
      </c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>
        <v>1</v>
      </c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>
        <v>100</v>
      </c>
      <c r="BH1523"/>
      <c r="BI1523"/>
    </row>
    <row r="1524" spans="1:68" ht="15.95" customHeight="1" x14ac:dyDescent="0.2">
      <c r="A1524" t="s">
        <v>2284</v>
      </c>
      <c r="B1524" t="s">
        <v>526</v>
      </c>
      <c r="C1524" t="s">
        <v>346</v>
      </c>
      <c r="D1524">
        <v>1</v>
      </c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>
        <v>1</v>
      </c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>
        <v>100</v>
      </c>
      <c r="BH1524"/>
      <c r="BI1524"/>
    </row>
    <row r="1525" spans="1:68" ht="15.95" customHeight="1" x14ac:dyDescent="0.2">
      <c r="A1525" t="s">
        <v>1312</v>
      </c>
      <c r="B1525" t="s">
        <v>308</v>
      </c>
      <c r="C1525" t="s">
        <v>363</v>
      </c>
      <c r="D1525">
        <v>1</v>
      </c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>
        <v>1</v>
      </c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>
        <v>100</v>
      </c>
      <c r="BH1525"/>
      <c r="BI1525"/>
    </row>
    <row r="1526" spans="1:68" ht="15.95" customHeight="1" x14ac:dyDescent="0.2">
      <c r="A1526" t="s">
        <v>3159</v>
      </c>
      <c r="B1526" t="s">
        <v>315</v>
      </c>
      <c r="C1526" t="s">
        <v>363</v>
      </c>
      <c r="D1526">
        <v>1</v>
      </c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>
        <v>1</v>
      </c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>
        <v>100</v>
      </c>
      <c r="BH1526"/>
      <c r="BI1526"/>
    </row>
    <row r="1527" spans="1:68" ht="15.95" customHeight="1" x14ac:dyDescent="0.2">
      <c r="A1527" t="s">
        <v>810</v>
      </c>
      <c r="B1527" t="s">
        <v>498</v>
      </c>
      <c r="C1527" t="s">
        <v>338</v>
      </c>
      <c r="D1527">
        <v>1</v>
      </c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>
        <v>1</v>
      </c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>
        <v>100</v>
      </c>
      <c r="BH1527"/>
      <c r="BI1527"/>
    </row>
    <row r="1528" spans="1:68" ht="15.95" customHeight="1" x14ac:dyDescent="0.2">
      <c r="A1528" t="s">
        <v>1929</v>
      </c>
      <c r="B1528" t="s">
        <v>555</v>
      </c>
      <c r="C1528" t="s">
        <v>363</v>
      </c>
      <c r="D1528">
        <v>1</v>
      </c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>
        <v>1</v>
      </c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>
        <v>100</v>
      </c>
      <c r="BH1528"/>
      <c r="BI1528"/>
    </row>
    <row r="1529" spans="1:68" ht="15.95" customHeight="1" x14ac:dyDescent="0.2">
      <c r="A1529" t="s">
        <v>3125</v>
      </c>
      <c r="B1529" t="s">
        <v>438</v>
      </c>
      <c r="C1529" t="s">
        <v>336</v>
      </c>
      <c r="D1529">
        <v>1</v>
      </c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>
        <v>1</v>
      </c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>
        <v>100</v>
      </c>
      <c r="BE1529"/>
      <c r="BF1529"/>
      <c r="BG1529"/>
      <c r="BH1529"/>
      <c r="BI1529"/>
    </row>
    <row r="1530" spans="1:68" ht="15.95" customHeight="1" x14ac:dyDescent="0.2">
      <c r="A1530" t="s">
        <v>740</v>
      </c>
      <c r="B1530" t="s">
        <v>310</v>
      </c>
      <c r="C1530" t="s">
        <v>346</v>
      </c>
      <c r="D1530">
        <v>1</v>
      </c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>
        <v>1</v>
      </c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>
        <v>100</v>
      </c>
      <c r="BH1530"/>
      <c r="BI1530"/>
    </row>
    <row r="1531" spans="1:68" ht="15.95" customHeight="1" x14ac:dyDescent="0.2">
      <c r="A1531" t="s">
        <v>749</v>
      </c>
      <c r="B1531" t="s">
        <v>633</v>
      </c>
      <c r="C1531" t="s">
        <v>351</v>
      </c>
      <c r="D1531">
        <v>1</v>
      </c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>
        <v>1</v>
      </c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>
        <v>100</v>
      </c>
      <c r="BH1531"/>
      <c r="BI1531"/>
    </row>
    <row r="1532" spans="1:68" ht="15.95" customHeight="1" x14ac:dyDescent="0.2">
      <c r="A1532" t="s">
        <v>2535</v>
      </c>
      <c r="B1532" t="s">
        <v>498</v>
      </c>
      <c r="C1532" t="s">
        <v>338</v>
      </c>
      <c r="D1532">
        <v>1</v>
      </c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>
        <v>1</v>
      </c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>
        <v>100</v>
      </c>
      <c r="BH1532"/>
      <c r="BI1532"/>
    </row>
    <row r="1533" spans="1:68" ht="15.95" customHeight="1" x14ac:dyDescent="0.2">
      <c r="A1533" t="s">
        <v>3166</v>
      </c>
      <c r="B1533" t="s">
        <v>174</v>
      </c>
      <c r="C1533" t="s">
        <v>355</v>
      </c>
      <c r="D1533">
        <v>1</v>
      </c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>
        <v>1</v>
      </c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>
        <v>100</v>
      </c>
      <c r="BH1533"/>
      <c r="BI1533"/>
    </row>
    <row r="1534" spans="1:68" ht="15.95" customHeight="1" x14ac:dyDescent="0.2">
      <c r="A1534" t="s">
        <v>626</v>
      </c>
      <c r="B1534" t="s">
        <v>158</v>
      </c>
      <c r="C1534" t="s">
        <v>363</v>
      </c>
      <c r="D1534">
        <v>1</v>
      </c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>
        <v>1</v>
      </c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>
        <v>100</v>
      </c>
      <c r="BH1534"/>
      <c r="BI1534"/>
    </row>
    <row r="1535" spans="1:68" ht="15.95" customHeight="1" x14ac:dyDescent="0.2">
      <c r="A1535" t="s">
        <v>1867</v>
      </c>
      <c r="B1535" t="s">
        <v>496</v>
      </c>
      <c r="C1535" t="s">
        <v>343</v>
      </c>
      <c r="D1535">
        <v>1</v>
      </c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>
        <v>1</v>
      </c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>
        <v>100</v>
      </c>
      <c r="BC1535"/>
      <c r="BD1535"/>
      <c r="BE1535"/>
      <c r="BF1535"/>
      <c r="BG1535"/>
      <c r="BH1535"/>
      <c r="BI1535"/>
    </row>
    <row r="1536" spans="1:68" ht="15.95" customHeight="1" x14ac:dyDescent="0.2">
      <c r="A1536" t="s">
        <v>3255</v>
      </c>
      <c r="B1536" t="s">
        <v>441</v>
      </c>
      <c r="C1536" t="s">
        <v>349</v>
      </c>
      <c r="D1536">
        <v>1</v>
      </c>
      <c r="E1536"/>
      <c r="F1536">
        <v>1</v>
      </c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>
        <v>100</v>
      </c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</row>
    <row r="1537" spans="1:68" ht="15.95" customHeight="1" x14ac:dyDescent="0.2">
      <c r="A1537" t="s">
        <v>2526</v>
      </c>
      <c r="B1537" t="s">
        <v>307</v>
      </c>
      <c r="C1537" t="s">
        <v>338</v>
      </c>
      <c r="D1537">
        <v>1</v>
      </c>
      <c r="E1537"/>
      <c r="F1537"/>
      <c r="G1537"/>
      <c r="H1537"/>
      <c r="I1537"/>
      <c r="J1537"/>
      <c r="K1537"/>
      <c r="L1537"/>
      <c r="M1537"/>
      <c r="N1537"/>
      <c r="O1537"/>
      <c r="P1537">
        <v>1</v>
      </c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>
        <v>100</v>
      </c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</row>
    <row r="1538" spans="1:68" ht="15.95" customHeight="1" x14ac:dyDescent="0.2">
      <c r="A1538" t="s">
        <v>3118</v>
      </c>
      <c r="B1538" t="s">
        <v>320</v>
      </c>
      <c r="C1538" t="s">
        <v>351</v>
      </c>
      <c r="D1538">
        <v>1</v>
      </c>
      <c r="E1538"/>
      <c r="F1538"/>
      <c r="G1538"/>
      <c r="H1538"/>
      <c r="I1538"/>
      <c r="J1538"/>
      <c r="K1538"/>
      <c r="L1538"/>
      <c r="M1538"/>
      <c r="N1538"/>
      <c r="O1538">
        <v>1</v>
      </c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>
        <v>100</v>
      </c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</row>
    <row r="1539" spans="1:68" ht="15.95" customHeight="1" x14ac:dyDescent="0.2">
      <c r="A1539" t="s">
        <v>1547</v>
      </c>
      <c r="B1539" t="s">
        <v>172</v>
      </c>
      <c r="C1539" t="s">
        <v>364</v>
      </c>
      <c r="D1539">
        <v>1</v>
      </c>
      <c r="E1539"/>
      <c r="F1539"/>
      <c r="G1539"/>
      <c r="H1539"/>
      <c r="I1539"/>
      <c r="J1539"/>
      <c r="K1539"/>
      <c r="L1539"/>
      <c r="M1539"/>
      <c r="N1539"/>
      <c r="O1539"/>
      <c r="P1539">
        <v>1</v>
      </c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>
        <v>100</v>
      </c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</row>
    <row r="1540" spans="1:68" ht="15.95" customHeight="1" x14ac:dyDescent="0.2">
      <c r="A1540" t="s">
        <v>2268</v>
      </c>
      <c r="B1540" t="s">
        <v>558</v>
      </c>
      <c r="C1540" t="s">
        <v>361</v>
      </c>
      <c r="D1540">
        <v>1</v>
      </c>
      <c r="E1540"/>
      <c r="F1540">
        <v>1</v>
      </c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>
        <v>100</v>
      </c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</row>
    <row r="1541" spans="1:68" ht="15.95" customHeight="1" x14ac:dyDescent="0.2">
      <c r="A1541" t="s">
        <v>1754</v>
      </c>
      <c r="B1541" t="s">
        <v>74</v>
      </c>
      <c r="C1541" t="s">
        <v>343</v>
      </c>
      <c r="D1541">
        <v>1</v>
      </c>
      <c r="E1541"/>
      <c r="F1541"/>
      <c r="G1541"/>
      <c r="H1541"/>
      <c r="I1541"/>
      <c r="J1541"/>
      <c r="K1541"/>
      <c r="L1541"/>
      <c r="M1541"/>
      <c r="N1541"/>
      <c r="O1541"/>
      <c r="P1541">
        <v>1</v>
      </c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>
        <v>100</v>
      </c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</row>
    <row r="1542" spans="1:68" ht="15.95" customHeight="1" x14ac:dyDescent="0.2">
      <c r="A1542" t="s">
        <v>1037</v>
      </c>
      <c r="B1542" t="s">
        <v>534</v>
      </c>
      <c r="C1542" t="s">
        <v>345</v>
      </c>
      <c r="D1542">
        <v>1</v>
      </c>
      <c r="E1542"/>
      <c r="F1542"/>
      <c r="G1542"/>
      <c r="H1542"/>
      <c r="I1542"/>
      <c r="J1542"/>
      <c r="K1542"/>
      <c r="L1542"/>
      <c r="M1542"/>
      <c r="N1542"/>
      <c r="O1542"/>
      <c r="P1542">
        <v>1</v>
      </c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>
        <v>100</v>
      </c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</row>
    <row r="1543" spans="1:68" ht="15.95" customHeight="1" x14ac:dyDescent="0.2">
      <c r="A1543" t="s">
        <v>2888</v>
      </c>
      <c r="B1543" t="s">
        <v>633</v>
      </c>
      <c r="C1543" t="s">
        <v>351</v>
      </c>
      <c r="D1543">
        <v>1</v>
      </c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>
        <v>1</v>
      </c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>
        <v>100</v>
      </c>
      <c r="BF1543"/>
      <c r="BG1543"/>
      <c r="BH1543"/>
      <c r="BI1543"/>
      <c r="BJ1543"/>
      <c r="BK1543"/>
      <c r="BL1543"/>
      <c r="BM1543"/>
      <c r="BN1543"/>
      <c r="BO1543"/>
      <c r="BP1543"/>
    </row>
    <row r="1544" spans="1:68" ht="15.95" customHeight="1" x14ac:dyDescent="0.2">
      <c r="A1544" t="s">
        <v>2621</v>
      </c>
      <c r="B1544" t="s">
        <v>174</v>
      </c>
      <c r="C1544" t="s">
        <v>355</v>
      </c>
      <c r="D1544">
        <v>1</v>
      </c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>
        <v>1</v>
      </c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>
        <v>100</v>
      </c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</row>
    <row r="1545" spans="1:68" ht="15.95" customHeight="1" x14ac:dyDescent="0.2">
      <c r="A1545" t="s">
        <v>2392</v>
      </c>
      <c r="B1545" t="s">
        <v>526</v>
      </c>
      <c r="C1545" t="s">
        <v>346</v>
      </c>
      <c r="D1545">
        <v>1</v>
      </c>
      <c r="E1545"/>
      <c r="F1545"/>
      <c r="G1545"/>
      <c r="H1545"/>
      <c r="I1545"/>
      <c r="J1545"/>
      <c r="K1545"/>
      <c r="L1545"/>
      <c r="M1545"/>
      <c r="N1545"/>
      <c r="O1545"/>
      <c r="P1545">
        <v>1</v>
      </c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>
        <v>100</v>
      </c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</row>
    <row r="1546" spans="1:68" ht="15.95" customHeight="1" x14ac:dyDescent="0.2">
      <c r="A1546" t="s">
        <v>1541</v>
      </c>
      <c r="B1546" t="s">
        <v>150</v>
      </c>
      <c r="C1546" t="s">
        <v>372</v>
      </c>
      <c r="D1546">
        <v>1</v>
      </c>
      <c r="E1546"/>
      <c r="F1546"/>
      <c r="G1546"/>
      <c r="H1546"/>
      <c r="I1546"/>
      <c r="J1546"/>
      <c r="K1546"/>
      <c r="L1546"/>
      <c r="M1546"/>
      <c r="N1546"/>
      <c r="O1546"/>
      <c r="P1546">
        <v>1</v>
      </c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>
        <v>100</v>
      </c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</row>
    <row r="1547" spans="1:68" ht="15.95" customHeight="1" x14ac:dyDescent="0.2">
      <c r="A1547" t="s">
        <v>2731</v>
      </c>
      <c r="B1547" t="s">
        <v>534</v>
      </c>
      <c r="C1547" t="s">
        <v>345</v>
      </c>
      <c r="D1547">
        <v>1</v>
      </c>
      <c r="E1547"/>
      <c r="F1547"/>
      <c r="G1547"/>
      <c r="H1547"/>
      <c r="I1547"/>
      <c r="J1547"/>
      <c r="K1547"/>
      <c r="L1547"/>
      <c r="M1547"/>
      <c r="N1547"/>
      <c r="O1547"/>
      <c r="P1547">
        <v>1</v>
      </c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>
        <v>100</v>
      </c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</row>
    <row r="1548" spans="1:68" ht="15.95" customHeight="1" x14ac:dyDescent="0.2">
      <c r="A1548" t="s">
        <v>2509</v>
      </c>
      <c r="B1548" t="s">
        <v>438</v>
      </c>
      <c r="C1548" t="s">
        <v>336</v>
      </c>
      <c r="D1548">
        <v>1</v>
      </c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>
        <v>1</v>
      </c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>
        <v>100</v>
      </c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</row>
    <row r="1549" spans="1:68" ht="15.95" customHeight="1" x14ac:dyDescent="0.2">
      <c r="A1549" t="s">
        <v>1876</v>
      </c>
      <c r="B1549" t="s">
        <v>301</v>
      </c>
      <c r="C1549" t="s">
        <v>338</v>
      </c>
      <c r="D1549">
        <v>1</v>
      </c>
      <c r="E1549"/>
      <c r="F1549"/>
      <c r="G1549"/>
      <c r="H1549"/>
      <c r="I1549"/>
      <c r="J1549"/>
      <c r="K1549"/>
      <c r="L1549"/>
      <c r="M1549"/>
      <c r="N1549"/>
      <c r="O1549"/>
      <c r="P1549">
        <v>1</v>
      </c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>
        <v>100</v>
      </c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</row>
    <row r="1550" spans="1:68" ht="15.95" customHeight="1" x14ac:dyDescent="0.2">
      <c r="A1550" t="s">
        <v>2223</v>
      </c>
      <c r="B1550" t="s">
        <v>498</v>
      </c>
      <c r="C1550" t="s">
        <v>338</v>
      </c>
      <c r="D1550">
        <v>1</v>
      </c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>
        <v>1</v>
      </c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>
        <v>100</v>
      </c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</row>
    <row r="1551" spans="1:68" ht="15.95" customHeight="1" x14ac:dyDescent="0.2">
      <c r="A1551" t="s">
        <v>1635</v>
      </c>
      <c r="B1551" t="s">
        <v>558</v>
      </c>
      <c r="C1551" t="s">
        <v>361</v>
      </c>
      <c r="D1551">
        <v>1</v>
      </c>
      <c r="E1551"/>
      <c r="F1551"/>
      <c r="G1551"/>
      <c r="H1551"/>
      <c r="I1551"/>
      <c r="J1551"/>
      <c r="K1551"/>
      <c r="L1551"/>
      <c r="M1551"/>
      <c r="N1551"/>
      <c r="O1551"/>
      <c r="P1551">
        <v>1</v>
      </c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>
        <v>100</v>
      </c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</row>
    <row r="1552" spans="1:68" ht="15.95" customHeight="1" x14ac:dyDescent="0.2">
      <c r="A1552" t="s">
        <v>2839</v>
      </c>
      <c r="B1552" t="s">
        <v>179</v>
      </c>
      <c r="C1552" t="s">
        <v>372</v>
      </c>
      <c r="D1552">
        <v>1</v>
      </c>
      <c r="E1552"/>
      <c r="F1552"/>
      <c r="G1552"/>
      <c r="H1552"/>
      <c r="I1552"/>
      <c r="J1552"/>
      <c r="K1552"/>
      <c r="L1552"/>
      <c r="M1552"/>
      <c r="N1552"/>
      <c r="O1552"/>
      <c r="P1552">
        <v>1</v>
      </c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>
        <v>100</v>
      </c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</row>
    <row r="1553" spans="1:68" ht="15.95" customHeight="1" x14ac:dyDescent="0.2">
      <c r="A1553" t="s">
        <v>2996</v>
      </c>
      <c r="B1553" t="s">
        <v>174</v>
      </c>
      <c r="C1553" t="s">
        <v>355</v>
      </c>
      <c r="D1553">
        <v>1</v>
      </c>
      <c r="E1553"/>
      <c r="F1553"/>
      <c r="G1553"/>
      <c r="H1553"/>
      <c r="I1553"/>
      <c r="J1553"/>
      <c r="K1553"/>
      <c r="L1553"/>
      <c r="M1553"/>
      <c r="N1553"/>
      <c r="O1553"/>
      <c r="P1553">
        <v>1</v>
      </c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>
        <v>100</v>
      </c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</row>
    <row r="1554" spans="1:68" ht="15.95" customHeight="1" x14ac:dyDescent="0.2">
      <c r="A1554" t="s">
        <v>672</v>
      </c>
      <c r="B1554" t="s">
        <v>314</v>
      </c>
      <c r="C1554" t="s">
        <v>360</v>
      </c>
      <c r="D1554">
        <v>1</v>
      </c>
      <c r="E1554"/>
      <c r="F1554">
        <v>1</v>
      </c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>
        <v>100</v>
      </c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</row>
    <row r="1555" spans="1:68" ht="15.95" customHeight="1" x14ac:dyDescent="0.2">
      <c r="A1555" t="s">
        <v>930</v>
      </c>
      <c r="B1555" t="s">
        <v>682</v>
      </c>
      <c r="C1555" t="s">
        <v>378</v>
      </c>
      <c r="D1555">
        <v>1</v>
      </c>
      <c r="E1555"/>
      <c r="F1555">
        <v>1</v>
      </c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>
        <v>100</v>
      </c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</row>
    <row r="1556" spans="1:68" ht="15.95" customHeight="1" x14ac:dyDescent="0.2">
      <c r="A1556" t="s">
        <v>3031</v>
      </c>
      <c r="B1556" t="s">
        <v>496</v>
      </c>
      <c r="C1556" t="s">
        <v>343</v>
      </c>
      <c r="D1556">
        <v>1</v>
      </c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>
        <v>1</v>
      </c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>
        <v>100</v>
      </c>
      <c r="BI1556"/>
      <c r="BJ1556"/>
      <c r="BK1556"/>
      <c r="BL1556"/>
      <c r="BM1556"/>
      <c r="BN1556"/>
      <c r="BO1556"/>
      <c r="BP1556"/>
    </row>
    <row r="1557" spans="1:68" ht="15.95" customHeight="1" x14ac:dyDescent="0.2">
      <c r="A1557" t="s">
        <v>523</v>
      </c>
      <c r="B1557" t="s">
        <v>307</v>
      </c>
      <c r="C1557" t="s">
        <v>338</v>
      </c>
      <c r="D1557">
        <v>1</v>
      </c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>
        <v>1</v>
      </c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>
        <v>100</v>
      </c>
      <c r="BE1557"/>
      <c r="BF1557"/>
      <c r="BG1557"/>
      <c r="BH1557"/>
      <c r="BI1557"/>
      <c r="BJ1557"/>
      <c r="BK1557"/>
      <c r="BL1557"/>
      <c r="BM1557"/>
      <c r="BN1557"/>
      <c r="BO1557"/>
      <c r="BP1557"/>
    </row>
    <row r="1558" spans="1:68" ht="15.95" customHeight="1" x14ac:dyDescent="0.2">
      <c r="A1558" t="s">
        <v>2304</v>
      </c>
      <c r="B1558" t="s">
        <v>498</v>
      </c>
      <c r="C1558" t="s">
        <v>338</v>
      </c>
      <c r="D1558">
        <v>1</v>
      </c>
      <c r="E1558"/>
      <c r="F1558"/>
      <c r="G1558"/>
      <c r="H1558"/>
      <c r="I1558"/>
      <c r="J1558"/>
      <c r="K1558"/>
      <c r="L1558"/>
      <c r="M1558"/>
      <c r="N1558"/>
      <c r="O1558"/>
      <c r="P1558">
        <v>1</v>
      </c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>
        <v>100</v>
      </c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</row>
    <row r="1559" spans="1:68" ht="15.95" customHeight="1" x14ac:dyDescent="0.2">
      <c r="A1559" t="s">
        <v>620</v>
      </c>
      <c r="B1559" t="s">
        <v>319</v>
      </c>
      <c r="C1559" t="s">
        <v>349</v>
      </c>
      <c r="D1559">
        <v>1</v>
      </c>
      <c r="E1559"/>
      <c r="F1559"/>
      <c r="G1559"/>
      <c r="H1559"/>
      <c r="I1559"/>
      <c r="J1559"/>
      <c r="K1559"/>
      <c r="L1559"/>
      <c r="M1559"/>
      <c r="N1559"/>
      <c r="O1559"/>
      <c r="P1559">
        <v>1</v>
      </c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>
        <v>100</v>
      </c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</row>
    <row r="1560" spans="1:68" ht="15.95" customHeight="1" x14ac:dyDescent="0.2">
      <c r="A1560" t="s">
        <v>888</v>
      </c>
      <c r="B1560" t="s">
        <v>170</v>
      </c>
      <c r="C1560" t="s">
        <v>336</v>
      </c>
      <c r="D1560">
        <v>1</v>
      </c>
      <c r="E1560"/>
      <c r="F1560"/>
      <c r="G1560"/>
      <c r="H1560"/>
      <c r="I1560"/>
      <c r="J1560"/>
      <c r="K1560"/>
      <c r="L1560"/>
      <c r="M1560"/>
      <c r="N1560"/>
      <c r="O1560"/>
      <c r="P1560">
        <v>1</v>
      </c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>
        <v>100</v>
      </c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</row>
    <row r="1561" spans="1:68" ht="15.95" customHeight="1" x14ac:dyDescent="0.2">
      <c r="A1561" t="s">
        <v>3110</v>
      </c>
      <c r="B1561" t="s">
        <v>636</v>
      </c>
      <c r="C1561" t="s">
        <v>351</v>
      </c>
      <c r="D1561">
        <v>1</v>
      </c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>
        <v>1</v>
      </c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>
        <v>100</v>
      </c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</row>
  </sheetData>
  <pageMargins left="1.1811023622047245" right="0.59055118110236227" top="0.78740157480314965" bottom="0.3937007874015748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16</vt:i4>
      </vt:variant>
    </vt:vector>
  </HeadingPairs>
  <TitlesOfParts>
    <vt:vector size="16" baseType="lpstr">
      <vt:lpstr>Eestistoimunudjuhtumid</vt:lpstr>
      <vt:lpstr>Juhtumid kuudes</vt:lpstr>
      <vt:lpstr>Isikukahjuga juhtumid</vt:lpstr>
      <vt:lpstr>Situtsioonigrupid</vt:lpstr>
      <vt:lpstr>Situatsioon_detailne</vt:lpstr>
      <vt:lpstr>Ristmikud</vt:lpstr>
      <vt:lpstr>Jüri ring</vt:lpstr>
      <vt:lpstr>Vastutava poole sõiduk</vt:lpstr>
      <vt:lpstr>Ristmik_situats</vt:lpstr>
      <vt:lpstr>Parklad</vt:lpstr>
      <vt:lpstr>Nadalapaev</vt:lpstr>
      <vt:lpstr>Tunni_loikes</vt:lpstr>
      <vt:lpstr>Paeva_tunni_loikes</vt:lpstr>
      <vt:lpstr>Kuupaev2014_2025</vt:lpstr>
      <vt:lpstr>Asustusyksus</vt:lpstr>
      <vt:lpstr>Ay_situats2024IIpa_2025Ipa</vt:lpstr>
    </vt:vector>
  </TitlesOfParts>
  <Company>Eesti Liikluskindlustuse Fond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Ülli Reimets</dc:creator>
  <cp:lastModifiedBy>Ülli Reimets</cp:lastModifiedBy>
  <dcterms:created xsi:type="dcterms:W3CDTF">2012-10-03T05:57:14Z</dcterms:created>
  <dcterms:modified xsi:type="dcterms:W3CDTF">2025-08-05T07:42:17Z</dcterms:modified>
</cp:coreProperties>
</file>