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otsiaalministeerium.ee\dfs\kasutajadSKA\triin.toitoja\Desktop\Hanked\Raskete lastekaitsejuhtumite rollijaotuse analüüs\"/>
    </mc:Choice>
  </mc:AlternateContent>
  <xr:revisionPtr revIDLastSave="0" documentId="8_{3779EF13-6FE4-46B3-9C5C-6A1881B76614}" xr6:coauthVersionLast="47" xr6:coauthVersionMax="47" xr10:uidLastSave="{00000000-0000-0000-0000-000000000000}"/>
  <bookViews>
    <workbookView xWindow="22932" yWindow="-108" windowWidth="30936" windowHeight="16896" xr2:uid="{712AA8ED-7D7B-485D-9705-78FA74B1A3A8}"/>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B9" i="1"/>
  <c r="D7" i="1"/>
  <c r="B7" i="1"/>
  <c r="B10" i="1" l="1"/>
  <c r="D10" i="1"/>
</calcChain>
</file>

<file path=xl/sharedStrings.xml><?xml version="1.0" encoding="utf-8"?>
<sst xmlns="http://schemas.openxmlformats.org/spreadsheetml/2006/main" count="25" uniqueCount="23">
  <si>
    <t>Kokku:</t>
  </si>
  <si>
    <t>Maksumuse väärtuspunktid</t>
  </si>
  <si>
    <t>Väärtuspunktid kokku</t>
  </si>
  <si>
    <t>Kokkuvõttev tulemus</t>
  </si>
  <si>
    <t>Väärtuspunktide arv ja põhjendus</t>
  </si>
  <si>
    <t>Hinnatavate pakkumuste punktid arvutatakse järgmise valemiga: „kriteeriumi punktid“ - („hinnatava pakkumuse maksumus" – (miinus) „madalaim pakkumuse maksumus“) / (jagatud) „suurim väärtus“ x (korda) kriteeriumi punktid. Hindamise täpsus on kaks kohta pärast koma</t>
  </si>
  <si>
    <t>Hindamiskriteeriumid</t>
  </si>
  <si>
    <t>Punktide arv</t>
  </si>
  <si>
    <t>Põhjendus</t>
  </si>
  <si>
    <t>Teenuse kogumaksumus käibemaksuta, EUR (40%)</t>
  </si>
  <si>
    <t>Teenuse kirjeldus (sh töökorralduskava, ettepanekud tööprotsessi läbi viimiseks, ajakava, võimalikud riskid ning nende maandamine kogu protsessi jooksul, kasutatava metoodika (sh arutelude modereerimisel). (max 50p)</t>
  </si>
  <si>
    <t>Meeskonna koosseis, rollide jaotus ja seotud kogemus. (max 10p)</t>
  </si>
  <si>
    <t>Brand Manual</t>
  </si>
  <si>
    <t>Civitta Eesti AS</t>
  </si>
  <si>
    <r>
      <rPr>
        <b/>
        <sz val="11"/>
        <color theme="1"/>
        <rFont val="Calibri"/>
        <family val="2"/>
        <scheme val="minor"/>
      </rPr>
      <t xml:space="preserve">Teenuse kirjeldus – maksimaalselt 50 punkti </t>
    </r>
    <r>
      <rPr>
        <sz val="11"/>
        <color theme="1"/>
        <rFont val="Calibri"/>
        <family val="2"/>
        <scheme val="minor"/>
      </rPr>
      <t xml:space="preserve">
</t>
    </r>
    <r>
      <rPr>
        <b/>
        <sz val="11"/>
        <color theme="1"/>
        <rFont val="Calibri"/>
        <family val="2"/>
        <scheme val="minor"/>
      </rPr>
      <t>SUUREPÄRANE (50 punkti)</t>
    </r>
    <r>
      <rPr>
        <sz val="11"/>
        <color theme="1"/>
        <rFont val="Calibri"/>
        <family val="2"/>
        <scheme val="minor"/>
      </rPr>
      <t xml:space="preserve">: Pakkumuses kirjeldatud protsess moodustab arusaadava, loogilise ja tervikliku käsitluse vastates täielikult tellija ootustele ja vajadustele: 1. Detailne töökorralduskava on esitatud ning tegevused on põhjendatud, osapoolte kaasamine on detailselt läbi mõeldud; 2. Tegevused on esitatud koos tähtaegadega (tegevus võib toimuda ka mitu nädalat, sel juhul tuleb märkida, kui mitu nädalat) ja tulemitega; 3. Tellija on esitatu põhjal veendunud, et pakkuja suudab tagada sujuva ning kvaliteetse töökorralduse ja on arvestanud kõigi oluliste ja asjakohaste riskidega ning kavandanud väga head maandamismeetmed; 4. Pakkuja poolt valitud metoodika otstarbekus on põhjendatud, selle sisu on esitatud põhjalikult, selgelt ja terviklikult; 5. Pakutud metoodika vastab täielikult tellija vajadustele ja ootustele; 6. Pakkuja on põhjalikult selgitatud, kuidas valitud metoodikaga on võimalik  saavutada  tellija eesmärgid parimal võimalikul viisil.
</t>
    </r>
    <r>
      <rPr>
        <b/>
        <sz val="11"/>
        <color theme="1"/>
        <rFont val="Calibri"/>
        <family val="2"/>
        <scheme val="minor"/>
      </rPr>
      <t xml:space="preserve">HEA (30 punkti): </t>
    </r>
    <r>
      <rPr>
        <sz val="11"/>
        <color theme="1"/>
        <rFont val="Calibri"/>
        <family val="2"/>
        <scheme val="minor"/>
      </rPr>
      <t xml:space="preserve">Pakkumuses ei ole protsessi kirjeldus esitatud piisavalt detailselt ja/või kõikehõlmavalt või esineb pealiskaudsust, ebaselgust: 1. Pakkumus vastab  tellija ootustele ainult osaliselt; 2. Töökorralduskava ning riskianalüüs on läbi mõeldud ning lahti kirjutatud, kuid esineb üksikuid ebakõlasid (nt mõne tegevuse jaoks on planeeritud põhjendamatult pikk või lühike periood), osapoolte kaasamine pole piisava põhjalikkusega läbi mõeldud ega vasta tellija ootustele; 3. Pakkuja ei ole metoodika valikut piisavalt arusaadavalt põhjendanud; 4. Lahenduste kasutamise otstarbekus on põhjendatud ja lahendused on eesmärgiga seostatud, kuid pisidetailide osas esinevad üksikud mittepõhimõttelised puudujäägid ja/või ebatäpsused, mis üldiselt siiski ei takista tellija eesmärkide saavutamist.
</t>
    </r>
    <r>
      <rPr>
        <b/>
        <sz val="11"/>
        <color theme="1"/>
        <rFont val="Calibri"/>
        <family val="2"/>
        <scheme val="minor"/>
      </rPr>
      <t>VÄHENE (5 punkti)</t>
    </r>
    <r>
      <rPr>
        <sz val="11"/>
        <color theme="1"/>
        <rFont val="Calibri"/>
        <family val="2"/>
        <scheme val="minor"/>
      </rPr>
      <t>: Pakkumuses oodatud teenuse protsessi kirjeldus on esitatud, kuid see ei moodusta ühtset, selgelt arusaadavat terviklikku käsitlust: 1. Tellijal tekkisid mitmed põhimõttelised küsimused töökorralduskava (sh osapoolte kaasamise teemas) sobivuse osas; 2. Metoodika ja selle kirjeldus on esitatud ja üldises plaanis sobiv, kuid selles esineb probleeme, nt on välja pakutud ebasobivaid lahendusi või on puudujääke pakutud metoodika põhjendustes; 3. Hankijal tekkis pakkumuses esitatud metoodika kirjelduse osas mitmeid küsimusi ja/või kahtlus, kas valitud metoodikaga on võimalik hanke eesmärke saavutada.</t>
    </r>
  </si>
  <si>
    <t>Hange: raskete lastekaitsejuhtumite rollijaotuse analüüs</t>
  </si>
  <si>
    <r>
      <rPr>
        <b/>
        <sz val="11"/>
        <color theme="1"/>
        <rFont val="Calibri"/>
        <family val="2"/>
        <scheme val="minor"/>
      </rPr>
      <t>Meeskonna koosseis, rollide jaotus ja seotud kogemuses – maksimaalselt 10 punkti</t>
    </r>
    <r>
      <rPr>
        <sz val="11"/>
        <color theme="1"/>
        <rFont val="Calibri"/>
        <family val="2"/>
        <charset val="186"/>
        <scheme val="minor"/>
      </rPr>
      <t xml:space="preserve">
</t>
    </r>
    <r>
      <rPr>
        <b/>
        <sz val="11"/>
        <color theme="1"/>
        <rFont val="Calibri"/>
        <family val="2"/>
        <scheme val="minor"/>
      </rPr>
      <t>SUUREPÄRANE (10 punkti)</t>
    </r>
    <r>
      <rPr>
        <sz val="11"/>
        <color theme="1"/>
        <rFont val="Calibri"/>
        <family val="2"/>
        <charset val="186"/>
        <scheme val="minor"/>
      </rPr>
      <t xml:space="preserve">: Pakkuja on hankelepingu täitmisse kaasatava meeskonna koostamisel lähtunud hankija vajadusest ja töö eesmärgist: 1. Detailselt on välja toodud iga meeskonnaliikme varasem kogemus ja kompetents ning põhjendatud on, kuidas toetavad need hanke eesmärgi saavutamist; 2. Selgitatud on, milliseid ülesandeid iga meeskonnaliige täidab (sh meeskonnaliikmete asendusvõimalused) ning töö on integreeritud ühise eesmärgi saavutamisse; 3. Meeskonnaliikmete koostöö põhimõtted ja tööjaotus annavad hankijale veendumuse, et kõik planeeritud tegevused saavad lõpptähtajaks ja kvaliteetselt teostatud.
</t>
    </r>
    <r>
      <rPr>
        <b/>
        <sz val="11"/>
        <color theme="1"/>
        <rFont val="Calibri"/>
        <family val="2"/>
        <scheme val="minor"/>
      </rPr>
      <t xml:space="preserve">HEA (5 punkti): </t>
    </r>
    <r>
      <rPr>
        <sz val="11"/>
        <color theme="1"/>
        <rFont val="Calibri"/>
        <family val="2"/>
        <scheme val="minor"/>
      </rPr>
      <t>Meeskonnaliikmete tööjaotus on kirjeldatud üldsõnaliselt ja/või on hankijal kahtlus, kas meeskonnaliikmete varasem kogemus ja pädevus toetab hanke eesmärgi saavutamist parimal viisil: 1. Kirjelduses või tööjaotuses esinevad üksikud puudujäägid või vastuolud, nt jääb rollide või vastutuse jaotus ebaselgeks.</t>
    </r>
    <r>
      <rPr>
        <sz val="11"/>
        <color theme="1"/>
        <rFont val="Calibri"/>
        <family val="2"/>
        <charset val="186"/>
        <scheme val="minor"/>
      </rPr>
      <t xml:space="preserve">
</t>
    </r>
    <r>
      <rPr>
        <b/>
        <sz val="11"/>
        <color theme="1"/>
        <rFont val="Calibri"/>
        <family val="2"/>
        <scheme val="minor"/>
      </rPr>
      <t xml:space="preserve">VÄHENE (1 punkt): </t>
    </r>
    <r>
      <rPr>
        <sz val="11"/>
        <color theme="1"/>
        <rFont val="Calibri"/>
        <family val="2"/>
        <scheme val="minor"/>
      </rPr>
      <t>1. Pakkumuses esitatud meeskonna koosseisu või selle tööjaotuse osas esinevad olulised puudujäägid või vastuolud või on esitatud kirjeldus üldsõnaline või pole ammendav, meeskonna varasem kogemus ja pädevus ei toeta tellija eesmärkide saavutamist; 2. Hankijal ei ole veendumust, et pakkuja suudab planeeritud tegevused kvaliteetselt ja õigeaegselt teostada.</t>
    </r>
  </si>
  <si>
    <t>Pakkuja on kirjeldanud selgelt ja põhjalikult tööprotsessi ning tema nägemus kasutatavast metoodikast ondetailselt lahti kirjutatud. Pakkuja on teinud ettepanekuid koostöö paremaks sujumiseks ning eesmärkide saavutamiseks, esitanud detailselt uurimisküsimused töö eesmärkide saavutamiseks, toonud välja realistliku ajakava ning põhjaliku riskianalüüsi tuues välja lahendused. Pakkumuses esitatud protsess moodustab arusaadava, loogilise ja tervikliku käsitluse vastates täielikult tellija ootustele ja vajadustele.</t>
  </si>
  <si>
    <t>Pakkuja on kirjeldanud tööprotsessi ning kasutatavat metoodikat, väljendanud paindlikkust teha tellijaga koostööd, toonud välja konkreetse ajakava ning põhjaliku riskianalüüsi. Pakkumuses kirjeldatud protsess moodustab arusaadava, loogilise ja tervikliku käsitluse vastates tellija ootustele ja vajadustele. Pakkuja lähenemine on innovaatiline.</t>
  </si>
  <si>
    <t xml:space="preserve"> Pakkuja on meeskonna koostamisel lähtunud hankija vajadustest ja töö eesmärgist, kirjeldatud on meeskonnaliikmete, sh asendusliikme ülesanded, välja on toodud meekonnaliikmete varasem kogemus ja kompetents, mis eelkõige on keskendunud teenusdisainile ja topeltteemandile. Eelnevalt tehtud tööd seotud sotsiaalvaldkonnaga.</t>
  </si>
  <si>
    <t>Pakkuja on meeskonna koostamisel lähtunud hankija vajadustest ja töö eesmärgist, kirjeldatud on meeskonnaliikmete ülesanded, kompetents ning varasem kogemus, mis on tihedalt seotud lastekaitse valdkonnaga. Sealhulgas on esitatud meeskonnaliikmete CV-d ning nende kogemus ja oskused võimaldavad vajadusel teineteist katta.</t>
  </si>
  <si>
    <t>Pakkumus analüüsi teostamiseks (60%)</t>
  </si>
  <si>
    <t>Võitjaks osutus pakkuja Civitta Eesti AS kui enim väärtuspunkte kogunud pakkuja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</si>
</sst>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i/>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charset val="186"/>
      <scheme val="minor"/>
    </font>
    <font>
      <b/>
      <sz val="11"/>
      <color theme="1"/>
      <name val="Arial"/>
      <family val="2"/>
      <charset val="186"/>
    </font>
    <font>
      <b/>
      <sz val="11"/>
      <color theme="5"/>
      <name val="Calibri"/>
      <family val="2"/>
      <scheme val="minor"/>
    </font>
    <font>
      <b/>
      <sz val="11"/>
      <color theme="7"/>
      <name val="Calibri"/>
      <family val="2"/>
      <scheme val="minor"/>
    </font>
    <font>
      <b/>
      <sz val="11"/>
      <color theme="9"/>
      <name val="Calibri"/>
      <family val="2"/>
      <scheme val="minor"/>
    </font>
    <font>
      <b/>
      <sz val="11"/>
      <name val="Calibri"/>
      <family val="2"/>
      <scheme val="minor"/>
    </font>
    <font>
      <b/>
      <sz val="11"/>
      <color theme="9" tint="-0.249977111117893"/>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2" fontId="0" fillId="0" borderId="0" xfId="0" applyNumberFormat="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horizontal="center" vertical="center" wrapText="1"/>
    </xf>
    <xf numFmtId="0" fontId="3" fillId="0" borderId="1" xfId="0" applyFont="1" applyBorder="1" applyAlignment="1">
      <alignment vertical="center" wrapText="1"/>
    </xf>
    <xf numFmtId="0" fontId="0" fillId="0" borderId="0" xfId="0" applyBorder="1" applyAlignment="1">
      <alignment vertical="center" wrapText="1"/>
    </xf>
    <xf numFmtId="0" fontId="3" fillId="0" borderId="1" xfId="0" applyFont="1" applyBorder="1" applyAlignment="1">
      <alignment horizontal="left" vertical="center" wrapText="1"/>
    </xf>
    <xf numFmtId="0" fontId="3" fillId="0" borderId="0" xfId="0" applyFont="1" applyBorder="1" applyAlignment="1">
      <alignmen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2" fontId="7" fillId="3" borderId="2" xfId="0" applyNumberFormat="1" applyFont="1" applyFill="1" applyBorder="1" applyAlignment="1">
      <alignment horizontal="center" vertical="center" wrapText="1"/>
    </xf>
    <xf numFmtId="2" fontId="7" fillId="3" borderId="3" xfId="0" applyNumberFormat="1" applyFont="1" applyFill="1" applyBorder="1" applyAlignment="1">
      <alignment horizontal="center" vertical="center" wrapText="1"/>
    </xf>
    <xf numFmtId="2" fontId="6" fillId="4" borderId="2" xfId="0" applyNumberFormat="1"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3"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3"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44482-8AC0-48CE-BDA3-7DFC68F3D81E}">
  <dimension ref="A1:O23"/>
  <sheetViews>
    <sheetView tabSelected="1" zoomScaleNormal="100" workbookViewId="0">
      <selection activeCell="F28" sqref="F28"/>
    </sheetView>
  </sheetViews>
  <sheetFormatPr defaultColWidth="25.453125" defaultRowHeight="14.5" x14ac:dyDescent="0.35"/>
  <cols>
    <col min="1" max="1" width="25.453125" style="6"/>
    <col min="2" max="2" width="9.453125" style="6" customWidth="1"/>
    <col min="3" max="3" width="45" style="2" customWidth="1"/>
    <col min="4" max="4" width="9.453125" style="6" customWidth="1"/>
    <col min="5" max="5" width="45" style="2" customWidth="1"/>
    <col min="6" max="6" width="84.81640625" style="6" customWidth="1"/>
    <col min="7" max="7" width="45" style="2" hidden="1" customWidth="1"/>
    <col min="8" max="8" width="25.453125" style="9"/>
    <col min="9" max="9" width="45.54296875" style="9" customWidth="1"/>
    <col min="10" max="15" width="25.453125" style="9"/>
    <col min="16" max="16384" width="25.453125" style="2"/>
  </cols>
  <sheetData>
    <row r="1" spans="1:15" x14ac:dyDescent="0.35">
      <c r="A1" s="38" t="s">
        <v>15</v>
      </c>
      <c r="B1" s="38"/>
      <c r="C1" s="38"/>
      <c r="D1" s="38"/>
      <c r="E1" s="38"/>
      <c r="F1" s="38"/>
      <c r="G1" s="38"/>
    </row>
    <row r="2" spans="1:15" x14ac:dyDescent="0.35">
      <c r="A2" s="4"/>
      <c r="B2" s="38" t="s">
        <v>4</v>
      </c>
      <c r="C2" s="38"/>
      <c r="D2" s="38"/>
      <c r="E2" s="38"/>
      <c r="F2" s="38"/>
      <c r="G2" s="38"/>
    </row>
    <row r="3" spans="1:15" x14ac:dyDescent="0.35">
      <c r="A3" s="39" t="s">
        <v>21</v>
      </c>
      <c r="B3" s="30" t="s">
        <v>12</v>
      </c>
      <c r="C3" s="31"/>
      <c r="D3" s="32" t="s">
        <v>13</v>
      </c>
      <c r="E3" s="33"/>
      <c r="F3" s="41" t="s">
        <v>6</v>
      </c>
      <c r="G3" s="9"/>
      <c r="N3" s="2"/>
      <c r="O3" s="2"/>
    </row>
    <row r="4" spans="1:15" ht="29" x14ac:dyDescent="0.35">
      <c r="A4" s="40"/>
      <c r="B4" s="14" t="s">
        <v>7</v>
      </c>
      <c r="C4" s="14" t="s">
        <v>8</v>
      </c>
      <c r="D4" s="19" t="s">
        <v>7</v>
      </c>
      <c r="E4" s="19" t="s">
        <v>8</v>
      </c>
      <c r="F4" s="42"/>
      <c r="G4" s="9"/>
      <c r="N4" s="2"/>
      <c r="O4" s="2"/>
    </row>
    <row r="5" spans="1:15" ht="391.5" x14ac:dyDescent="0.35">
      <c r="A5" s="4" t="s">
        <v>10</v>
      </c>
      <c r="B5" s="15">
        <v>50</v>
      </c>
      <c r="C5" s="16" t="s">
        <v>18</v>
      </c>
      <c r="D5" s="20">
        <v>50</v>
      </c>
      <c r="E5" s="21" t="s">
        <v>17</v>
      </c>
      <c r="F5" s="10" t="s">
        <v>14</v>
      </c>
      <c r="G5" s="11"/>
      <c r="H5" s="11"/>
      <c r="I5" s="25"/>
      <c r="J5" s="11"/>
      <c r="N5" s="2"/>
      <c r="O5" s="2"/>
    </row>
    <row r="6" spans="1:15" ht="246.5" x14ac:dyDescent="0.35">
      <c r="A6" s="4" t="s">
        <v>11</v>
      </c>
      <c r="B6" s="15">
        <v>5</v>
      </c>
      <c r="C6" s="17" t="s">
        <v>19</v>
      </c>
      <c r="D6" s="20">
        <v>10</v>
      </c>
      <c r="E6" s="22" t="s">
        <v>20</v>
      </c>
      <c r="F6" s="12" t="s">
        <v>16</v>
      </c>
      <c r="G6" s="9"/>
      <c r="I6" s="26"/>
      <c r="N6" s="2"/>
      <c r="O6" s="2"/>
    </row>
    <row r="7" spans="1:15" x14ac:dyDescent="0.35">
      <c r="A7" s="4" t="s">
        <v>0</v>
      </c>
      <c r="B7" s="15">
        <f>SUM(B5:B6)</f>
        <v>55</v>
      </c>
      <c r="C7" s="18"/>
      <c r="D7" s="20">
        <f>SUM(D5:D6)</f>
        <v>60</v>
      </c>
      <c r="E7" s="23"/>
      <c r="F7" s="1"/>
      <c r="G7" s="9"/>
      <c r="N7" s="2"/>
      <c r="O7" s="2"/>
    </row>
    <row r="8" spans="1:15" ht="29" x14ac:dyDescent="0.35">
      <c r="A8" s="27" t="s">
        <v>9</v>
      </c>
      <c r="B8" s="45">
        <v>26700</v>
      </c>
      <c r="C8" s="46"/>
      <c r="D8" s="47">
        <v>27450</v>
      </c>
      <c r="E8" s="48"/>
      <c r="F8" s="43" t="s">
        <v>5</v>
      </c>
      <c r="G8" s="9"/>
      <c r="N8" s="2"/>
      <c r="O8" s="2"/>
    </row>
    <row r="9" spans="1:15" x14ac:dyDescent="0.35">
      <c r="A9" s="4" t="s">
        <v>1</v>
      </c>
      <c r="B9" s="49">
        <f>40-(B8-B8)/D8*40</f>
        <v>40</v>
      </c>
      <c r="C9" s="49"/>
      <c r="D9" s="50">
        <f>40-(D8-B8)/D8*40</f>
        <v>38.907103825136609</v>
      </c>
      <c r="E9" s="50"/>
      <c r="F9" s="44"/>
      <c r="G9" s="9"/>
      <c r="N9" s="2"/>
      <c r="O9" s="2"/>
    </row>
    <row r="10" spans="1:15" x14ac:dyDescent="0.35">
      <c r="A10" s="3" t="s">
        <v>2</v>
      </c>
      <c r="B10" s="34">
        <f>SUM(B7+B9)</f>
        <v>95</v>
      </c>
      <c r="C10" s="35"/>
      <c r="D10" s="36">
        <f>SUM(D7+D9)</f>
        <v>98.907103825136602</v>
      </c>
      <c r="E10" s="37"/>
      <c r="F10" s="24"/>
      <c r="G10" s="9"/>
      <c r="N10" s="2"/>
      <c r="O10" s="2"/>
    </row>
    <row r="11" spans="1:15" x14ac:dyDescent="0.35">
      <c r="A11" s="4" t="s">
        <v>3</v>
      </c>
      <c r="B11" s="28" t="s">
        <v>22</v>
      </c>
      <c r="C11" s="29"/>
      <c r="D11" s="29"/>
      <c r="E11" s="29"/>
      <c r="F11" s="29"/>
      <c r="G11" s="29"/>
    </row>
    <row r="13" spans="1:15" x14ac:dyDescent="0.35">
      <c r="C13" s="5"/>
      <c r="E13" s="5"/>
    </row>
    <row r="18" spans="1:7" x14ac:dyDescent="0.35">
      <c r="A18" s="7"/>
      <c r="B18" s="7"/>
      <c r="C18" s="9"/>
      <c r="D18" s="7"/>
      <c r="E18" s="9"/>
      <c r="F18" s="7"/>
      <c r="G18" s="9"/>
    </row>
    <row r="19" spans="1:7" x14ac:dyDescent="0.35">
      <c r="A19" s="7"/>
      <c r="B19" s="7"/>
      <c r="C19" s="9"/>
      <c r="D19" s="7"/>
      <c r="E19" s="9"/>
      <c r="F19" s="7"/>
      <c r="G19" s="9"/>
    </row>
    <row r="20" spans="1:7" x14ac:dyDescent="0.35">
      <c r="A20" s="8"/>
      <c r="B20" s="8"/>
      <c r="C20" s="11"/>
      <c r="D20" s="8"/>
      <c r="E20" s="11"/>
      <c r="F20" s="8"/>
      <c r="G20" s="11"/>
    </row>
    <row r="21" spans="1:7" x14ac:dyDescent="0.35">
      <c r="A21" s="8"/>
      <c r="B21" s="8"/>
      <c r="C21" s="13"/>
      <c r="D21" s="8"/>
      <c r="E21" s="13"/>
      <c r="F21" s="8"/>
      <c r="G21" s="13"/>
    </row>
    <row r="22" spans="1:7" x14ac:dyDescent="0.35">
      <c r="A22" s="7"/>
      <c r="B22" s="7"/>
      <c r="C22" s="9"/>
      <c r="D22" s="7"/>
      <c r="E22" s="9"/>
      <c r="F22" s="7"/>
      <c r="G22" s="9"/>
    </row>
    <row r="23" spans="1:7" x14ac:dyDescent="0.35">
      <c r="A23" s="7"/>
      <c r="B23" s="7"/>
      <c r="C23" s="9"/>
      <c r="D23" s="7"/>
      <c r="E23" s="9"/>
      <c r="F23" s="7"/>
      <c r="G23" s="9"/>
    </row>
  </sheetData>
  <mergeCells count="14">
    <mergeCell ref="A1:G1"/>
    <mergeCell ref="B2:G2"/>
    <mergeCell ref="A3:A4"/>
    <mergeCell ref="F3:F4"/>
    <mergeCell ref="F8:F9"/>
    <mergeCell ref="B8:C8"/>
    <mergeCell ref="D8:E8"/>
    <mergeCell ref="B9:C9"/>
    <mergeCell ref="D9:E9"/>
    <mergeCell ref="B11:G11"/>
    <mergeCell ref="B3:C3"/>
    <mergeCell ref="D3:E3"/>
    <mergeCell ref="B10:C10"/>
    <mergeCell ref="D10: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Tuuli-Brit Vaga</dc:creator>
  <cp:lastModifiedBy>Triin Tõitoja</cp:lastModifiedBy>
  <dcterms:created xsi:type="dcterms:W3CDTF">2024-06-26T12:40:09Z</dcterms:created>
  <dcterms:modified xsi:type="dcterms:W3CDTF">2024-08-26T11:22:18Z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-1922880375</vt:i4>
  </property>
  <property fmtid="{D5CDD505-2E9C-101B-9397-08002B2CF9AE}" pid="3" name="_NewReviewCycle">
    <vt:lpwstr/>
  </property>
  <property fmtid="{D5CDD505-2E9C-101B-9397-08002B2CF9AE}" pid="4" name="_EmailSubject">
    <vt:lpwstr>Hanke pakkumused</vt:lpwstr>
  </property>
  <property fmtid="{D5CDD505-2E9C-101B-9397-08002B2CF9AE}" pid="5" name="_AuthorEmail">
    <vt:lpwstr>kaidi.murk@sotsiaalkindlustusamet.ee</vt:lpwstr>
  </property>
  <property fmtid="{D5CDD505-2E9C-101B-9397-08002B2CF9AE}" pid="6" name="_AuthorEmailDisplayName">
    <vt:lpwstr>Kaidi Mürk</vt:lpwstr>
  </property>
  <property fmtid="{D5CDD505-2E9C-101B-9397-08002B2CF9AE}" pid="7" name="_PreviousAdHocReviewCycleID">
    <vt:i4>-355244793</vt:i4>
  </property>
</Properties>
</file>