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48306230255\Desktop\Puh ained juuli\"/>
    </mc:Choice>
  </mc:AlternateContent>
  <xr:revisionPtr revIDLastSave="0" documentId="13_ncr:1_{97A86581-21A3-4B4D-9CFC-BEA98B4CDFFB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Juuli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1" l="1"/>
  <c r="M71" i="1"/>
  <c r="M67" i="1"/>
  <c r="M63" i="1"/>
  <c r="M60" i="1"/>
  <c r="M57" i="1"/>
  <c r="M53" i="1"/>
  <c r="M50" i="1"/>
  <c r="M48" i="1"/>
  <c r="M45" i="1"/>
  <c r="M41" i="1"/>
  <c r="M36" i="1"/>
  <c r="M32" i="1"/>
  <c r="M30" i="1"/>
  <c r="M27" i="1"/>
  <c r="M23" i="1"/>
  <c r="M19" i="1"/>
  <c r="M13" i="1"/>
  <c r="M7" i="1"/>
  <c r="M4" i="1"/>
  <c r="I77" i="1"/>
  <c r="I71" i="1"/>
  <c r="I67" i="1"/>
  <c r="I63" i="1"/>
  <c r="I60" i="1"/>
  <c r="I57" i="1"/>
  <c r="I53" i="1"/>
  <c r="I50" i="1"/>
  <c r="I48" i="1"/>
  <c r="I45" i="1"/>
  <c r="I41" i="1"/>
  <c r="I36" i="1"/>
  <c r="I32" i="1"/>
  <c r="I30" i="1"/>
  <c r="I27" i="1"/>
  <c r="I23" i="1"/>
  <c r="I19" i="1"/>
  <c r="I13" i="1"/>
  <c r="I7" i="1"/>
  <c r="I4" i="1"/>
  <c r="M84" i="1" l="1"/>
  <c r="I84" i="1"/>
</calcChain>
</file>

<file path=xl/sharedStrings.xml><?xml version="1.0" encoding="utf-8"?>
<sst xmlns="http://schemas.openxmlformats.org/spreadsheetml/2006/main" count="178" uniqueCount="147">
  <si>
    <t>Nr</t>
  </si>
  <si>
    <t>Toode</t>
  </si>
  <si>
    <t>Tingimused</t>
  </si>
  <si>
    <t>1.</t>
  </si>
  <si>
    <t>Ahjude ja grilllide puhastusvahend</t>
  </si>
  <si>
    <t>Peab sobima ahjude ja grilllide puhastamiseks profiköökides</t>
  </si>
  <si>
    <t xml:space="preserve">Aine pH peab olema üle 12 
</t>
  </si>
  <si>
    <t>Pakendi suurus peab olema vahemikus 0,5 - 1 l</t>
  </si>
  <si>
    <t>2.</t>
  </si>
  <si>
    <t>Puhastusvahend pliidile</t>
  </si>
  <si>
    <t>Peab sobima induktsioonpliidile</t>
  </si>
  <si>
    <t xml:space="preserve">Mõeldud professionaalseks kasutamiseks </t>
  </si>
  <si>
    <t>Aluseline aine</t>
  </si>
  <si>
    <t>Pihustiga pudel</t>
  </si>
  <si>
    <t xml:space="preserve">Pakendi suurus 0,5 - 1 l     </t>
  </si>
  <si>
    <t>3.</t>
  </si>
  <si>
    <t>Pritsiga desinfitseeriv puhastusaine köökidele (väike pakend)</t>
  </si>
  <si>
    <t>Peab sobima toiduainetega kontaktis olevatele pindadele</t>
  </si>
  <si>
    <t>Peab olema desinfitseeriva toimega</t>
  </si>
  <si>
    <t>Peab olema pihustiga pudelis</t>
  </si>
  <si>
    <t>Ei vaja loputamist</t>
  </si>
  <si>
    <t>Valmislahus</t>
  </si>
  <si>
    <t>4.</t>
  </si>
  <si>
    <t>5.</t>
  </si>
  <si>
    <t>6.</t>
  </si>
  <si>
    <t>Vedelik</t>
  </si>
  <si>
    <t>7.</t>
  </si>
  <si>
    <t>8.</t>
  </si>
  <si>
    <t>9.</t>
  </si>
  <si>
    <t>Vastab EN ISO 14024 I tüüpi ökomärgise või muu samaväärse Euroopa standardiorganisatsiooni standardile</t>
  </si>
  <si>
    <t>10.</t>
  </si>
  <si>
    <t>11.</t>
  </si>
  <si>
    <t>Nõudepesuvahend käsitsi pesuks (väike pakend)</t>
  </si>
  <si>
    <t>Kontsentreeritud aine</t>
  </si>
  <si>
    <t>Pakendi suurus  0,5 - 1 l</t>
  </si>
  <si>
    <t>12.</t>
  </si>
  <si>
    <t>Nõudepesuvahend käsitsi pesuks (suur pakend)</t>
  </si>
  <si>
    <t>13.</t>
  </si>
  <si>
    <t>14.</t>
  </si>
  <si>
    <t>Küürimiskreem/puhastuskreem</t>
  </si>
  <si>
    <t>Peab sobima mustuse ja rasva  eemaldamiseks kõvadelt pindadelt köögis ja vannitoas</t>
  </si>
  <si>
    <t>15.</t>
  </si>
  <si>
    <t>Torupuhastaja kanalisatsioonile</t>
  </si>
  <si>
    <t>Peab puhastama kanalisatsioonitorud rasva-, toiduainete- ja muudest orgaanilistest jääkidest</t>
  </si>
  <si>
    <t>16.</t>
  </si>
  <si>
    <t>17.</t>
  </si>
  <si>
    <t>18.</t>
  </si>
  <si>
    <t>19.</t>
  </si>
  <si>
    <t>Pakendi suurus 0,5 - 1 l</t>
  </si>
  <si>
    <t>20.</t>
  </si>
  <si>
    <t xml:space="preserve">Sobib kõikidele vett taluvatele pindadele </t>
  </si>
  <si>
    <t>Üldpuhastusaine (valmislahus)</t>
  </si>
  <si>
    <t>Üldpuhastusaine  põrandapesuks (suurem pakend)</t>
  </si>
  <si>
    <t>Sobib kõikidele vett taluvatele pindadele sh reliini puhastamiseks</t>
  </si>
  <si>
    <t>Pakendi suurus peab olema vahemikus 3-10 l</t>
  </si>
  <si>
    <t>Mikrokiud</t>
  </si>
  <si>
    <t>Mopi vahetusotsik</t>
  </si>
  <si>
    <t>25-35 cm</t>
  </si>
  <si>
    <t>Vähemalt 250 g</t>
  </si>
  <si>
    <t>Sobib keermega varrele ja pressämbris kasutamiseks</t>
  </si>
  <si>
    <t>Üldpuhastuslapid</t>
  </si>
  <si>
    <t>40x40 cm ( võib erineda +/- 5 cm)</t>
  </si>
  <si>
    <t>Koristusrätikud rullis</t>
  </si>
  <si>
    <t>Rullis vähemalt 50 lehte</t>
  </si>
  <si>
    <t>Lehe mõõdud 40x60 (+/- 5 cm)</t>
  </si>
  <si>
    <t>Materjal: viskoos ja polüester</t>
  </si>
  <si>
    <t>20-50 tk rullis</t>
  </si>
  <si>
    <t>Prügikott 30L</t>
  </si>
  <si>
    <t>Mahutavus 30 l</t>
  </si>
  <si>
    <t>Mõõdud 50 cm (+/- 2 cm) x 70 cm (+/- 2 cm)</t>
  </si>
  <si>
    <t>Paksus vähemalt 30 my</t>
  </si>
  <si>
    <t xml:space="preserve">Prügikott 35 L </t>
  </si>
  <si>
    <t>Mahutavus 35 l</t>
  </si>
  <si>
    <t>Paksus vähemalt 10 my</t>
  </si>
  <si>
    <t>15-50 tk rullis</t>
  </si>
  <si>
    <t>Prügikott 75L</t>
  </si>
  <si>
    <t>Mahutavus 75 l</t>
  </si>
  <si>
    <t>Mõõdud 100x65 (+/- 2 cm)</t>
  </si>
  <si>
    <t>10-25 tk rullis</t>
  </si>
  <si>
    <t>Svamm/ pesunuustik sooneta</t>
  </si>
  <si>
    <t>Sobib nõude pesemiseks</t>
  </si>
  <si>
    <t>Mõõdud 7 x 9,5 x 3 cm (+/-2 cm)</t>
  </si>
  <si>
    <t>Pehme ja kareda poolega</t>
  </si>
  <si>
    <t>Kuni 20 tk pakis</t>
  </si>
  <si>
    <t>Svamm/ pesunuustik soonega</t>
  </si>
  <si>
    <t>Soonega nuustik</t>
  </si>
  <si>
    <t>Mõõdud 7 x 13 x 5 cm (+/-2 cm)</t>
  </si>
  <si>
    <t>Lehtkäterätikud 2 kihilised Z</t>
  </si>
  <si>
    <t>2-kihiline</t>
  </si>
  <si>
    <t>Z voltimistüüp</t>
  </si>
  <si>
    <t>volditud lehe laius vahemikus 19,7 - 20,6 cm</t>
  </si>
  <si>
    <t>120-200 lehte pakis</t>
  </si>
  <si>
    <t>Rullrätik 2-kihiline</t>
  </si>
  <si>
    <t>perforeeritud</t>
  </si>
  <si>
    <t>rullis 60-75 m</t>
  </si>
  <si>
    <t>rulli laius 20-21,5 cm</t>
  </si>
  <si>
    <t>rulli diameeter 12,5-14,5 cm</t>
  </si>
  <si>
    <t>10 tk (ainet pakendis),Rahu 38, Jõhvi</t>
  </si>
  <si>
    <t>8 tk (ainet pakendis),Rahu 38, Jõhvi</t>
  </si>
  <si>
    <t>Pakendi suurus  3 - 5 l</t>
  </si>
  <si>
    <t>1 tk (ainet pakendis), Riia mnt 132, Tartu</t>
  </si>
  <si>
    <t>6 tk (ainet pakendis),Rahu 38, Jõhvi</t>
  </si>
  <si>
    <t>1 tk (ainet pakendis), Räpina mnt 20 A, Võru</t>
  </si>
  <si>
    <t>12 tk (ainet pakendis),Rahu 38, Jõhvi</t>
  </si>
  <si>
    <t>4 tk (ainet pakendis), Räpina mnt 20 A, Võru</t>
  </si>
  <si>
    <t>2 tk (ainet pakendis), Riia mnt 132, Tartu</t>
  </si>
  <si>
    <t>2 tk (ainet pakendis), Räpina mnt 20 A, Võru</t>
  </si>
  <si>
    <t>10 tk, Rahu 38, Jõhvi</t>
  </si>
  <si>
    <t>30 tk, Rahu 38, Jõhvi</t>
  </si>
  <si>
    <t>20 tk (rulli), Riia mnt 132, Tartu</t>
  </si>
  <si>
    <t>20 tk (rulli), Rahu 38, Jõhvi</t>
  </si>
  <si>
    <t>30 tk (rulli), Rahu 38, Jõhvi</t>
  </si>
  <si>
    <t>15 tk (pakki, millest ühe sees on kuni 20 švammi), Rahu 38, Jõhvi</t>
  </si>
  <si>
    <t>20 tk (pakki, millest ühe sees on kuni 20 švammi), Rahu 38, Jõhvi</t>
  </si>
  <si>
    <t>36 tk (üksikut rulli), Rahu 38, Jõhvi</t>
  </si>
  <si>
    <t xml:space="preserve">Tootel on EU ökomärgis või mõni muu EN ISO 14024 I tüüpi ökomärgis. </t>
  </si>
  <si>
    <t xml:space="preserve">Pakendi suurus 0,5 - 1 l
</t>
  </si>
  <si>
    <t>NB! Kui pakkuja transpordipakend ei võimalda tarnida täpselt soovitud kogust, aktespteerib hankija tarnimisel koguse muudatust +/- 10 pakki.</t>
  </si>
  <si>
    <t>Roostevaba pindade puhastusaine</t>
  </si>
  <si>
    <t xml:space="preserve">Peab sobima roostevabast terasest wc pottide ja kraanikausside puhastamiseks </t>
  </si>
  <si>
    <t>Happeline aine</t>
  </si>
  <si>
    <t xml:space="preserve">Toode peab olema lõhnatu </t>
  </si>
  <si>
    <t>TÄIDAB PAKKUJA! Pakutava toote nimetus koos viitega veebilehele või pakkumusega kaasa pandud dokumendile</t>
  </si>
  <si>
    <t>EI OLE PAKKUJA TÄIDETAV! Soovitud kogus kokku</t>
  </si>
  <si>
    <t>EI OLE PAKKUJA TÄIDETAV! Tarnekohad vastavate koguste ja koguste täpsustustega (kas tk ainet pakendites, rulli, pakki jne)</t>
  </si>
  <si>
    <t>TÄIDAB PAKKUJA! Ühe toote maksumus kuni 2 kohta peale koma 0,00, et hankija näeks reaalset ostukorvi maksumust kokku. Mida hankija on silmas pidanud ühe toote all- kas tk, rull, pakk vms on leitav veerus G.  (lahtri maksumused ei ole hinnatavad näitajad)</t>
  </si>
  <si>
    <t>EI OLE PAKKUJA TÄIDETAV (sisaldab valemeid hangitav kogus * ühe toote maksumus). NB! Valemeid on keelatud muuta!</t>
  </si>
  <si>
    <t>EI OLE PAKKUJA TÄIDETAV! Maksimaalne ostetav kogus ühikutes (välja toodud ainult hindamiseks)</t>
  </si>
  <si>
    <t>5 tk (rulli), Rahu 38, Jõhvi</t>
  </si>
  <si>
    <t>TÄIDAB PAKKUJA! Toote ühiku maksumus kuni 4 kohta peale koma 0,0000 (hinnatava näitaja osa).</t>
  </si>
  <si>
    <t>EI OLE PAKKUJA TÄIDETAV! Selgitus ühiku kohta, mida tuleb täita lahtris K.</t>
  </si>
  <si>
    <t>liiter</t>
  </si>
  <si>
    <t>liiter või kilogramm</t>
  </si>
  <si>
    <t>üks mopiotsik</t>
  </si>
  <si>
    <t>üks lapp</t>
  </si>
  <si>
    <t>üks leht</t>
  </si>
  <si>
    <t>üks kott</t>
  </si>
  <si>
    <t>üks švamm</t>
  </si>
  <si>
    <t>üks meeter</t>
  </si>
  <si>
    <t>EI OLE PAKKUJA TÄIDETAV! Ostukorvi maksumus kokku (hinnatav näitaja). Ühiku hinnad korrutatakse läbi maksimaalselt ostetevate ühikkogustega. NB! Veergu on sisestatud valemid, mida on keelatud muuta!</t>
  </si>
  <si>
    <t>KOKKU (ostukorvi hinnatav maksumus):</t>
  </si>
  <si>
    <t>KOKKU (ostukorvi reaalne maksumus):</t>
  </si>
  <si>
    <t>TÄIDAB PAKKUJA! Tingimustele vastavuse kinnitus</t>
  </si>
  <si>
    <t>4 tk (ainet pakendis), Riia mnt 132, Tartu</t>
  </si>
  <si>
    <t>3 tk (ainet pakendis),Rahu 38, Jõhvi</t>
  </si>
  <si>
    <t>63 tk (üksikut pakki), Rahu 38, Jõhvi</t>
  </si>
  <si>
    <t>21 tk (üksikut pakki), Räpina mnt 20 A, Võru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</si>
</sst>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2" fontId="2" fillId="0" borderId="1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wrapText="1"/>
    </xf>
    <xf numFmtId="0" fontId="3" fillId="0" borderId="2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3" fillId="0" borderId="5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3" fillId="3" borderId="11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8" xfId="0" applyFont="1" applyFill="1" applyBorder="1"/>
    <xf numFmtId="0" fontId="5" fillId="0" borderId="0" xfId="0" applyFont="1"/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3" borderId="17" xfId="0" applyNumberFormat="1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2" fontId="6" fillId="3" borderId="22" xfId="1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2" zoomScale="70" zoomScaleNormal="70" workbookViewId="0">
      <selection activeCell="B87" sqref="B87"/>
    </sheetView>
  </sheetViews>
  <sheetFormatPr defaultRowHeight="15" x14ac:dyDescent="0.25"/>
  <cols>
    <col min="1" max="1" width="4.140625" customWidth="1"/>
    <col min="2" max="2" width="40.85546875" customWidth="1"/>
    <col min="3" max="3" width="56.7109375" customWidth="1"/>
    <col min="4" max="4" width="27.140625" customWidth="1"/>
    <col min="5" max="5" width="30" customWidth="1"/>
    <col min="6" max="6" width="12.28515625" customWidth="1"/>
    <col min="7" max="7" width="37.85546875" customWidth="1"/>
    <col min="8" max="8" width="34.5703125" customWidth="1"/>
    <col min="9" max="9" width="20.42578125" customWidth="1"/>
    <col min="10" max="10" width="19.140625" customWidth="1"/>
    <col min="11" max="11" width="37.28515625" customWidth="1"/>
    <col min="12" max="12" width="44.42578125" customWidth="1"/>
    <col min="13" max="13" width="37.28515625" customWidth="1"/>
  </cols>
  <sheetData>
    <row r="1" spans="1:13" hidden="1" x14ac:dyDescent="0.25">
      <c r="B1" s="12"/>
      <c r="C1" s="12"/>
      <c r="D1" s="12"/>
    </row>
    <row r="2" spans="1:13" s="13" customFormat="1" ht="37.5" customHeight="1" thickBot="1" x14ac:dyDescent="0.3"/>
    <row r="3" spans="1:13" ht="165.75" customHeight="1" thickBot="1" x14ac:dyDescent="0.3">
      <c r="A3" s="46" t="s">
        <v>0</v>
      </c>
      <c r="B3" s="47" t="s">
        <v>1</v>
      </c>
      <c r="C3" s="48" t="s">
        <v>2</v>
      </c>
      <c r="D3" s="49" t="s">
        <v>142</v>
      </c>
      <c r="E3" s="50" t="s">
        <v>122</v>
      </c>
      <c r="F3" s="51" t="s">
        <v>123</v>
      </c>
      <c r="G3" s="51" t="s">
        <v>124</v>
      </c>
      <c r="H3" s="50" t="s">
        <v>125</v>
      </c>
      <c r="I3" s="51" t="s">
        <v>126</v>
      </c>
      <c r="J3" s="51" t="s">
        <v>127</v>
      </c>
      <c r="K3" s="50" t="s">
        <v>129</v>
      </c>
      <c r="L3" s="51" t="s">
        <v>130</v>
      </c>
      <c r="M3" s="51" t="s">
        <v>139</v>
      </c>
    </row>
    <row r="4" spans="1:13" ht="15.75" x14ac:dyDescent="0.25">
      <c r="A4" s="144" t="s">
        <v>3</v>
      </c>
      <c r="B4" s="154" t="s">
        <v>4</v>
      </c>
      <c r="C4" s="31" t="s">
        <v>5</v>
      </c>
      <c r="D4" s="57"/>
      <c r="E4" s="157"/>
      <c r="F4" s="21">
        <v>6</v>
      </c>
      <c r="G4" s="15" t="s">
        <v>101</v>
      </c>
      <c r="H4" s="115">
        <v>0</v>
      </c>
      <c r="I4" s="103">
        <f>F4*H4</f>
        <v>0</v>
      </c>
      <c r="J4" s="52">
        <v>6</v>
      </c>
      <c r="K4" s="91">
        <v>0</v>
      </c>
      <c r="L4" s="15" t="s">
        <v>131</v>
      </c>
      <c r="M4" s="79">
        <f>J4*K4</f>
        <v>0</v>
      </c>
    </row>
    <row r="5" spans="1:13" ht="15.75" x14ac:dyDescent="0.25">
      <c r="A5" s="145"/>
      <c r="B5" s="155"/>
      <c r="C5" s="32" t="s">
        <v>6</v>
      </c>
      <c r="D5" s="58"/>
      <c r="E5" s="116"/>
      <c r="F5" s="22"/>
      <c r="G5" s="22"/>
      <c r="H5" s="116"/>
      <c r="I5" s="104"/>
      <c r="J5" s="22"/>
      <c r="K5" s="92"/>
      <c r="L5" s="22"/>
      <c r="M5" s="80"/>
    </row>
    <row r="6" spans="1:13" ht="31.5" customHeight="1" thickBot="1" x14ac:dyDescent="0.3">
      <c r="A6" s="146"/>
      <c r="B6" s="156"/>
      <c r="C6" s="33" t="s">
        <v>7</v>
      </c>
      <c r="D6" s="59"/>
      <c r="E6" s="117"/>
      <c r="F6" s="11"/>
      <c r="G6" s="11"/>
      <c r="H6" s="117"/>
      <c r="I6" s="105"/>
      <c r="J6" s="11"/>
      <c r="K6" s="93"/>
      <c r="L6" s="11"/>
      <c r="M6" s="81"/>
    </row>
    <row r="7" spans="1:13" ht="15.75" x14ac:dyDescent="0.25">
      <c r="A7" s="127" t="s">
        <v>8</v>
      </c>
      <c r="B7" s="179" t="s">
        <v>9</v>
      </c>
      <c r="C7" s="34" t="s">
        <v>10</v>
      </c>
      <c r="D7" s="60"/>
      <c r="E7" s="118"/>
      <c r="F7" s="20">
        <v>6</v>
      </c>
      <c r="G7" s="15" t="s">
        <v>101</v>
      </c>
      <c r="H7" s="118">
        <v>0</v>
      </c>
      <c r="I7" s="106">
        <f>F7*H7</f>
        <v>0</v>
      </c>
      <c r="J7" s="53">
        <v>6</v>
      </c>
      <c r="K7" s="94">
        <v>0</v>
      </c>
      <c r="L7" s="15" t="s">
        <v>131</v>
      </c>
      <c r="M7" s="82">
        <f>J7*K7</f>
        <v>0</v>
      </c>
    </row>
    <row r="8" spans="1:13" ht="15.75" x14ac:dyDescent="0.25">
      <c r="A8" s="128"/>
      <c r="B8" s="180"/>
      <c r="C8" s="6" t="s">
        <v>11</v>
      </c>
      <c r="D8" s="61"/>
      <c r="E8" s="119"/>
      <c r="F8" s="20"/>
      <c r="G8" s="20"/>
      <c r="H8" s="119"/>
      <c r="I8" s="107"/>
      <c r="J8" s="20"/>
      <c r="K8" s="95"/>
      <c r="L8" s="20"/>
      <c r="M8" s="83"/>
    </row>
    <row r="9" spans="1:13" ht="15.75" x14ac:dyDescent="0.25">
      <c r="A9" s="128"/>
      <c r="B9" s="180"/>
      <c r="C9" s="6" t="s">
        <v>12</v>
      </c>
      <c r="D9" s="61"/>
      <c r="E9" s="119"/>
      <c r="F9" s="20"/>
      <c r="G9" s="20"/>
      <c r="H9" s="119"/>
      <c r="I9" s="107"/>
      <c r="J9" s="20"/>
      <c r="K9" s="95"/>
      <c r="L9" s="20"/>
      <c r="M9" s="83"/>
    </row>
    <row r="10" spans="1:13" ht="15.75" x14ac:dyDescent="0.25">
      <c r="A10" s="128"/>
      <c r="B10" s="180"/>
      <c r="C10" s="6" t="s">
        <v>13</v>
      </c>
      <c r="D10" s="61"/>
      <c r="E10" s="119"/>
      <c r="F10" s="20"/>
      <c r="G10" s="20"/>
      <c r="H10" s="119"/>
      <c r="I10" s="107"/>
      <c r="J10" s="20"/>
      <c r="K10" s="95"/>
      <c r="L10" s="20"/>
      <c r="M10" s="83"/>
    </row>
    <row r="11" spans="1:13" ht="15.75" x14ac:dyDescent="0.25">
      <c r="A11" s="128"/>
      <c r="B11" s="180"/>
      <c r="C11" s="6" t="s">
        <v>14</v>
      </c>
      <c r="D11" s="61"/>
      <c r="E11" s="119"/>
      <c r="F11" s="20"/>
      <c r="G11" s="20"/>
      <c r="H11" s="119"/>
      <c r="I11" s="107"/>
      <c r="J11" s="20"/>
      <c r="K11" s="95"/>
      <c r="L11" s="20"/>
      <c r="M11" s="83"/>
    </row>
    <row r="12" spans="1:13" ht="32.25" thickBot="1" x14ac:dyDescent="0.3">
      <c r="A12" s="129"/>
      <c r="B12" s="181"/>
      <c r="C12" s="35" t="s">
        <v>115</v>
      </c>
      <c r="D12" s="62"/>
      <c r="E12" s="120"/>
      <c r="F12" s="20"/>
      <c r="G12" s="20"/>
      <c r="H12" s="120"/>
      <c r="I12" s="108"/>
      <c r="J12" s="20"/>
      <c r="K12" s="96"/>
      <c r="L12" s="20"/>
      <c r="M12" s="84"/>
    </row>
    <row r="13" spans="1:13" ht="25.5" customHeight="1" x14ac:dyDescent="0.25">
      <c r="A13" s="144" t="s">
        <v>15</v>
      </c>
      <c r="B13" s="147" t="s">
        <v>16</v>
      </c>
      <c r="C13" s="36" t="s">
        <v>17</v>
      </c>
      <c r="D13" s="60"/>
      <c r="E13" s="115"/>
      <c r="F13" s="21">
        <v>10</v>
      </c>
      <c r="G13" s="15" t="s">
        <v>97</v>
      </c>
      <c r="H13" s="115">
        <v>0</v>
      </c>
      <c r="I13" s="103">
        <f>F13*H13</f>
        <v>0</v>
      </c>
      <c r="J13" s="52">
        <v>10</v>
      </c>
      <c r="K13" s="91">
        <v>0</v>
      </c>
      <c r="L13" s="15" t="s">
        <v>131</v>
      </c>
      <c r="M13" s="79">
        <f>J13*K13</f>
        <v>0</v>
      </c>
    </row>
    <row r="14" spans="1:13" ht="15.75" x14ac:dyDescent="0.25">
      <c r="A14" s="145"/>
      <c r="B14" s="148"/>
      <c r="C14" s="6" t="s">
        <v>18</v>
      </c>
      <c r="D14" s="61"/>
      <c r="E14" s="116"/>
      <c r="F14" s="22"/>
      <c r="G14" s="22"/>
      <c r="H14" s="116"/>
      <c r="I14" s="104"/>
      <c r="J14" s="22"/>
      <c r="K14" s="92"/>
      <c r="L14" s="22"/>
      <c r="M14" s="80"/>
    </row>
    <row r="15" spans="1:13" ht="15.75" x14ac:dyDescent="0.25">
      <c r="A15" s="145"/>
      <c r="B15" s="148"/>
      <c r="C15" s="32" t="s">
        <v>19</v>
      </c>
      <c r="D15" s="58"/>
      <c r="E15" s="116"/>
      <c r="F15" s="22"/>
      <c r="G15" s="22"/>
      <c r="H15" s="116"/>
      <c r="I15" s="104"/>
      <c r="J15" s="22"/>
      <c r="K15" s="92"/>
      <c r="L15" s="22"/>
      <c r="M15" s="80"/>
    </row>
    <row r="16" spans="1:13" ht="15.75" x14ac:dyDescent="0.25">
      <c r="A16" s="145"/>
      <c r="B16" s="148"/>
      <c r="C16" s="37" t="s">
        <v>20</v>
      </c>
      <c r="D16" s="58"/>
      <c r="E16" s="126"/>
      <c r="F16" s="22"/>
      <c r="G16" s="22"/>
      <c r="H16" s="126"/>
      <c r="I16" s="114"/>
      <c r="J16" s="22"/>
      <c r="K16" s="102"/>
      <c r="L16" s="22"/>
      <c r="M16" s="90"/>
    </row>
    <row r="17" spans="1:13" ht="15.75" x14ac:dyDescent="0.25">
      <c r="A17" s="145"/>
      <c r="B17" s="148"/>
      <c r="C17" s="37" t="s">
        <v>21</v>
      </c>
      <c r="D17" s="58"/>
      <c r="E17" s="126"/>
      <c r="F17" s="22"/>
      <c r="G17" s="22"/>
      <c r="H17" s="126"/>
      <c r="I17" s="114"/>
      <c r="J17" s="22"/>
      <c r="K17" s="102"/>
      <c r="L17" s="22"/>
      <c r="M17" s="90"/>
    </row>
    <row r="18" spans="1:13" ht="16.5" thickBot="1" x14ac:dyDescent="0.3">
      <c r="A18" s="146"/>
      <c r="B18" s="149"/>
      <c r="C18" s="8" t="s">
        <v>7</v>
      </c>
      <c r="D18" s="59"/>
      <c r="E18" s="117"/>
      <c r="F18" s="11"/>
      <c r="G18" s="11"/>
      <c r="H18" s="117"/>
      <c r="I18" s="105"/>
      <c r="J18" s="11"/>
      <c r="K18" s="93"/>
      <c r="L18" s="11"/>
      <c r="M18" s="81"/>
    </row>
    <row r="19" spans="1:13" ht="37.5" customHeight="1" x14ac:dyDescent="0.25">
      <c r="A19" s="127" t="s">
        <v>22</v>
      </c>
      <c r="B19" s="176" t="s">
        <v>32</v>
      </c>
      <c r="C19" s="1" t="s">
        <v>33</v>
      </c>
      <c r="D19" s="63"/>
      <c r="E19" s="118"/>
      <c r="F19" s="15">
        <v>8</v>
      </c>
      <c r="G19" s="15" t="s">
        <v>98</v>
      </c>
      <c r="H19" s="118">
        <v>0</v>
      </c>
      <c r="I19" s="106">
        <f>F19*H19</f>
        <v>0</v>
      </c>
      <c r="J19" s="54">
        <v>8</v>
      </c>
      <c r="K19" s="94">
        <v>0</v>
      </c>
      <c r="L19" s="15" t="s">
        <v>131</v>
      </c>
      <c r="M19" s="82">
        <f>J19*K19</f>
        <v>0</v>
      </c>
    </row>
    <row r="20" spans="1:13" ht="15.75" x14ac:dyDescent="0.25">
      <c r="A20" s="128"/>
      <c r="B20" s="177"/>
      <c r="C20" s="38" t="s">
        <v>25</v>
      </c>
      <c r="D20" s="64"/>
      <c r="E20" s="119"/>
      <c r="F20" s="20"/>
      <c r="G20" s="20"/>
      <c r="H20" s="119"/>
      <c r="I20" s="107"/>
      <c r="J20" s="20"/>
      <c r="K20" s="95"/>
      <c r="L20" s="20"/>
      <c r="M20" s="83"/>
    </row>
    <row r="21" spans="1:13" ht="15.75" x14ac:dyDescent="0.25">
      <c r="A21" s="128"/>
      <c r="B21" s="177"/>
      <c r="C21" s="38" t="s">
        <v>34</v>
      </c>
      <c r="D21" s="64"/>
      <c r="E21" s="119"/>
      <c r="F21" s="20"/>
      <c r="G21" s="20"/>
      <c r="H21" s="119"/>
      <c r="I21" s="107"/>
      <c r="J21" s="20"/>
      <c r="K21" s="95"/>
      <c r="L21" s="20"/>
      <c r="M21" s="83"/>
    </row>
    <row r="22" spans="1:13" ht="39" customHeight="1" thickBot="1" x14ac:dyDescent="0.3">
      <c r="A22" s="129"/>
      <c r="B22" s="178"/>
      <c r="C22" s="35" t="s">
        <v>115</v>
      </c>
      <c r="D22" s="65"/>
      <c r="E22" s="120"/>
      <c r="F22" s="16"/>
      <c r="G22" s="16"/>
      <c r="H22" s="120"/>
      <c r="I22" s="108"/>
      <c r="J22" s="16"/>
      <c r="K22" s="96"/>
      <c r="L22" s="16"/>
      <c r="M22" s="84"/>
    </row>
    <row r="23" spans="1:13" ht="31.5" customHeight="1" x14ac:dyDescent="0.25">
      <c r="A23" s="127" t="s">
        <v>23</v>
      </c>
      <c r="B23" s="176" t="s">
        <v>36</v>
      </c>
      <c r="C23" s="1" t="s">
        <v>33</v>
      </c>
      <c r="D23" s="63"/>
      <c r="E23" s="118"/>
      <c r="F23" s="20">
        <v>5</v>
      </c>
      <c r="G23" s="20" t="s">
        <v>100</v>
      </c>
      <c r="H23" s="118">
        <v>0</v>
      </c>
      <c r="I23" s="106">
        <f>F23*H23</f>
        <v>0</v>
      </c>
      <c r="J23" s="53">
        <v>25</v>
      </c>
      <c r="K23" s="94">
        <v>0</v>
      </c>
      <c r="L23" s="15" t="s">
        <v>131</v>
      </c>
      <c r="M23" s="82">
        <f>J23*K23</f>
        <v>0</v>
      </c>
    </row>
    <row r="24" spans="1:13" ht="15.75" x14ac:dyDescent="0.25">
      <c r="A24" s="128"/>
      <c r="B24" s="177"/>
      <c r="C24" s="38" t="s">
        <v>25</v>
      </c>
      <c r="D24" s="64"/>
      <c r="E24" s="119"/>
      <c r="F24" s="20"/>
      <c r="G24" s="20" t="s">
        <v>144</v>
      </c>
      <c r="H24" s="119"/>
      <c r="I24" s="107"/>
      <c r="J24" s="20"/>
      <c r="K24" s="95"/>
      <c r="L24" s="20"/>
      <c r="M24" s="83"/>
    </row>
    <row r="25" spans="1:13" ht="31.5" x14ac:dyDescent="0.25">
      <c r="A25" s="128"/>
      <c r="B25" s="177"/>
      <c r="C25" s="38" t="s">
        <v>99</v>
      </c>
      <c r="D25" s="64"/>
      <c r="E25" s="119"/>
      <c r="F25" s="20"/>
      <c r="G25" s="20" t="s">
        <v>102</v>
      </c>
      <c r="H25" s="119"/>
      <c r="I25" s="107"/>
      <c r="J25" s="20"/>
      <c r="K25" s="95"/>
      <c r="L25" s="20"/>
      <c r="M25" s="83"/>
    </row>
    <row r="26" spans="1:13" ht="32.25" thickBot="1" x14ac:dyDescent="0.3">
      <c r="A26" s="129"/>
      <c r="B26" s="178"/>
      <c r="C26" s="35" t="s">
        <v>115</v>
      </c>
      <c r="D26" s="65"/>
      <c r="E26" s="120"/>
      <c r="F26" s="20"/>
      <c r="G26" s="20"/>
      <c r="H26" s="120"/>
      <c r="I26" s="108"/>
      <c r="J26" s="20"/>
      <c r="K26" s="96"/>
      <c r="L26" s="20"/>
      <c r="M26" s="84"/>
    </row>
    <row r="27" spans="1:13" ht="31.5" x14ac:dyDescent="0.25">
      <c r="A27" s="127" t="s">
        <v>24</v>
      </c>
      <c r="B27" s="176" t="s">
        <v>39</v>
      </c>
      <c r="C27" s="1" t="s">
        <v>40</v>
      </c>
      <c r="D27" s="63"/>
      <c r="E27" s="118"/>
      <c r="F27" s="15">
        <v>12</v>
      </c>
      <c r="G27" s="15" t="s">
        <v>103</v>
      </c>
      <c r="H27" s="115">
        <v>0</v>
      </c>
      <c r="I27" s="103">
        <f>F27*H27</f>
        <v>0</v>
      </c>
      <c r="J27" s="54">
        <v>12</v>
      </c>
      <c r="K27" s="91">
        <v>0</v>
      </c>
      <c r="L27" s="15" t="s">
        <v>132</v>
      </c>
      <c r="M27" s="79">
        <f>J27*K27</f>
        <v>0</v>
      </c>
    </row>
    <row r="28" spans="1:13" ht="15.75" x14ac:dyDescent="0.25">
      <c r="A28" s="128"/>
      <c r="B28" s="177"/>
      <c r="C28" s="33" t="s">
        <v>7</v>
      </c>
      <c r="D28" s="64"/>
      <c r="E28" s="119"/>
      <c r="F28" s="20"/>
      <c r="G28" s="20"/>
      <c r="H28" s="116"/>
      <c r="I28" s="104"/>
      <c r="J28" s="20"/>
      <c r="K28" s="92"/>
      <c r="L28" s="20"/>
      <c r="M28" s="80"/>
    </row>
    <row r="29" spans="1:13" ht="32.25" thickBot="1" x14ac:dyDescent="0.3">
      <c r="A29" s="129"/>
      <c r="B29" s="178"/>
      <c r="C29" s="35" t="s">
        <v>115</v>
      </c>
      <c r="D29" s="66"/>
      <c r="E29" s="120"/>
      <c r="F29" s="16"/>
      <c r="G29" s="16"/>
      <c r="H29" s="117"/>
      <c r="I29" s="105"/>
      <c r="J29" s="16"/>
      <c r="K29" s="93"/>
      <c r="L29" s="16"/>
      <c r="M29" s="81"/>
    </row>
    <row r="30" spans="1:13" ht="31.5" x14ac:dyDescent="0.25">
      <c r="A30" s="150" t="s">
        <v>26</v>
      </c>
      <c r="B30" s="152" t="s">
        <v>42</v>
      </c>
      <c r="C30" s="1" t="s">
        <v>43</v>
      </c>
      <c r="D30" s="64"/>
      <c r="E30" s="115"/>
      <c r="F30" s="21">
        <v>4</v>
      </c>
      <c r="G30" s="21" t="s">
        <v>143</v>
      </c>
      <c r="H30" s="115">
        <v>0</v>
      </c>
      <c r="I30" s="103">
        <f>F30*H30</f>
        <v>0</v>
      </c>
      <c r="J30" s="52">
        <v>4</v>
      </c>
      <c r="K30" s="91">
        <v>0</v>
      </c>
      <c r="L30" s="15" t="s">
        <v>131</v>
      </c>
      <c r="M30" s="79">
        <f>J30*K30</f>
        <v>0</v>
      </c>
    </row>
    <row r="31" spans="1:13" ht="32.25" thickBot="1" x14ac:dyDescent="0.3">
      <c r="A31" s="151"/>
      <c r="B31" s="153"/>
      <c r="C31" s="33" t="s">
        <v>116</v>
      </c>
      <c r="D31" s="59"/>
      <c r="E31" s="117"/>
      <c r="F31" s="11"/>
      <c r="G31" s="11"/>
      <c r="H31" s="117"/>
      <c r="I31" s="105"/>
      <c r="J31" s="11"/>
      <c r="K31" s="93"/>
      <c r="L31" s="11"/>
      <c r="M31" s="81"/>
    </row>
    <row r="32" spans="1:13" ht="31.5" x14ac:dyDescent="0.25">
      <c r="A32" s="166" t="s">
        <v>27</v>
      </c>
      <c r="B32" s="176" t="s">
        <v>118</v>
      </c>
      <c r="C32" s="1" t="s">
        <v>119</v>
      </c>
      <c r="D32" s="63"/>
      <c r="E32" s="121"/>
      <c r="F32" s="17">
        <v>4</v>
      </c>
      <c r="G32" s="17" t="s">
        <v>104</v>
      </c>
      <c r="H32" s="121">
        <v>0</v>
      </c>
      <c r="I32" s="109">
        <f>F32*H32</f>
        <v>0</v>
      </c>
      <c r="J32" s="55">
        <v>4</v>
      </c>
      <c r="K32" s="97">
        <v>0</v>
      </c>
      <c r="L32" s="15" t="s">
        <v>131</v>
      </c>
      <c r="M32" s="85">
        <f>J32*K32</f>
        <v>0</v>
      </c>
    </row>
    <row r="33" spans="1:13" ht="15.75" x14ac:dyDescent="0.25">
      <c r="A33" s="167"/>
      <c r="B33" s="177"/>
      <c r="C33" s="38" t="s">
        <v>21</v>
      </c>
      <c r="D33" s="64"/>
      <c r="E33" s="122"/>
      <c r="F33" s="18"/>
      <c r="G33" s="18"/>
      <c r="H33" s="122"/>
      <c r="I33" s="110"/>
      <c r="J33" s="18"/>
      <c r="K33" s="98"/>
      <c r="L33" s="18"/>
      <c r="M33" s="86"/>
    </row>
    <row r="34" spans="1:13" ht="15.75" x14ac:dyDescent="0.25">
      <c r="A34" s="167"/>
      <c r="B34" s="177"/>
      <c r="C34" s="32" t="s">
        <v>120</v>
      </c>
      <c r="D34" s="58"/>
      <c r="E34" s="122"/>
      <c r="F34" s="18"/>
      <c r="G34" s="18"/>
      <c r="H34" s="122"/>
      <c r="I34" s="110"/>
      <c r="J34" s="18"/>
      <c r="K34" s="98"/>
      <c r="L34" s="18"/>
      <c r="M34" s="86"/>
    </row>
    <row r="35" spans="1:13" ht="16.5" thickBot="1" x14ac:dyDescent="0.3">
      <c r="A35" s="167"/>
      <c r="B35" s="177"/>
      <c r="C35" s="6" t="s">
        <v>48</v>
      </c>
      <c r="D35" s="61"/>
      <c r="E35" s="122"/>
      <c r="F35" s="18"/>
      <c r="G35" s="18"/>
      <c r="H35" s="122"/>
      <c r="I35" s="110"/>
      <c r="J35" s="18"/>
      <c r="K35" s="98"/>
      <c r="L35" s="18"/>
      <c r="M35" s="86"/>
    </row>
    <row r="36" spans="1:13" ht="15.75" x14ac:dyDescent="0.25">
      <c r="A36" s="127" t="s">
        <v>28</v>
      </c>
      <c r="B36" s="127" t="s">
        <v>51</v>
      </c>
      <c r="C36" s="3" t="s">
        <v>50</v>
      </c>
      <c r="D36" s="67"/>
      <c r="E36" s="118"/>
      <c r="F36" s="15">
        <v>2</v>
      </c>
      <c r="G36" s="15" t="s">
        <v>105</v>
      </c>
      <c r="H36" s="118">
        <v>0</v>
      </c>
      <c r="I36" s="106">
        <f>F36*H36</f>
        <v>0</v>
      </c>
      <c r="J36" s="54">
        <v>2</v>
      </c>
      <c r="K36" s="94">
        <v>0</v>
      </c>
      <c r="L36" s="15" t="s">
        <v>131</v>
      </c>
      <c r="M36" s="82">
        <f>J36*K36</f>
        <v>0</v>
      </c>
    </row>
    <row r="37" spans="1:13" ht="15.75" x14ac:dyDescent="0.25">
      <c r="A37" s="128"/>
      <c r="B37" s="128"/>
      <c r="C37" s="4" t="s">
        <v>21</v>
      </c>
      <c r="D37" s="68"/>
      <c r="E37" s="119"/>
      <c r="F37" s="20"/>
      <c r="G37" s="20"/>
      <c r="H37" s="119"/>
      <c r="I37" s="107"/>
      <c r="J37" s="20"/>
      <c r="K37" s="95"/>
      <c r="L37" s="20"/>
      <c r="M37" s="83"/>
    </row>
    <row r="38" spans="1:13" ht="15.75" x14ac:dyDescent="0.25">
      <c r="A38" s="128"/>
      <c r="B38" s="128"/>
      <c r="C38" s="4" t="s">
        <v>13</v>
      </c>
      <c r="D38" s="68"/>
      <c r="E38" s="119"/>
      <c r="F38" s="20"/>
      <c r="G38" s="20"/>
      <c r="H38" s="119"/>
      <c r="I38" s="107"/>
      <c r="J38" s="20"/>
      <c r="K38" s="95"/>
      <c r="L38" s="20"/>
      <c r="M38" s="83"/>
    </row>
    <row r="39" spans="1:13" ht="15.75" x14ac:dyDescent="0.25">
      <c r="A39" s="128"/>
      <c r="B39" s="128"/>
      <c r="C39" s="4" t="s">
        <v>48</v>
      </c>
      <c r="D39" s="68"/>
      <c r="E39" s="119"/>
      <c r="F39" s="20"/>
      <c r="G39" s="20"/>
      <c r="H39" s="119"/>
      <c r="I39" s="107"/>
      <c r="J39" s="20"/>
      <c r="K39" s="95"/>
      <c r="L39" s="20"/>
      <c r="M39" s="83"/>
    </row>
    <row r="40" spans="1:13" ht="32.25" thickBot="1" x14ac:dyDescent="0.3">
      <c r="A40" s="129"/>
      <c r="B40" s="129"/>
      <c r="C40" s="39" t="s">
        <v>29</v>
      </c>
      <c r="D40" s="65"/>
      <c r="E40" s="120"/>
      <c r="F40" s="16"/>
      <c r="G40" s="16"/>
      <c r="H40" s="120"/>
      <c r="I40" s="108"/>
      <c r="J40" s="16"/>
      <c r="K40" s="96"/>
      <c r="L40" s="16"/>
      <c r="M40" s="84"/>
    </row>
    <row r="41" spans="1:13" ht="31.5" customHeight="1" x14ac:dyDescent="0.25">
      <c r="A41" s="127" t="s">
        <v>30</v>
      </c>
      <c r="B41" s="162" t="s">
        <v>52</v>
      </c>
      <c r="C41" s="34" t="s">
        <v>53</v>
      </c>
      <c r="D41" s="60"/>
      <c r="E41" s="118"/>
      <c r="F41" s="20">
        <v>2</v>
      </c>
      <c r="G41" s="20" t="s">
        <v>106</v>
      </c>
      <c r="H41" s="118">
        <v>0</v>
      </c>
      <c r="I41" s="106">
        <f>F41*H41</f>
        <v>0</v>
      </c>
      <c r="J41" s="53">
        <v>20</v>
      </c>
      <c r="K41" s="94">
        <v>0</v>
      </c>
      <c r="L41" s="15" t="s">
        <v>131</v>
      </c>
      <c r="M41" s="82">
        <f>J41*K41</f>
        <v>0</v>
      </c>
    </row>
    <row r="42" spans="1:13" ht="15.75" x14ac:dyDescent="0.25">
      <c r="A42" s="128"/>
      <c r="B42" s="163"/>
      <c r="C42" s="6" t="s">
        <v>54</v>
      </c>
      <c r="D42" s="61"/>
      <c r="E42" s="119"/>
      <c r="F42" s="20"/>
      <c r="G42" s="20"/>
      <c r="H42" s="119"/>
      <c r="I42" s="107"/>
      <c r="J42" s="20"/>
      <c r="K42" s="95"/>
      <c r="L42" s="20"/>
      <c r="M42" s="83"/>
    </row>
    <row r="43" spans="1:13" ht="15.75" x14ac:dyDescent="0.25">
      <c r="A43" s="128"/>
      <c r="B43" s="163"/>
      <c r="C43" s="41" t="s">
        <v>121</v>
      </c>
      <c r="D43" s="61"/>
      <c r="E43" s="119"/>
      <c r="F43" s="20"/>
      <c r="G43" s="20"/>
      <c r="H43" s="119"/>
      <c r="I43" s="107"/>
      <c r="J43" s="20"/>
      <c r="K43" s="95"/>
      <c r="L43" s="20"/>
      <c r="M43" s="83"/>
    </row>
    <row r="44" spans="1:13" ht="32.25" thickBot="1" x14ac:dyDescent="0.3">
      <c r="A44" s="129"/>
      <c r="B44" s="164"/>
      <c r="C44" s="35" t="s">
        <v>115</v>
      </c>
      <c r="D44" s="69"/>
      <c r="E44" s="120"/>
      <c r="F44" s="20"/>
      <c r="G44" s="20"/>
      <c r="H44" s="120"/>
      <c r="I44" s="108"/>
      <c r="J44" s="20"/>
      <c r="K44" s="96"/>
      <c r="L44" s="20"/>
      <c r="M44" s="84"/>
    </row>
    <row r="45" spans="1:13" ht="15.75" x14ac:dyDescent="0.25">
      <c r="A45" s="127" t="s">
        <v>31</v>
      </c>
      <c r="B45" s="127" t="s">
        <v>56</v>
      </c>
      <c r="C45" s="40" t="s">
        <v>57</v>
      </c>
      <c r="D45" s="57"/>
      <c r="E45" s="123"/>
      <c r="F45" s="21">
        <v>10</v>
      </c>
      <c r="G45" s="21" t="s">
        <v>107</v>
      </c>
      <c r="H45" s="115">
        <v>0</v>
      </c>
      <c r="I45" s="103">
        <f>F45*H45</f>
        <v>0</v>
      </c>
      <c r="J45" s="52">
        <v>10</v>
      </c>
      <c r="K45" s="91">
        <v>0</v>
      </c>
      <c r="L45" s="21" t="s">
        <v>133</v>
      </c>
      <c r="M45" s="79">
        <f>J45*K45</f>
        <v>0</v>
      </c>
    </row>
    <row r="46" spans="1:13" ht="15.75" x14ac:dyDescent="0.25">
      <c r="A46" s="128"/>
      <c r="B46" s="128"/>
      <c r="C46" s="41" t="s">
        <v>58</v>
      </c>
      <c r="D46" s="61"/>
      <c r="E46" s="124"/>
      <c r="F46" s="22"/>
      <c r="G46" s="22"/>
      <c r="H46" s="116"/>
      <c r="I46" s="104"/>
      <c r="J46" s="22"/>
      <c r="K46" s="92"/>
      <c r="L46" s="22"/>
      <c r="M46" s="80"/>
    </row>
    <row r="47" spans="1:13" ht="16.5" thickBot="1" x14ac:dyDescent="0.3">
      <c r="A47" s="129"/>
      <c r="B47" s="129"/>
      <c r="C47" s="30" t="s">
        <v>59</v>
      </c>
      <c r="D47" s="62"/>
      <c r="E47" s="125"/>
      <c r="F47" s="11"/>
      <c r="G47" s="11"/>
      <c r="H47" s="117"/>
      <c r="I47" s="105"/>
      <c r="J47" s="11"/>
      <c r="K47" s="93"/>
      <c r="L47" s="11"/>
      <c r="M47" s="81"/>
    </row>
    <row r="48" spans="1:13" ht="15.75" x14ac:dyDescent="0.25">
      <c r="A48" s="138" t="s">
        <v>35</v>
      </c>
      <c r="B48" s="169" t="s">
        <v>60</v>
      </c>
      <c r="C48" s="5" t="s">
        <v>55</v>
      </c>
      <c r="D48" s="70"/>
      <c r="E48" s="123"/>
      <c r="F48" s="23">
        <v>30</v>
      </c>
      <c r="G48" s="23" t="s">
        <v>108</v>
      </c>
      <c r="H48" s="123">
        <v>0</v>
      </c>
      <c r="I48" s="111">
        <f>F48*H48</f>
        <v>0</v>
      </c>
      <c r="J48" s="56">
        <v>30</v>
      </c>
      <c r="K48" s="99">
        <v>0</v>
      </c>
      <c r="L48" s="23" t="s">
        <v>134</v>
      </c>
      <c r="M48" s="87">
        <f>J48*K48</f>
        <v>0</v>
      </c>
    </row>
    <row r="49" spans="1:13" ht="16.5" thickBot="1" x14ac:dyDescent="0.3">
      <c r="A49" s="140"/>
      <c r="B49" s="170"/>
      <c r="C49" s="8" t="s">
        <v>61</v>
      </c>
      <c r="D49" s="59"/>
      <c r="E49" s="125"/>
      <c r="F49" s="24"/>
      <c r="G49" s="24"/>
      <c r="H49" s="125"/>
      <c r="I49" s="113"/>
      <c r="J49" s="24"/>
      <c r="K49" s="101"/>
      <c r="L49" s="24"/>
      <c r="M49" s="89"/>
    </row>
    <row r="50" spans="1:13" ht="15.75" x14ac:dyDescent="0.25">
      <c r="A50" s="171" t="s">
        <v>37</v>
      </c>
      <c r="B50" s="171" t="s">
        <v>62</v>
      </c>
      <c r="C50" s="14" t="s">
        <v>63</v>
      </c>
      <c r="D50" s="60"/>
      <c r="E50" s="119"/>
      <c r="F50" s="20">
        <v>5</v>
      </c>
      <c r="G50" s="20" t="s">
        <v>128</v>
      </c>
      <c r="H50" s="115">
        <v>0</v>
      </c>
      <c r="I50" s="103">
        <f>F50*H50</f>
        <v>0</v>
      </c>
      <c r="J50" s="20">
        <v>250</v>
      </c>
      <c r="K50" s="91">
        <v>0</v>
      </c>
      <c r="L50" s="20" t="s">
        <v>135</v>
      </c>
      <c r="M50" s="79">
        <f>J50*K50</f>
        <v>0</v>
      </c>
    </row>
    <row r="51" spans="1:13" ht="15.75" x14ac:dyDescent="0.25">
      <c r="A51" s="171"/>
      <c r="B51" s="171"/>
      <c r="C51" s="14" t="s">
        <v>64</v>
      </c>
      <c r="D51" s="61"/>
      <c r="E51" s="119"/>
      <c r="F51" s="20"/>
      <c r="G51" s="20"/>
      <c r="H51" s="116"/>
      <c r="I51" s="104"/>
      <c r="J51" s="53"/>
      <c r="K51" s="92"/>
      <c r="L51" s="20"/>
      <c r="M51" s="80"/>
    </row>
    <row r="52" spans="1:13" ht="16.5" thickBot="1" x14ac:dyDescent="0.3">
      <c r="A52" s="172"/>
      <c r="B52" s="172"/>
      <c r="C52" s="14" t="s">
        <v>65</v>
      </c>
      <c r="D52" s="62"/>
      <c r="E52" s="120"/>
      <c r="F52" s="20"/>
      <c r="G52" s="20"/>
      <c r="H52" s="117"/>
      <c r="I52" s="105"/>
      <c r="J52" s="20"/>
      <c r="K52" s="93"/>
      <c r="L52" s="20"/>
      <c r="M52" s="81"/>
    </row>
    <row r="53" spans="1:13" ht="15.75" x14ac:dyDescent="0.25">
      <c r="A53" s="138" t="s">
        <v>38</v>
      </c>
      <c r="B53" s="141" t="s">
        <v>67</v>
      </c>
      <c r="C53" s="1" t="s">
        <v>68</v>
      </c>
      <c r="D53" s="63"/>
      <c r="E53" s="118"/>
      <c r="F53" s="15">
        <v>20</v>
      </c>
      <c r="G53" s="15" t="s">
        <v>109</v>
      </c>
      <c r="H53" s="118">
        <v>0</v>
      </c>
      <c r="I53" s="106">
        <f>F53*H53</f>
        <v>0</v>
      </c>
      <c r="J53" s="54">
        <v>1000</v>
      </c>
      <c r="K53" s="94">
        <v>0</v>
      </c>
      <c r="L53" s="15" t="s">
        <v>136</v>
      </c>
      <c r="M53" s="82">
        <f>J53*K53</f>
        <v>0</v>
      </c>
    </row>
    <row r="54" spans="1:13" ht="15.75" x14ac:dyDescent="0.25">
      <c r="A54" s="139"/>
      <c r="B54" s="142"/>
      <c r="C54" s="6" t="s">
        <v>69</v>
      </c>
      <c r="D54" s="61"/>
      <c r="E54" s="119"/>
      <c r="F54" s="20"/>
      <c r="G54" s="20"/>
      <c r="H54" s="119"/>
      <c r="I54" s="107"/>
      <c r="J54" s="20"/>
      <c r="K54" s="95"/>
      <c r="L54" s="20"/>
      <c r="M54" s="83"/>
    </row>
    <row r="55" spans="1:13" ht="15.75" x14ac:dyDescent="0.25">
      <c r="A55" s="139"/>
      <c r="B55" s="142"/>
      <c r="C55" s="7" t="s">
        <v>70</v>
      </c>
      <c r="D55" s="64"/>
      <c r="E55" s="119"/>
      <c r="F55" s="20"/>
      <c r="G55" s="20"/>
      <c r="H55" s="119"/>
      <c r="I55" s="107"/>
      <c r="J55" s="20"/>
      <c r="K55" s="95"/>
      <c r="L55" s="20"/>
      <c r="M55" s="83"/>
    </row>
    <row r="56" spans="1:13" ht="16.5" thickBot="1" x14ac:dyDescent="0.3">
      <c r="A56" s="140"/>
      <c r="B56" s="143"/>
      <c r="C56" s="8" t="s">
        <v>66</v>
      </c>
      <c r="D56" s="59"/>
      <c r="E56" s="120"/>
      <c r="F56" s="16"/>
      <c r="G56" s="16"/>
      <c r="H56" s="120"/>
      <c r="I56" s="108"/>
      <c r="J56" s="16"/>
      <c r="K56" s="96"/>
      <c r="L56" s="16"/>
      <c r="M56" s="84"/>
    </row>
    <row r="57" spans="1:13" ht="15.75" x14ac:dyDescent="0.25">
      <c r="A57" s="127" t="s">
        <v>41</v>
      </c>
      <c r="B57" s="135" t="s">
        <v>71</v>
      </c>
      <c r="C57" s="1" t="s">
        <v>72</v>
      </c>
      <c r="D57" s="63"/>
      <c r="E57" s="118"/>
      <c r="F57" s="15">
        <v>20</v>
      </c>
      <c r="G57" s="15" t="s">
        <v>110</v>
      </c>
      <c r="H57" s="115">
        <v>0</v>
      </c>
      <c r="I57" s="103">
        <f>F57*H57</f>
        <v>0</v>
      </c>
      <c r="J57" s="54">
        <v>1000</v>
      </c>
      <c r="K57" s="91">
        <v>0</v>
      </c>
      <c r="L57" s="15" t="s">
        <v>136</v>
      </c>
      <c r="M57" s="79">
        <f>J57*K57</f>
        <v>0</v>
      </c>
    </row>
    <row r="58" spans="1:13" ht="15.75" x14ac:dyDescent="0.25">
      <c r="A58" s="128"/>
      <c r="B58" s="136"/>
      <c r="C58" s="38" t="s">
        <v>73</v>
      </c>
      <c r="D58" s="64"/>
      <c r="E58" s="119"/>
      <c r="F58" s="20"/>
      <c r="G58" s="20"/>
      <c r="H58" s="116"/>
      <c r="I58" s="104"/>
      <c r="J58" s="20"/>
      <c r="K58" s="92"/>
      <c r="L58" s="20"/>
      <c r="M58" s="80"/>
    </row>
    <row r="59" spans="1:13" ht="16.5" thickBot="1" x14ac:dyDescent="0.3">
      <c r="A59" s="129"/>
      <c r="B59" s="137"/>
      <c r="C59" s="42" t="s">
        <v>74</v>
      </c>
      <c r="D59" s="71"/>
      <c r="E59" s="120"/>
      <c r="F59" s="16"/>
      <c r="G59" s="16"/>
      <c r="H59" s="117"/>
      <c r="I59" s="105"/>
      <c r="J59" s="16"/>
      <c r="K59" s="93"/>
      <c r="L59" s="16"/>
      <c r="M59" s="81"/>
    </row>
    <row r="60" spans="1:13" ht="15.75" x14ac:dyDescent="0.25">
      <c r="A60" s="131" t="s">
        <v>44</v>
      </c>
      <c r="B60" s="133" t="s">
        <v>75</v>
      </c>
      <c r="C60" s="7" t="s">
        <v>76</v>
      </c>
      <c r="D60" s="63"/>
      <c r="E60" s="119"/>
      <c r="F60" s="20">
        <v>30</v>
      </c>
      <c r="G60" s="20" t="s">
        <v>111</v>
      </c>
      <c r="H60" s="115">
        <v>0</v>
      </c>
      <c r="I60" s="103">
        <f>F60*H60</f>
        <v>0</v>
      </c>
      <c r="J60" s="53">
        <v>750</v>
      </c>
      <c r="K60" s="91">
        <v>0</v>
      </c>
      <c r="L60" s="20" t="s">
        <v>136</v>
      </c>
      <c r="M60" s="79">
        <f>J60*K60</f>
        <v>0</v>
      </c>
    </row>
    <row r="61" spans="1:13" ht="15.75" x14ac:dyDescent="0.25">
      <c r="A61" s="131"/>
      <c r="B61" s="133"/>
      <c r="C61" s="7" t="s">
        <v>77</v>
      </c>
      <c r="D61" s="64"/>
      <c r="E61" s="119"/>
      <c r="F61" s="20"/>
      <c r="G61" s="20"/>
      <c r="H61" s="116"/>
      <c r="I61" s="104"/>
      <c r="J61" s="20"/>
      <c r="K61" s="92"/>
      <c r="L61" s="20"/>
      <c r="M61" s="80"/>
    </row>
    <row r="62" spans="1:13" ht="16.5" thickBot="1" x14ac:dyDescent="0.3">
      <c r="A62" s="132"/>
      <c r="B62" s="134"/>
      <c r="C62" s="9" t="s">
        <v>78</v>
      </c>
      <c r="D62" s="59"/>
      <c r="E62" s="120"/>
      <c r="F62" s="16"/>
      <c r="G62" s="16"/>
      <c r="H62" s="117"/>
      <c r="I62" s="105"/>
      <c r="J62" s="16"/>
      <c r="K62" s="93"/>
      <c r="L62" s="16"/>
      <c r="M62" s="81"/>
    </row>
    <row r="63" spans="1:13" ht="31.5" x14ac:dyDescent="0.25">
      <c r="A63" s="127" t="s">
        <v>45</v>
      </c>
      <c r="B63" s="127" t="s">
        <v>79</v>
      </c>
      <c r="C63" s="3" t="s">
        <v>80</v>
      </c>
      <c r="D63" s="67"/>
      <c r="E63" s="118"/>
      <c r="F63" s="15">
        <v>15</v>
      </c>
      <c r="G63" s="15" t="s">
        <v>112</v>
      </c>
      <c r="H63" s="118">
        <v>0</v>
      </c>
      <c r="I63" s="106">
        <f>F63*H63</f>
        <v>0</v>
      </c>
      <c r="J63" s="54">
        <v>300</v>
      </c>
      <c r="K63" s="94">
        <v>0</v>
      </c>
      <c r="L63" s="15" t="s">
        <v>137</v>
      </c>
      <c r="M63" s="82">
        <f>J63*K63</f>
        <v>0</v>
      </c>
    </row>
    <row r="64" spans="1:13" ht="15.75" x14ac:dyDescent="0.25">
      <c r="A64" s="128"/>
      <c r="B64" s="128"/>
      <c r="C64" s="4" t="s">
        <v>81</v>
      </c>
      <c r="D64" s="68"/>
      <c r="E64" s="119"/>
      <c r="F64" s="20"/>
      <c r="G64" s="20"/>
      <c r="H64" s="119"/>
      <c r="I64" s="107"/>
      <c r="J64" s="20"/>
      <c r="K64" s="95"/>
      <c r="L64" s="20"/>
      <c r="M64" s="83"/>
    </row>
    <row r="65" spans="1:13" ht="15.75" x14ac:dyDescent="0.25">
      <c r="A65" s="128"/>
      <c r="B65" s="128"/>
      <c r="C65" s="4" t="s">
        <v>82</v>
      </c>
      <c r="D65" s="68"/>
      <c r="E65" s="119"/>
      <c r="F65" s="20"/>
      <c r="G65" s="20"/>
      <c r="H65" s="119"/>
      <c r="I65" s="107"/>
      <c r="J65" s="20"/>
      <c r="K65" s="95"/>
      <c r="L65" s="20"/>
      <c r="M65" s="83"/>
    </row>
    <row r="66" spans="1:13" ht="16.5" thickBot="1" x14ac:dyDescent="0.3">
      <c r="A66" s="128"/>
      <c r="B66" s="128"/>
      <c r="C66" s="2" t="s">
        <v>83</v>
      </c>
      <c r="D66" s="72"/>
      <c r="E66" s="120"/>
      <c r="F66" s="16"/>
      <c r="G66" s="16"/>
      <c r="H66" s="120"/>
      <c r="I66" s="108"/>
      <c r="J66" s="16"/>
      <c r="K66" s="96"/>
      <c r="L66" s="16"/>
      <c r="M66" s="84"/>
    </row>
    <row r="67" spans="1:13" ht="31.5" x14ac:dyDescent="0.25">
      <c r="A67" s="127" t="s">
        <v>46</v>
      </c>
      <c r="B67" s="127" t="s">
        <v>84</v>
      </c>
      <c r="C67" s="5" t="s">
        <v>85</v>
      </c>
      <c r="D67" s="70"/>
      <c r="E67" s="121"/>
      <c r="F67" s="17">
        <v>20</v>
      </c>
      <c r="G67" s="17" t="s">
        <v>113</v>
      </c>
      <c r="H67" s="118">
        <v>0</v>
      </c>
      <c r="I67" s="106">
        <f>F67*H67</f>
        <v>0</v>
      </c>
      <c r="J67" s="55">
        <v>400</v>
      </c>
      <c r="K67" s="94">
        <v>0</v>
      </c>
      <c r="L67" s="15" t="s">
        <v>137</v>
      </c>
      <c r="M67" s="82">
        <f>J67*K67</f>
        <v>0</v>
      </c>
    </row>
    <row r="68" spans="1:13" ht="15.75" x14ac:dyDescent="0.25">
      <c r="A68" s="128"/>
      <c r="B68" s="128"/>
      <c r="C68" s="10" t="s">
        <v>86</v>
      </c>
      <c r="D68" s="73"/>
      <c r="E68" s="122"/>
      <c r="F68" s="18"/>
      <c r="G68" s="18"/>
      <c r="H68" s="119"/>
      <c r="I68" s="107"/>
      <c r="J68" s="18"/>
      <c r="K68" s="95"/>
      <c r="L68" s="18"/>
      <c r="M68" s="83"/>
    </row>
    <row r="69" spans="1:13" ht="15.75" x14ac:dyDescent="0.25">
      <c r="A69" s="128"/>
      <c r="B69" s="128"/>
      <c r="C69" s="4" t="s">
        <v>82</v>
      </c>
      <c r="D69" s="68"/>
      <c r="E69" s="122"/>
      <c r="F69" s="18"/>
      <c r="G69" s="18"/>
      <c r="H69" s="119"/>
      <c r="I69" s="107"/>
      <c r="J69" s="18"/>
      <c r="K69" s="95"/>
      <c r="L69" s="18"/>
      <c r="M69" s="83"/>
    </row>
    <row r="70" spans="1:13" ht="16.5" thickBot="1" x14ac:dyDescent="0.3">
      <c r="A70" s="129"/>
      <c r="B70" s="129"/>
      <c r="C70" s="2" t="s">
        <v>83</v>
      </c>
      <c r="D70" s="72"/>
      <c r="E70" s="130"/>
      <c r="F70" s="19"/>
      <c r="G70" s="19"/>
      <c r="H70" s="120"/>
      <c r="I70" s="108"/>
      <c r="J70" s="19"/>
      <c r="K70" s="96"/>
      <c r="L70" s="19"/>
      <c r="M70" s="84"/>
    </row>
    <row r="71" spans="1:13" ht="15.75" x14ac:dyDescent="0.25">
      <c r="A71" s="158" t="s">
        <v>47</v>
      </c>
      <c r="B71" s="158" t="s">
        <v>87</v>
      </c>
      <c r="C71" s="43" t="s">
        <v>88</v>
      </c>
      <c r="D71" s="74"/>
      <c r="E71" s="160"/>
      <c r="F71" s="25">
        <v>84</v>
      </c>
      <c r="G71" s="25" t="s">
        <v>145</v>
      </c>
      <c r="H71" s="121">
        <v>0</v>
      </c>
      <c r="I71" s="109">
        <f>F71*H71</f>
        <v>0</v>
      </c>
      <c r="J71" s="55">
        <v>16800</v>
      </c>
      <c r="K71" s="97">
        <v>0</v>
      </c>
      <c r="L71" s="25" t="s">
        <v>135</v>
      </c>
      <c r="M71" s="85">
        <f>J71*K71</f>
        <v>0</v>
      </c>
    </row>
    <row r="72" spans="1:13" ht="31.5" x14ac:dyDescent="0.25">
      <c r="A72" s="159"/>
      <c r="B72" s="159"/>
      <c r="C72" s="44" t="s">
        <v>89</v>
      </c>
      <c r="D72" s="75"/>
      <c r="E72" s="161"/>
      <c r="F72" s="26"/>
      <c r="G72" s="26" t="s">
        <v>146</v>
      </c>
      <c r="H72" s="122"/>
      <c r="I72" s="110"/>
      <c r="J72" s="26"/>
      <c r="K72" s="98"/>
      <c r="L72" s="26"/>
      <c r="M72" s="86"/>
    </row>
    <row r="73" spans="1:13" ht="15.75" x14ac:dyDescent="0.25">
      <c r="A73" s="159"/>
      <c r="B73" s="159"/>
      <c r="C73" s="44" t="s">
        <v>90</v>
      </c>
      <c r="D73" s="75"/>
      <c r="E73" s="161"/>
      <c r="F73" s="26"/>
      <c r="G73" s="26"/>
      <c r="H73" s="122"/>
      <c r="I73" s="110"/>
      <c r="J73" s="26"/>
      <c r="K73" s="98"/>
      <c r="L73" s="26"/>
      <c r="M73" s="86"/>
    </row>
    <row r="74" spans="1:13" ht="15.75" x14ac:dyDescent="0.25">
      <c r="A74" s="159"/>
      <c r="B74" s="159"/>
      <c r="C74" s="44" t="s">
        <v>91</v>
      </c>
      <c r="D74" s="75"/>
      <c r="E74" s="161"/>
      <c r="F74" s="26"/>
      <c r="G74" s="26"/>
      <c r="H74" s="122"/>
      <c r="I74" s="110"/>
      <c r="J74" s="26"/>
      <c r="K74" s="98"/>
      <c r="L74" s="26"/>
      <c r="M74" s="86"/>
    </row>
    <row r="75" spans="1:13" ht="31.5" x14ac:dyDescent="0.25">
      <c r="A75" s="159"/>
      <c r="B75" s="159"/>
      <c r="C75" s="39" t="s">
        <v>29</v>
      </c>
      <c r="D75" s="66"/>
      <c r="E75" s="161"/>
      <c r="F75" s="26"/>
      <c r="G75" s="26"/>
      <c r="H75" s="122"/>
      <c r="I75" s="110"/>
      <c r="J75" s="26"/>
      <c r="K75" s="98"/>
      <c r="L75" s="26"/>
      <c r="M75" s="86"/>
    </row>
    <row r="76" spans="1:13" ht="71.25" customHeight="1" thickBot="1" x14ac:dyDescent="0.3">
      <c r="A76" s="159"/>
      <c r="B76" s="159"/>
      <c r="C76" s="45" t="s">
        <v>117</v>
      </c>
      <c r="D76" s="62"/>
      <c r="E76" s="161"/>
      <c r="F76" s="26"/>
      <c r="G76" s="26"/>
      <c r="H76" s="122"/>
      <c r="I76" s="110"/>
      <c r="J76" s="26"/>
      <c r="K76" s="98"/>
      <c r="L76" s="26"/>
      <c r="M76" s="86"/>
    </row>
    <row r="77" spans="1:13" ht="15.75" x14ac:dyDescent="0.25">
      <c r="A77" s="158" t="s">
        <v>49</v>
      </c>
      <c r="B77" s="166" t="s">
        <v>92</v>
      </c>
      <c r="C77" s="43" t="s">
        <v>88</v>
      </c>
      <c r="D77" s="74"/>
      <c r="E77" s="173"/>
      <c r="F77" s="27">
        <v>36</v>
      </c>
      <c r="G77" s="27" t="s">
        <v>114</v>
      </c>
      <c r="H77" s="123">
        <v>0</v>
      </c>
      <c r="I77" s="111">
        <f>F77*H77</f>
        <v>0</v>
      </c>
      <c r="J77" s="52">
        <v>2700</v>
      </c>
      <c r="K77" s="99">
        <v>0</v>
      </c>
      <c r="L77" s="27" t="s">
        <v>138</v>
      </c>
      <c r="M77" s="87">
        <f>J77*K77</f>
        <v>0</v>
      </c>
    </row>
    <row r="78" spans="1:13" ht="15.75" x14ac:dyDescent="0.25">
      <c r="A78" s="159"/>
      <c r="B78" s="167"/>
      <c r="C78" s="44" t="s">
        <v>93</v>
      </c>
      <c r="D78" s="75"/>
      <c r="E78" s="174"/>
      <c r="F78" s="28"/>
      <c r="G78" s="28"/>
      <c r="H78" s="124"/>
      <c r="I78" s="112"/>
      <c r="J78" s="28"/>
      <c r="K78" s="100"/>
      <c r="L78" s="28"/>
      <c r="M78" s="88"/>
    </row>
    <row r="79" spans="1:13" ht="15.75" x14ac:dyDescent="0.25">
      <c r="A79" s="159"/>
      <c r="B79" s="167"/>
      <c r="C79" s="44" t="s">
        <v>94</v>
      </c>
      <c r="D79" s="75"/>
      <c r="E79" s="174"/>
      <c r="F79" s="28"/>
      <c r="G79" s="28"/>
      <c r="H79" s="124"/>
      <c r="I79" s="112"/>
      <c r="J79" s="28"/>
      <c r="K79" s="100"/>
      <c r="L79" s="28"/>
      <c r="M79" s="88"/>
    </row>
    <row r="80" spans="1:13" ht="15.75" x14ac:dyDescent="0.25">
      <c r="A80" s="159"/>
      <c r="B80" s="167"/>
      <c r="C80" s="44" t="s">
        <v>95</v>
      </c>
      <c r="D80" s="75"/>
      <c r="E80" s="174"/>
      <c r="F80" s="28"/>
      <c r="G80" s="28"/>
      <c r="H80" s="124"/>
      <c r="I80" s="112"/>
      <c r="J80" s="28"/>
      <c r="K80" s="100"/>
      <c r="L80" s="28"/>
      <c r="M80" s="88"/>
    </row>
    <row r="81" spans="1:13" ht="15.75" x14ac:dyDescent="0.25">
      <c r="A81" s="159"/>
      <c r="B81" s="167"/>
      <c r="C81" s="44" t="s">
        <v>96</v>
      </c>
      <c r="D81" s="75"/>
      <c r="E81" s="174"/>
      <c r="F81" s="28"/>
      <c r="G81" s="28"/>
      <c r="H81" s="124"/>
      <c r="I81" s="112"/>
      <c r="J81" s="28"/>
      <c r="K81" s="100"/>
      <c r="L81" s="28"/>
      <c r="M81" s="88"/>
    </row>
    <row r="82" spans="1:13" ht="31.5" x14ac:dyDescent="0.25">
      <c r="A82" s="159"/>
      <c r="B82" s="167"/>
      <c r="C82" s="39" t="s">
        <v>29</v>
      </c>
      <c r="D82" s="66"/>
      <c r="E82" s="174"/>
      <c r="F82" s="28"/>
      <c r="G82" s="28"/>
      <c r="H82" s="124"/>
      <c r="I82" s="112"/>
      <c r="J82" s="28"/>
      <c r="K82" s="100"/>
      <c r="L82" s="28"/>
      <c r="M82" s="88"/>
    </row>
    <row r="83" spans="1:13" ht="74.25" customHeight="1" thickBot="1" x14ac:dyDescent="0.3">
      <c r="A83" s="165"/>
      <c r="B83" s="168"/>
      <c r="C83" s="45" t="s">
        <v>117</v>
      </c>
      <c r="D83" s="62"/>
      <c r="E83" s="175"/>
      <c r="F83" s="29"/>
      <c r="G83" s="29"/>
      <c r="H83" s="125"/>
      <c r="I83" s="113"/>
      <c r="J83" s="29"/>
      <c r="K83" s="101"/>
      <c r="L83" s="29"/>
      <c r="M83" s="89"/>
    </row>
    <row r="84" spans="1:13" x14ac:dyDescent="0.25">
      <c r="H84" s="76" t="s">
        <v>141</v>
      </c>
      <c r="I84" s="78">
        <f>SUM(I4:I83)</f>
        <v>0</v>
      </c>
      <c r="L84" s="76" t="s">
        <v>140</v>
      </c>
      <c r="M84" s="77">
        <f>SUM(M4:M83)</f>
        <v>0</v>
      </c>
    </row>
  </sheetData>
  <mergeCells count="140">
    <mergeCell ref="A7:A12"/>
    <mergeCell ref="B7:B12"/>
    <mergeCell ref="E7:E12"/>
    <mergeCell ref="A23:A26"/>
    <mergeCell ref="B23:B26"/>
    <mergeCell ref="A77:A83"/>
    <mergeCell ref="B77:B83"/>
    <mergeCell ref="A48:A49"/>
    <mergeCell ref="B48:B49"/>
    <mergeCell ref="E48:E49"/>
    <mergeCell ref="A50:A52"/>
    <mergeCell ref="B50:B52"/>
    <mergeCell ref="E50:E52"/>
    <mergeCell ref="E77:E83"/>
    <mergeCell ref="A4:A6"/>
    <mergeCell ref="B4:B6"/>
    <mergeCell ref="E4:E6"/>
    <mergeCell ref="A71:A76"/>
    <mergeCell ref="B71:B76"/>
    <mergeCell ref="E71:E76"/>
    <mergeCell ref="A36:A40"/>
    <mergeCell ref="B36:B40"/>
    <mergeCell ref="E36:E40"/>
    <mergeCell ref="E23:E26"/>
    <mergeCell ref="B41:B44"/>
    <mergeCell ref="A41:A44"/>
    <mergeCell ref="E41:E44"/>
    <mergeCell ref="A45:A47"/>
    <mergeCell ref="B45:B47"/>
    <mergeCell ref="E45:E47"/>
    <mergeCell ref="A19:A22"/>
    <mergeCell ref="B19:B22"/>
    <mergeCell ref="E19:E22"/>
    <mergeCell ref="A27:A29"/>
    <mergeCell ref="B27:B29"/>
    <mergeCell ref="E27:E29"/>
    <mergeCell ref="A32:A35"/>
    <mergeCell ref="B32:B35"/>
    <mergeCell ref="A57:A59"/>
    <mergeCell ref="B57:B59"/>
    <mergeCell ref="E57:E59"/>
    <mergeCell ref="A53:A56"/>
    <mergeCell ref="B53:B56"/>
    <mergeCell ref="E53:E56"/>
    <mergeCell ref="A13:A18"/>
    <mergeCell ref="B13:B18"/>
    <mergeCell ref="E13:E18"/>
    <mergeCell ref="E32:E35"/>
    <mergeCell ref="A30:A31"/>
    <mergeCell ref="B30:B31"/>
    <mergeCell ref="E30:E31"/>
    <mergeCell ref="A67:A70"/>
    <mergeCell ref="B67:B70"/>
    <mergeCell ref="E67:E70"/>
    <mergeCell ref="A63:A66"/>
    <mergeCell ref="B63:B66"/>
    <mergeCell ref="E63:E66"/>
    <mergeCell ref="A60:A62"/>
    <mergeCell ref="B60:B62"/>
    <mergeCell ref="E60:E62"/>
    <mergeCell ref="H27:H29"/>
    <mergeCell ref="H30:H31"/>
    <mergeCell ref="H32:H35"/>
    <mergeCell ref="H36:H40"/>
    <mergeCell ref="H41:H44"/>
    <mergeCell ref="H4:H6"/>
    <mergeCell ref="H7:H12"/>
    <mergeCell ref="H13:H18"/>
    <mergeCell ref="H19:H22"/>
    <mergeCell ref="H23:H26"/>
    <mergeCell ref="H60:H62"/>
    <mergeCell ref="H63:H66"/>
    <mergeCell ref="H67:H70"/>
    <mergeCell ref="H71:H76"/>
    <mergeCell ref="H77:H83"/>
    <mergeCell ref="H45:H47"/>
    <mergeCell ref="H48:H49"/>
    <mergeCell ref="H50:H52"/>
    <mergeCell ref="H53:H56"/>
    <mergeCell ref="H57:H59"/>
    <mergeCell ref="I27:I29"/>
    <mergeCell ref="I30:I31"/>
    <mergeCell ref="I32:I35"/>
    <mergeCell ref="I36:I40"/>
    <mergeCell ref="I41:I44"/>
    <mergeCell ref="I4:I6"/>
    <mergeCell ref="I7:I12"/>
    <mergeCell ref="I13:I18"/>
    <mergeCell ref="I19:I22"/>
    <mergeCell ref="I23:I26"/>
    <mergeCell ref="I60:I62"/>
    <mergeCell ref="I63:I66"/>
    <mergeCell ref="I67:I70"/>
    <mergeCell ref="I71:I76"/>
    <mergeCell ref="I77:I83"/>
    <mergeCell ref="I45:I47"/>
    <mergeCell ref="I48:I49"/>
    <mergeCell ref="I50:I52"/>
    <mergeCell ref="I53:I56"/>
    <mergeCell ref="I57:I59"/>
    <mergeCell ref="K27:K29"/>
    <mergeCell ref="K30:K31"/>
    <mergeCell ref="K32:K35"/>
    <mergeCell ref="K36:K40"/>
    <mergeCell ref="K41:K44"/>
    <mergeCell ref="K4:K6"/>
    <mergeCell ref="K7:K12"/>
    <mergeCell ref="K13:K18"/>
    <mergeCell ref="K19:K22"/>
    <mergeCell ref="K23:K26"/>
    <mergeCell ref="K60:K62"/>
    <mergeCell ref="K63:K66"/>
    <mergeCell ref="K67:K70"/>
    <mergeCell ref="K71:K76"/>
    <mergeCell ref="K77:K83"/>
    <mergeCell ref="K45:K47"/>
    <mergeCell ref="K48:K49"/>
    <mergeCell ref="K50:K52"/>
    <mergeCell ref="K53:K56"/>
    <mergeCell ref="K57:K59"/>
    <mergeCell ref="M27:M29"/>
    <mergeCell ref="M30:M31"/>
    <mergeCell ref="M32:M35"/>
    <mergeCell ref="M36:M40"/>
    <mergeCell ref="M41:M44"/>
    <mergeCell ref="M4:M6"/>
    <mergeCell ref="M7:M12"/>
    <mergeCell ref="M13:M18"/>
    <mergeCell ref="M19:M22"/>
    <mergeCell ref="M23:M26"/>
    <mergeCell ref="M60:M62"/>
    <mergeCell ref="M63:M66"/>
    <mergeCell ref="M67:M70"/>
    <mergeCell ref="M71:M76"/>
    <mergeCell ref="M77:M83"/>
    <mergeCell ref="M45:M47"/>
    <mergeCell ref="M48:M49"/>
    <mergeCell ref="M50:M52"/>
    <mergeCell ref="M53:M56"/>
    <mergeCell ref="M57:M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2ebe9e3-7e48-4e5f-a469-66ab8c5fb9be">46ZHDMYX2TJV-1355673966-140</_dlc_DocId>
    <_dlc_DocIdUrl xmlns="72ebe9e3-7e48-4e5f-a469-66ab8c5fb9be">
      <Url>https://portaal.ppa.sise/ost/_layouts/15/DocIdRedir.aspx?ID=46ZHDMYX2TJV-1355673966-140</Url>
      <Description>46ZHDMYX2TJV-1355673966-140</Description>
    </_dlc_DocIdUrl>
    <SharedWithUsers xmlns="72ebe9e3-7e48-4e5f-a469-66ab8c5fb9be">
      <UserInfo>
        <DisplayName>Siss Kestlane</DisplayName>
        <AccountId>6271</AccountId>
        <AccountType/>
      </UserInfo>
      <UserInfo>
        <DisplayName>Kaire Vanaveski</DisplayName>
        <AccountId>7648</AccountId>
        <AccountType/>
      </UserInfo>
      <UserInfo>
        <DisplayName>Sergei Titus</DisplayName>
        <AccountId>8402</AccountId>
        <AccountType/>
      </UserInfo>
      <UserInfo>
        <DisplayName>Priit Toomiste</DisplayName>
        <AccountId>7806</AccountId>
        <AccountType/>
      </UserInfo>
      <UserInfo>
        <DisplayName>Reilika Roosfeld-Pintson</DisplayName>
        <AccountId>3672</AccountId>
        <AccountType/>
      </UserInfo>
      <UserInfo>
        <DisplayName>Aleksandr Naidis</DisplayName>
        <AccountId>3715</AccountId>
        <AccountType/>
      </UserInfo>
      <UserInfo>
        <DisplayName>Signe Piirikivi</DisplayName>
        <AccountId>3550</AccountId>
        <AccountType/>
      </UserInfo>
      <UserInfo>
        <DisplayName>Urmas Jakob</DisplayName>
        <AccountId>3942</AccountId>
        <AccountType/>
      </UserInfo>
      <UserInfo>
        <DisplayName>Margret Suviste</DisplayName>
        <AccountId>3270</AccountId>
        <AccountType/>
      </UserInfo>
      <UserInfo>
        <DisplayName>Raimo Kessel</DisplayName>
        <AccountId>5481</AccountId>
        <AccountType/>
      </UserInfo>
      <UserInfo>
        <DisplayName>Marek Unt</DisplayName>
        <AccountId>3345</AccountId>
        <AccountType/>
      </UserInfo>
      <UserInfo>
        <DisplayName>Marju Aul</DisplayName>
        <AccountId>3761</AccountId>
        <AccountType/>
      </UserInfo>
      <UserInfo>
        <DisplayName>Daisy Kroon</DisplayName>
        <AccountId>6886</AccountId>
        <AccountType/>
      </UserInfo>
      <UserInfo>
        <DisplayName>Andres Ait</DisplayName>
        <AccountId>5783</AccountId>
        <AccountType/>
      </UserInfo>
      <UserInfo>
        <DisplayName>Taissia Kurakina</DisplayName>
        <AccountId>4240</AccountId>
        <AccountType/>
      </UserInfo>
      <UserInfo>
        <DisplayName>Galina Soboleva</DisplayName>
        <AccountId>6739</AccountId>
        <AccountType/>
      </UserInfo>
      <UserInfo>
        <DisplayName>Marge Valk</DisplayName>
        <AccountId>3142</AccountId>
        <AccountType/>
      </UserInfo>
      <UserInfo>
        <DisplayName>Jaan Kaupmees</DisplayName>
        <AccountId>5394</AccountId>
        <AccountType/>
      </UserInfo>
      <UserInfo>
        <DisplayName>Taimi Salm</DisplayName>
        <AccountId>2955</AccountId>
        <AccountType/>
      </UserInfo>
      <UserInfo>
        <DisplayName>Marko Keeman</DisplayName>
        <AccountId>3914</AccountId>
        <AccountType/>
      </UserInfo>
      <UserInfo>
        <DisplayName>Aivar Saar</DisplayName>
        <AccountId>5244</AccountId>
        <AccountType/>
      </UserInfo>
      <UserInfo>
        <DisplayName>Margus Raamat</DisplayName>
        <AccountId>4116</AccountId>
        <AccountType/>
      </UserInfo>
      <UserInfo>
        <DisplayName>Alar Viilukas</DisplayName>
        <AccountId>4528</AccountId>
        <AccountType/>
      </UserInfo>
      <UserInfo>
        <DisplayName>Rita Rätsep</DisplayName>
        <AccountId>4659</AccountId>
        <AccountType/>
      </UserInfo>
      <UserInfo>
        <DisplayName>Alik Sidorov</DisplayName>
        <AccountId>7104</AccountId>
        <AccountType/>
      </UserInfo>
      <UserInfo>
        <DisplayName>Andrus Teslon</DisplayName>
        <AccountId>1110</AccountId>
        <AccountType/>
      </UserInfo>
      <UserInfo>
        <DisplayName>Jaanus Viilop</DisplayName>
        <AccountId>1513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953CE8F8F2FF4BA9D65101FB6FC56B" ma:contentTypeVersion="2" ma:contentTypeDescription="Loo uus dokument" ma:contentTypeScope="" ma:versionID="47530bae1eff98662fbea016b1ca7f1f">
  <xsd:schema xmlns:xsd="http://www.w3.org/2001/XMLSchema" xmlns:xs="http://www.w3.org/2001/XMLSchema" xmlns:p="http://schemas.microsoft.com/office/2006/metadata/properties" xmlns:ns2="72ebe9e3-7e48-4e5f-a469-66ab8c5fb9be" targetNamespace="http://schemas.microsoft.com/office/2006/metadata/properties" ma:root="true" ma:fieldsID="6893c81fb803841abfaac4d02347d388" ns2:_="">
    <xsd:import namespace="72ebe9e3-7e48-4e5f-a469-66ab8c5fb9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e9e3-7e48-4e5f-a469-66ab8c5fb9b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24429-5FD7-4A77-8A10-B9BB174D921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2ebe9e3-7e48-4e5f-a469-66ab8c5fb9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CBBD2A-91AD-47E4-990E-E80A98343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e9e3-7e48-4e5f-a469-66ab8c5fb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7397F3-D503-474A-B630-C9CA6F51469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183605C-C70B-44A8-B28F-5CAD2304ED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Juuli 2024</vt:lpstr>
    </vt:vector>
  </TitlesOfParts>
  <Manager/>
  <Company>SMIT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Kaidi Raidlepp</dc:creator>
  <cp:keywords/>
  <dc:description/>
  <cp:lastModifiedBy>Kaidi Raidlepp</cp:lastModifiedBy>
  <cp:revision/>
  <dcterms:created xsi:type="dcterms:W3CDTF">2023-10-25T13:48:01Z</dcterms:created>
  <dcterms:modified xsi:type="dcterms:W3CDTF">2024-07-17T12:48:59Z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0x0101009E953CE8F8F2FF4BA9D65101FB6FC56B</vt:lpwstr>
  </property>
  <property fmtid="{D5CDD505-2E9C-101B-9397-08002B2CF9AE}" pid="3" name="_dlc_DocIdItemGuid">
    <vt:lpwstr>de1a138d-97d4-49c8-a0f7-4dd679ec631b</vt:lpwstr>
  </property>
</Properties>
</file>