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rina.belov\Downloads\"/>
    </mc:Choice>
  </mc:AlternateContent>
  <bookViews>
    <workbookView xWindow="-28920" yWindow="-120" windowWidth="29040" windowHeight="15720"/>
  </bookViews>
  <sheets>
    <sheet name="Tooted"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1" l="1"/>
  <c r="U7" i="1" l="1"/>
  <c r="U8"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alcChain>
</file>

<file path=xl/sharedStrings.xml><?xml version="1.0" encoding="utf-8"?>
<sst xmlns="http://schemas.openxmlformats.org/spreadsheetml/2006/main" count="291" uniqueCount="251">
  <si>
    <t>Toode</t>
  </si>
  <si>
    <t>Toote kirjeldus</t>
  </si>
  <si>
    <t>Pakend</t>
  </si>
  <si>
    <t>Inglise keelne toote nimetus</t>
  </si>
  <si>
    <t>Toiteväärtus 100 g kohta</t>
  </si>
  <si>
    <t>kcal</t>
  </si>
  <si>
    <t>valgud</t>
  </si>
  <si>
    <t>süsi-vesikud</t>
  </si>
  <si>
    <t>rasvad</t>
  </si>
  <si>
    <t>Minimaalne realiseeri-misaeg päevades*</t>
  </si>
  <si>
    <t>pannkook soolase täidisega 1</t>
  </si>
  <si>
    <t>1 - 3 kg</t>
  </si>
  <si>
    <t>pannkook soolase täidisega 2</t>
  </si>
  <si>
    <t>pannkook soolase täidisega 3</t>
  </si>
  <si>
    <t>pannkook soolase täidisega 4</t>
  </si>
  <si>
    <t>pannkook magusa täidisega 1</t>
  </si>
  <si>
    <t>pannkook magusa täidisega 2</t>
  </si>
  <si>
    <t>pannkook magusa täidisega 4</t>
  </si>
  <si>
    <t>pannkook 1</t>
  </si>
  <si>
    <t>pannkook 2</t>
  </si>
  <si>
    <t>pannkook 4</t>
  </si>
  <si>
    <t>võileib/võisai 1</t>
  </si>
  <si>
    <t>0,14 - 0,25 kg</t>
  </si>
  <si>
    <t>võileib/võisai 2</t>
  </si>
  <si>
    <t>võileib/võisai 3</t>
  </si>
  <si>
    <t>sai, sink, juust</t>
  </si>
  <si>
    <t>hamburger 1</t>
  </si>
  <si>
    <t>hamburger 2</t>
  </si>
  <si>
    <t xml:space="preserve">kukkel, kotlet </t>
  </si>
  <si>
    <t>kartulisalat 1</t>
  </si>
  <si>
    <t>kartulisalat 2</t>
  </si>
  <si>
    <t>kartul, peet, liha</t>
  </si>
  <si>
    <t>pasta, sink</t>
  </si>
  <si>
    <t>toorsalat 1</t>
  </si>
  <si>
    <t>peet</t>
  </si>
  <si>
    <t>toorsalat 2</t>
  </si>
  <si>
    <t>kapsas</t>
  </si>
  <si>
    <t>toorsalat 3</t>
  </si>
  <si>
    <t>porgand</t>
  </si>
  <si>
    <t xml:space="preserve">* Minimaalne realiseerimisaeg arvestatakse alates kauba üleandmisest hankijale tarnekohas.                                                                                                                                 </t>
  </si>
  <si>
    <t>** Hinnad esitada eurodes käibemaksuta, ühe sendi täpsusega ehk kuni kaks kohta peale koma, kaasa arvatud elektroonsed saatelehed ja koondarved.</t>
  </si>
  <si>
    <t>*** Tarbitavad kogused on eeldatavad ja ei ole hankijale kohustuslikud. Antud kogused on esitatud pakkumuste võrreldavuse tagamiseks ja ei tähista tegelikult tellitavaid koguseid.</t>
  </si>
  <si>
    <t>Toote kg hind km-ta**</t>
  </si>
  <si>
    <t>pannkook soolase täidisega 5</t>
  </si>
  <si>
    <t>pannkook soolase täidisega 6</t>
  </si>
  <si>
    <t>pannkook magusa täidisega 5</t>
  </si>
  <si>
    <t>pannkook magusa täidisega 6</t>
  </si>
  <si>
    <t>pannkook magusa täidisega 7</t>
  </si>
  <si>
    <t>pannkook 5</t>
  </si>
  <si>
    <t>pannkook 6</t>
  </si>
  <si>
    <t>pannkook 7</t>
  </si>
  <si>
    <t>2 - 4 kg</t>
  </si>
  <si>
    <t>kartulisalat 3</t>
  </si>
  <si>
    <t>lihaga, 2 erinevat maitset</t>
  </si>
  <si>
    <t xml:space="preserve">Orienteeruv tarbitav kogus aastal kg*** </t>
  </si>
  <si>
    <t>Pakutud toote kaal kg</t>
  </si>
  <si>
    <t>Maksumus KOKKU (orienteeruva tarbitava koguse järgi) km-ta</t>
  </si>
  <si>
    <t>võileib/võisai külmutatud 1</t>
  </si>
  <si>
    <t>võileib/võisai külmutatud 2</t>
  </si>
  <si>
    <t>võileib/võisai külmutatud 3</t>
  </si>
  <si>
    <t>plast (dyno)/ kile/ kartong</t>
  </si>
  <si>
    <t>0,1 - 0,25 kg</t>
  </si>
  <si>
    <t>0,1 - 0,4 kg</t>
  </si>
  <si>
    <t>Jrk nr</t>
  </si>
  <si>
    <t>Toote kaal/ maht</t>
  </si>
  <si>
    <r>
      <t xml:space="preserve">Toote nimetus </t>
    </r>
    <r>
      <rPr>
        <sz val="9"/>
        <rFont val="Arial"/>
        <family val="2"/>
        <charset val="186"/>
      </rPr>
      <t xml:space="preserve">(tootja nimetus, saatelehel olev nimetus) </t>
    </r>
  </si>
  <si>
    <t>***** Küsitud kasti/ploki kogus ei tähenda tellitavat kogust.</t>
  </si>
  <si>
    <t>Kogus kastis/plokis tk/kg*****</t>
  </si>
  <si>
    <r>
      <t>Toote kirjeldus (</t>
    </r>
    <r>
      <rPr>
        <sz val="9"/>
        <color rgb="FF000000"/>
        <rFont val="Arial"/>
        <family val="2"/>
        <charset val="186"/>
      </rPr>
      <t>tuua välja koostis</t>
    </r>
    <r>
      <rPr>
        <b/>
        <sz val="9"/>
        <color rgb="FF000000"/>
        <rFont val="Arial"/>
        <family val="2"/>
        <charset val="186"/>
      </rPr>
      <t>)</t>
    </r>
  </si>
  <si>
    <t>Maksumus km-ta</t>
  </si>
  <si>
    <t>allergeenid</t>
  </si>
  <si>
    <t>täidis: sink, juust, jahutatud</t>
  </si>
  <si>
    <t>täidis: hakkliha, jahutatud</t>
  </si>
  <si>
    <t>täidis: kana, juust, jahutatud</t>
  </si>
  <si>
    <t>täidis: maasikas, jahutatud</t>
  </si>
  <si>
    <t>täidis: vaarikas, jahutatud</t>
  </si>
  <si>
    <t>täidis: karamell/soolakaramell, jahutatud</t>
  </si>
  <si>
    <t>läbimõõt minimaalselt 24 cm, jahutatud</t>
  </si>
  <si>
    <t>läbimõõt ca 8 - 12 cm, jahutatud</t>
  </si>
  <si>
    <t>kõrvits, kohupiim, jahutatud</t>
  </si>
  <si>
    <t>3 erinevat maitset, täidiseta, jahutatud</t>
  </si>
  <si>
    <t>0,2 - 0,5 kg</t>
  </si>
  <si>
    <t>rukkileib, sink, jahutatud</t>
  </si>
  <si>
    <t>muna, sink, jahutatud</t>
  </si>
  <si>
    <t>võileib/võisai 5</t>
  </si>
  <si>
    <t>muna, salaami, jahutatud</t>
  </si>
  <si>
    <t>võileib/võisai 6</t>
  </si>
  <si>
    <t>hot-dog, jahutatud</t>
  </si>
  <si>
    <t>kukkel, kotlet, juust, jahutatud</t>
  </si>
  <si>
    <t>hamburger 3</t>
  </si>
  <si>
    <t>kukkel, veiseliha kotlet, jahutatud</t>
  </si>
  <si>
    <t>wrap 1</t>
  </si>
  <si>
    <t>2 erinevat maitset, jahutatud</t>
  </si>
  <si>
    <t>punane salat 1</t>
  </si>
  <si>
    <t>punane salat 2</t>
  </si>
  <si>
    <t>pastasalat 1</t>
  </si>
  <si>
    <t>pastasalat 2</t>
  </si>
  <si>
    <t>pasta, kala</t>
  </si>
  <si>
    <t>0,2 - 0,3 kg</t>
  </si>
  <si>
    <t xml:space="preserve">lihaga </t>
  </si>
  <si>
    <t>pastasalat 3</t>
  </si>
  <si>
    <t>täidisega (singi, juustu ja kastme/võiga), pakkuda 3 erineva koostisega</t>
  </si>
  <si>
    <t>Pakutud toote pakendi/tk hind km-ta ***</t>
  </si>
  <si>
    <r>
      <t>Pakutava toote EAN (</t>
    </r>
    <r>
      <rPr>
        <sz val="9"/>
        <rFont val="Arial"/>
        <family val="2"/>
        <charset val="186"/>
      </rPr>
      <t>Telema GTIN</t>
    </r>
    <r>
      <rPr>
        <b/>
        <sz val="9"/>
        <rFont val="Arial"/>
        <family val="2"/>
        <charset val="186"/>
      </rPr>
      <t>) kood****</t>
    </r>
  </si>
  <si>
    <t>**** Pakutava toote EAN kood veerg J on tellimuse esitamise kood ning peab vastama veergudele G, K ja S.</t>
  </si>
  <si>
    <r>
      <t xml:space="preserve">Pakkumuse vorm- salatid, võileivad, pannkoogid </t>
    </r>
    <r>
      <rPr>
        <i/>
        <sz val="10"/>
        <color rgb="FFFF0000"/>
        <rFont val="Arial"/>
        <family val="2"/>
        <charset val="186"/>
      </rPr>
      <t>Pakutud tooted ei tohi korduda!</t>
    </r>
  </si>
  <si>
    <t>Pakkumuse vormil ei tohi pakkuja ridu/veerge kustutada ega juurde luua.</t>
  </si>
  <si>
    <t>Hankijal on õigus mitte sõlmida hankeleping pakkujaga, kes osutub edukaks vähem kui 10ne pakutud toote osas. Kui pakkuja osutub edukaks vähem kui 10ne pakutud toote osas on hankijal õigus kuulutada edukaks soodsuselt järgmine pakkumus.</t>
  </si>
  <si>
    <t>Lisa 2</t>
  </si>
  <si>
    <t>Pannkoogid singi ja juustuga 200g</t>
  </si>
  <si>
    <t>Pannkoogid singi ja juustuga 2kg</t>
  </si>
  <si>
    <t>Pannkoogid hakklihatäidisega 200g</t>
  </si>
  <si>
    <t>Pannkoogid hakklihatäidisega 2kg</t>
  </si>
  <si>
    <t>Pannkoogid Merevaigu ja suitsukanaga 200g</t>
  </si>
  <si>
    <t>Pannkoogid sulajuustu ja suitsukanaga 2kg</t>
  </si>
  <si>
    <t xml:space="preserve">Pannkoogid maasikamoosiga 200g </t>
  </si>
  <si>
    <t>Pannkoogid maasikamoosiga 2 kg</t>
  </si>
  <si>
    <t xml:space="preserve">Pannkoogid vaarikamoosiga 200g </t>
  </si>
  <si>
    <t>Pannkoogid vaarikamoosiga 2 kg</t>
  </si>
  <si>
    <t xml:space="preserve">
Pannkoogid karamelli-šokolaaditäidisega 200g
</t>
  </si>
  <si>
    <t>Pannkoogid karamelli-šokolaaditäidisega 2kg</t>
  </si>
  <si>
    <t>Ülepannikoogid 1kg</t>
  </si>
  <si>
    <t>Väikesed pannkoogid 3 kg</t>
  </si>
  <si>
    <t>Kõrvitsa-kohupiimapannkoogid 2 kg</t>
  </si>
  <si>
    <t>Kohupiimapannkoogid 200g</t>
  </si>
  <si>
    <t>Banaani-kohupiimapannkoogid 200g</t>
  </si>
  <si>
    <t>Aiaürtidega kodujuustupannkoogid 200g</t>
  </si>
  <si>
    <t>Rukkileib singiga 140g</t>
  </si>
  <si>
    <t>Võileib munavõi ja singiga 180 g</t>
  </si>
  <si>
    <t>Singi-juustubatoon 190g</t>
  </si>
  <si>
    <t>Salaami-omleti-baguette 190g</t>
  </si>
  <si>
    <t>Hot dog viineritega 135 g</t>
  </si>
  <si>
    <t>Hamburger juustuga 195g</t>
  </si>
  <si>
    <t xml:space="preserve">Grillburger 200g </t>
  </si>
  <si>
    <t>Retroburger 230g</t>
  </si>
  <si>
    <t>Caesari-kana-wrap 220g</t>
  </si>
  <si>
    <t>Kartuli-vorstisalat 3kg</t>
  </si>
  <si>
    <t>Punane lihasalat 3kg</t>
  </si>
  <si>
    <t xml:space="preserve">Pasta-singisalat 3kg </t>
  </si>
  <si>
    <t>Peedi-küüslaugusalat 3 kg</t>
  </si>
  <si>
    <t>Kapsasalat 3 kg</t>
  </si>
  <si>
    <t>Kapsa-porgandisalat 3 kg</t>
  </si>
  <si>
    <t>Kartuli- lihasalat 200g</t>
  </si>
  <si>
    <t>Suitsuforelli-pastasalat 3kg</t>
  </si>
  <si>
    <t xml:space="preserve">Kanalihasalat 3kg </t>
  </si>
  <si>
    <t>Punane lihasalat 200g</t>
  </si>
  <si>
    <t>Pasta-singisalat 200g</t>
  </si>
  <si>
    <t xml:space="preserve">SK Pehme kukkel suitsuvorstiga 135g  </t>
  </si>
  <si>
    <t xml:space="preserve">SK BBQ rebitud sealihaga võileib 165g </t>
  </si>
  <si>
    <t>SK Kana-tikka võileib 180g</t>
  </si>
  <si>
    <t>Pannkoogid 70% (vesi, piim, munamass, nisujahu, nisutärklis, rapsiõli, suhkur, piimapulber, jodeeritud sool, nisugluteen), juust 10%, majonees (vesi, rapsiõli, modifitseeritud maisitärklis, äädikhape (äädikhape, vesi), suhkur, jodeeritud sool, sinep (sinepipulber,suhkur, rapsiõli, sool, äädikas, vürtsid), munakollasepulber, stabilisaatorid ksantaan ja guarkummi, säilitusaine kaaliumsorbaat), sink 10% (sealiha, joogivesi, kartulitärklis, sool, stabilisaator trifosfaat, paksendajad: karrageen ja tarakummi, Rivieri titaanjuur, dekstroos, suhkur, lõhna- ja maitseained, antioksüdandid: naatriumaskorbaat ja tokoferoolikontsentraat, lihavalk, tardaine kaaliumkloriid, maltodekstriin, hüdrolüüsitud taimnevalk, säilitusaine naatriumnitrit)</t>
  </si>
  <si>
    <t>Pancakes with ham and cheese 200g</t>
  </si>
  <si>
    <t>nisu, piimatooted, sinep, muna</t>
  </si>
  <si>
    <t>Pannkoogid 70% (vesi, piim, munamass, nisujahu, nisutärklis, rapsiõli, suhkur, piimapulber, jodeeritud sool, nisugluteen), juust 10%, majonees (vesi, rapsiõli, modifitseeritud maisitärklis, äädikhape (äädikhape, vesi), suhkur, jodeeritud sool, sinep (sinepipulber,suhkur, rapsiõli, sool, äädikas, vürtsid), munakollasepulber, stabilisaatorid ksantaan ja guarkummi, säilitusaine kaaliumsorbaat), sink 10% (sealiha, joogivesi, kartulitärklis, sool, stabilisaator trifosfaat, paksendajad: karrageen ja tarakummi, Rivieri titaanjuur, dekstroos, suhkur, lõhna- ja maitseained, antioksüdandid: naatriumaskorbaat ja tokoferoolikontsentraat, lihavalk, tardaine kaaliumkloriid, maltodekstriin, hüdrolüüsitud taimnevalk, säilitusaine naatriumnitrit).</t>
  </si>
  <si>
    <t>Pancakes with ham and cheese 2kg</t>
  </si>
  <si>
    <t>Muna, nisu, piimatooted, sinep</t>
  </si>
  <si>
    <t>Sandwich with smoked sausage 135 g</t>
  </si>
  <si>
    <t>sai 42% (nisujahu, kartul (vesi, kartulihelbed), röstsibul (sibul, palmiõli, nisujahu, sool), suhkur, rapsiõli, sool, pärm, säilitusaine sorbiinhape, antioksüdant askorbiinhape. Võib sisaldada piima osakesi.), majonees (rapsiõli, vesi, modifitseeritud maisitärklis, munakollasemass, äädikhape ( vesi, äädikhape), suhkur, jodeeritud sool, sinep (joogivesi, sinepipulber, suhkur, rapsiõli, keedusool, äädikas, vürtsid, säilitusaine kaaliumsorbaat), stabilisaatorid guarkummi ja ksantaankummi), suitsuvorst 21% ( sealiha, pekk, vesi, sool, happesuse regulaator glükoondeltalaktoon, dekstroos, vürtsid, antioksüdant askorbiinhape, lõhna- ja maitsetugevdajad naatriumvesinikglutamaat, dinaatriuminosinaat, dinaatriumguanülaat, lõhna- ja maitseained, paksendaja ränidioksiid, paprika ekstrakt, stabilisaator difosfaat, verepulber, säilitusaine naatriumnitrit), tšillikaste (paprika, suhkur, vesi, punase veini äädikas, modifitseeritud kartulitärklis, tšilli, sool, Cayenne`i pipar, paksendaja E415 ja säilitusaine E202), juust, sulatatud juust (vesi, juust, rõõsk koor, lõssipulber, või emulgeeriv sool E309, E450 ja E452), must pipar.</t>
  </si>
  <si>
    <t>Nisu, piim, muna, sinep</t>
  </si>
  <si>
    <t>BBQ pulled pork sandwich 165 g</t>
  </si>
  <si>
    <t>Nisu, rukis, kaer, muna, sinep, piimatooted, soja</t>
  </si>
  <si>
    <t>Leib 36% (nisujahu, vesi, idandatud rukkiterad, rukkijahu, kaerajahu, 
suhkur, pärm, rapsiõli, nisuvalk, sool, paksendaja guarkummi, 
nisulinnasejahu, emulgaator E482, toiduvärv E150c), rebitud sealiha 26% 
(sealiha, sool, vürtsid), kaste (vesi, suhkur, tomatipüree, maisitärklis, 
äädikas, sojakaste (sojaoad, nisujahu, vesi, sool), sool, ploom, 
hikkoriaroom, siirup, tamarind, datlid, rosinad, sibul, tšillipipar, küüslauk, 
ingver, nelk, must pipar, kaneel, aniis, stabilisaator (E415), happesuse 
regulaator (E330), säilitusaine (E202)), sulatatud juust (vesi, juust, rõõsk 
koor, lõssipulber, või, emulgeeriv sool(E339, E450, E452), majonees 
(rapsiõli, vesi, modifitseeritud maisitärklis, munakollasemass, äädikhape 
(äädikhape, vesi), suhkur, jodeeritud sool, sinep (sinepipulber, suhkur, 
rapsiõli, sool, äädikas, vürtsid), säilitusaine kaaliumsorbaat, stabilisaatorid 
ksantaankummi ja guarkummi), sibul</t>
  </si>
  <si>
    <t>Chicken tikka sandwich 180g</t>
  </si>
  <si>
    <t>Kaer, nisu, piimatooted, majonees, muna, sinep, toorjuust</t>
  </si>
  <si>
    <t>Nisu, muna, piimatooted</t>
  </si>
  <si>
    <t>Valge peakapsas 61%, porgand 23%, suhkur, rapsiõli, äädikas.</t>
  </si>
  <si>
    <t>Cabbage and carrot salad 3kg</t>
  </si>
  <si>
    <t>-</t>
  </si>
  <si>
    <t>Kapsas 68%, majonees (vesi, rapsiõli, tärklis, munakollasemass, äädikas, suhkur, sinep (sh sinepipulber, säilitusaine kaaliumsorbaat), jodeeritud sool, säilitusaine kaaliumsorbaat, paksendajad ksantaankummi ja guarkummi), suhkur, sidrunimahlakontsentraat, jodeeritud sool, till</t>
  </si>
  <si>
    <t>Cabbage salad 3kg</t>
  </si>
  <si>
    <t>Muna, sinep</t>
  </si>
  <si>
    <t>Beetroot and garlic salad 3kg</t>
  </si>
  <si>
    <t>Punapeet 74%, majonees (vesi, rapsiõli, modifitseeritud maisitärklis, äädikhape (äädikhape, vesi), suhkur, jodeeritud sool, sinep (sinepipulber, suhkur, rapsiõli, sool, äädikas, vürtsid), munakollasepulber, stabilisaatorid ksantaan ja guarkummi, säilitusaine kaaliumsorbaat), küüslauk 1,5%, suhkur, jodeeritud sool</t>
  </si>
  <si>
    <t>Pasta 45%, majonees (rapsiõli, vesi, modifitseeritud maisitärklis, 
munakollasemass, äädikhape (äädikhape, vesi), suhkur, jodeeritud sool,
sinep (sinepipulber, suhkur, rapsiõli, sool, äädikas, vürtsid), säilitusaine 
kaaliumsorbaat, stabilisaatorid ksantaankummi ja guarkummi), porgand, 
kuumsuitsuforell 5%, keedumuna (kanamuna, marinaad (vesi, sool, 
happesuse regulaator, sidrunhape, äädikas, piimhape)), hapukoor; tomat, 
lõhna- ja maitseained, sool, suhkur</t>
  </si>
  <si>
    <t>Smoked trout pasta salad 3 kg</t>
  </si>
  <si>
    <t>Nisu, muna, piimatooted, sinep, kala</t>
  </si>
  <si>
    <t>Minispagett 39%, hapukoor, majonees ( rapsiõli, vesi, modifitseeritud maisitärklis, munakollasemass, äädikhape (äädikhape, vesi), suhkur, jodeeritud sool, sinep (sinepipulber, suhkur, rapsiõli, sool, äädikas, vürtsid), säilitusaine kaaliumsorbaat, stabilisaatorid ksantaankummi ja guarkummi), keedusink 11% (sealiha, joogivesi, kartulitärklis, sool, stabilisaator trifosfaat, paksendajad: karrageen ja tarakummi, Rivieri titaanjuur, dekstroos, suhkur, lõhna- ja maitseained, antioksüdandid: naatriumaskorbaat ja tokoferoolikontsentraat, lihavalk, tardaine kaaliumkloriid, maltodekstriin, hüdrolüüsitud taimnevalk, säilitusaine naatriumnitrit), värske kurk (sh äädikhape (äädikhape, vesi), porgand, keedumuna (kanamuna, marinaad (vesi, sool, happesuse regulaator:sidrunhape), jodeeritud sool, suhkur, lõhna- ja maitseained (sh maldotekstriin, dekstroos, seller, pärmi ekstrakt, paakumisvastane aine E551)</t>
  </si>
  <si>
    <t>Pasta salad with ham 3kg</t>
  </si>
  <si>
    <t>Pasta salad with ham 200 g</t>
  </si>
  <si>
    <t>Nisu, piimatooted, muna, sinep, seller</t>
  </si>
  <si>
    <t>Muna, sinep, piimatooted, seller</t>
  </si>
  <si>
    <t>Red salad with meat 3kg</t>
  </si>
  <si>
    <t>Red salad with meat 200 g</t>
  </si>
  <si>
    <t>Kartul, peet, hapukoor, majonees (vesi, rapsiõli, modifitseeritud maisitärklis, äädikhape (äädikhape, vesi), suhkur, jodeeritud sool, sinep (sinepipulber, suhkur, rapsiõli, sool, äädikas, vürtsid), munakollasepulber, stabilisaatorid ksantaan ja guarkummi, säilitusaine kaaliumsorbaat), küpsetatud sealiha 9% (sealiha, vesi, sool, stabilisaatorid E412 ja E451, paksendajad: karrageen ja ksantaankummi, kartulitärklis, loomne valk, glükoosisiirupi pulber, puljong (vürtsid, sool, rapsiõli, antiüksüdant: E316, maitseainete ekstraktid, lõhna- ja maitseaine, suitsuaroom, vürtsid (sh sinep), dekstroos, suhkur, vürtside ekstraktid, karamelliseeritud suhkrusiirup), porgand, marin.kurk (kurk, äädikas, vesi, suhkur, sool, säilitusaine E211, magusaine E954), jodeeritud sool, lõhna- ja maitseained (sh seller, lihaaroom, maitsetugevdaja E621, glükoossiirup, dekstroos), vürtsid.</t>
  </si>
  <si>
    <t>Kartul 32%, majonees (rapsiõli, vesi, modifitseeritud maisitärklis,
munakollasemass, äädikhape (äädikhape, vesi), suhkur, jodeeritud sool,
sinep (sinepipulber, suhkur, rapsiõli, sool, äädikas, vürtsid), säilitusaine
kaaliumsorbaat, stabilisaatorid ksantaankummi ja guarkummi),
keedumuna (kanamuna, marinaad (vesi, sool, happesuse regulaator,
sidrunhape, äädikas, piimhape), küpsetatud sealiha 9% (sealiha, vesi, sool,
stabilisaatorid E412 ja E451, paksendajad: karrageen ja ksantaankummi,
kartulitärklis, loomne valk, glükoosisiirupi pulber, puljong (vürtsid, sool,
rapsiõli, antiüksüdant: E316, maitseainete ekstraktid, lõhna- ja maitseaine,
suitsuaroom, vürtsid (sh sinep), dekstroos, suhkur, vürtside ekstraktid,
karamelliseeritud suhkrusiirup), marin.kurk (kurk, äädikas, vesi, sool,
suhkur, säilitusaine E211, magusaine E954), konservhernes (herned, vesi,
sool, suhkur), porgand, sibul, lõhna- ja maitseained (sh:
maisivalguhüdrolüsaat, pärmiekstrakt, maltodekstriin, toiduvärv E150c,
laktoos)</t>
  </si>
  <si>
    <t>Potato salad with meat 200 g</t>
  </si>
  <si>
    <t>Muna, sinep, piimatooted</t>
  </si>
  <si>
    <t>Muna, sinep, piimatooted, võib sisaldada gluteeni jääke</t>
  </si>
  <si>
    <t>Chicken salad 3kg</t>
  </si>
  <si>
    <t>Kartul, hapukoor, majonees (rapsiõli, vesi, modifitseeritud maisitärklis, munakollasemass, äädikhape (äädikhape, vesi), suhkur, jodeeritud sool, sinep (sinepipulber, suhkur, rapsiõli, sool, äädikas, vürtsid), säilitusaine kaaliumsorbaat, stabilisaatorid ksantaankummi ja guarkummi), kanafilee 11% (kanafilee, vesi, tapioca tärklis, sool, maltodekstriin. Võib sisaldada gluteeni jääke), keedumuna (kanamuna, marinaad (vesi, sool, happesuse regulaator: sidrunhape), marineeritud kurk (kurk, äädikas, vesi, suhkur, sool, lõhna- ja maitseained, magusaine E954, säilitusaine E211), porgand, konservhernes (herned, vesi, sool, suhkur), lõhna- ja maitseained (sh: maltodekstriin, glükoos, hüdrolüüsitud päevalille valk, aroom (sh: piim)</t>
  </si>
  <si>
    <t>Kartul 50%, hapukoor, majonees (vesi, rapsiõli, modifitseeritud maisitärklis, äädikhape (äädikhape, vesi), suhkur, jodeeritud sool, sinep (sinepipulber, suhkur, rapsiõli, sool, äädikas, vürtsid) munakollasepulber, stabilisaatorid ksantaan ja guarkummi, säilitusaine kaaliumsorbaat), vorst 8% (sealiha 45%, veiseliha 15%, vesi, pekk, kamar, keedusool, stabilisaator polüfosfaat, paksendaja E407, E412, E410, dekstroos, vürtsid (sh sinep), vürtside ekstraktid, antioksüdant askorbiinhape, säilitusaine naatriumnitrit), porgand, marineeritud kurk (kurk, äädikas, vesi, suhkur, sool, säilitusaine E211, magusaine E954), keedumuna (kanamuna, marinaad (vesi, sool, happesuse regulaator, sidrunhape, äädikas, piimhape), konservhernes (herned, vesi, sool, suhkur), jodeeritud sool, suhkur, lõhna- ja maitseained (sh:seller, maitsetugevdajad E621 ja E635)</t>
  </si>
  <si>
    <t>Potato and sausage salad 3kg</t>
  </si>
  <si>
    <t>Pannkoogid 70% (vesi, piim, munamass, nisujahu, nisutärklis, rapsiõli, suhkur, piimapulber, jodeeritud sool, nisugluteen), hakklihatäidis 30% (hakkliha 16%, sisaldab sea- ja veiseliha), riis, sibul, rapsiõli, jodeeritud sool, lõhna- ja maitseained (sibul, sool, dekstroos, harakputk, must pipar, basiilik, maltodekstriin, küüslauk (2,5%), kurkum, röstitud sibul, selleriekstrakt, paakumisvastane aine (ränidioksiid).</t>
  </si>
  <si>
    <t>Pannkook 70% (vesi, piim, munamass, nisujahu, nisutärklis, rapsiõli, suhkur, piimapulber, jodeeritud sool, nisugluteen), sulatatud juust Merevaik 14% (vesi, juust, rõõsk koor, lõssipulber, või, emulgeerivad soolad (E339, E450 ja E452), majonees (rapsiõli, vesi, modifitseeritud maisitärklis, munakollasemass, äädikhape (vesi, äädikhape), suhkur, jodeeritud sool, sinep (sinepipulber, suhkur, sool, äädikas, vürtsid), suitsutatud broileri kintsuliha 5% (broileri kintsuliha, vesi, sool, suhkur, happesuse regulaatorid: E451, piimhape, äädikhape, viinhape ja sidrunhape; stabilisaatorid: E450 ja E452; maitseained, paksendajad: E412 ja E415; säilitusaine E250, puuviljakonsentraat.</t>
  </si>
  <si>
    <t>Pancakes with minced meat filling 200g</t>
  </si>
  <si>
    <t>Pancakes with minced meat filling 2kg</t>
  </si>
  <si>
    <t>Pancakes with Merevaik and Smoked Chicken 200g</t>
  </si>
  <si>
    <t>Pancakes with melted cheese and smoked chicken 2kg</t>
  </si>
  <si>
    <t>piim, nisu, muna, seller</t>
  </si>
  <si>
    <t>Pannkook 70% (vesi, piim, munamass, nisujahu, nisutärklis, rapsiõli, suhkur, piimapulber, jodeeritud sool, nisugluteen), maasikamoos 30% (maasikad 60%, suhkur 40%, paksendaja pektiin).</t>
  </si>
  <si>
    <t>Pannkoogid 70% (vesi, piim, munamass, nisujahu, nisutärklis, rapsiõli, suhkur, piimapulber, jodeeritud sool, nisugluteen), vaarikamoos 30% (vaarikad 60%, suhkur 40%, paksendaja pektiin).</t>
  </si>
  <si>
    <t>Pannkoogid 70% (vesi, piim, munamass, nisujahu, nisutärklis, rapsiõli, suhkur, piimapulber, jodeeritud sool, nisugluteen), vaarikamoos 30% (vaarikad 60%, suhkur 40%, paksendaja pektiin)</t>
  </si>
  <si>
    <t>Pancakes with strawberry jam 200g</t>
  </si>
  <si>
    <t>Pancakes with strawberry jam 2kg</t>
  </si>
  <si>
    <t>Pancakes with raspberry jam 200g</t>
  </si>
  <si>
    <t>Pancakes with raspberry jam 2kg</t>
  </si>
  <si>
    <t>piimatooted, nisu, muna</t>
  </si>
  <si>
    <t>Pancakes with caramel-chocolate filling 200 g</t>
  </si>
  <si>
    <t>Pancakes with caramel-chocolate filling 2 kg</t>
  </si>
  <si>
    <t>piim, muna, nisu sh gluteen</t>
  </si>
  <si>
    <t>Vesi, piim, muna, nisujahu, nisutärklis, rapsiõli, suhkur, piimapulber, jodeeritud sool, nisugluteen.</t>
  </si>
  <si>
    <t>Nisujahu, vesi, muna, küpsetussegu (maisitärklis, dekstroos, suhkur, piimavalk, sool, munapulber, glükoosisiirup, rapsiõli, lõhna- ja maitseained), rapsiõli</t>
  </si>
  <si>
    <t>Muna, vesi, kõrvits 13%, kohupiim 13% (rasvata piim, juuretis), nisujahu, porgand, suhkur, rapsiõli, küpsetussegu (maisitärklis, dekstroos, suhkur, piimavalk, sool, munapulber, glükoosisiirup, rapsiõli), vanillisuhkur (suhkur, vanilli lõhna- ja maitseaine, vanilli), kergitusaine söögisooda, jodeeritud sool, kurkum.</t>
  </si>
  <si>
    <t>Pancakes 1kg</t>
  </si>
  <si>
    <t>Small pancakes 3kg</t>
  </si>
  <si>
    <t>Pumpkin Curd pancakes 2kg</t>
  </si>
  <si>
    <t>Curd pancakes 200g</t>
  </si>
  <si>
    <t>Kohupiim 31% (rasvata piim, juuretis), muna, vesi, suhkur, nisujahu, rapsiõli, küpsetussegu (maisitärklis, dekstroos, suhkur, piimavalk, sool, munapulber, glükoosisiirup, rapsiõli), piim, vanillisuhkur (suhkur, vanilli lõhna- ja maitseaine, vanilli), küpsetuspulber (kergitusained E450, E500, maisitärklis, sidrunhape), jodeeritud sool.</t>
  </si>
  <si>
    <t>Cottage cheese pancakes with herbs</t>
  </si>
  <si>
    <t>Kohupiim 26%, kogumunamass, vesi, nisujahu, suhkur, banaanipüree 6,4% (banaan, happesuse regulaator sidrunhape, antioksüdant askorbiinhape), rapsiõli, küpsetussegu (maisitärklis, dekstroos, suhkur, piimavalk, sool, munapulber, glükoosisiirup, rapsiõli, lõhna- ja maitseained), banaanipasta 5,4% (suhkur, banaan, vesi, modifitseeritud maisitärklis, lõhna- ja maitseaine, tardaine pektiin, happesuse regulaatorid sidrunhape, E331, paksendaja ksantaankumm, säilitusaine kaaliumsorbaat, toiduvärv beeta-karoteen), küpsetuspulber (kergitusained E450 ja E500), vanillisuhkur (suhkur, vanilli lõhna- ja maitseaine, vanilli), jodeeritud sool.</t>
  </si>
  <si>
    <t>Banana-Curd Pandcake 200g</t>
  </si>
  <si>
    <t>rukis, muna, nisu, sinep</t>
  </si>
  <si>
    <t>Rye bread with ham 140g</t>
  </si>
  <si>
    <t>Rukkileib 39% (rukkijahu, rukkiterad, vesi, nisujahu, päevalilleseemned, kartulihelbed, suhkur, rukkilinnasejahu, keedussool, pärm, paksendaja guarkummi, emulgaator E482), majonees (rapsiõli, vesi, modifitseeritud maisitärklis, munakollasemass, äädikhape (äädikhape, vesi), suhkur, jodeeritud sool, sinep (sinepipulber,suhkur, rapsiõli, sool, äädikas, vürtsid), säilitusaine kaaliumsorbaat, stabilisaatorid ksantaankummi ja guarkummi), sink 17% (sealiha, joogivesi, kartulitärklis, sool, stabilisaator: trifosfaat, paksendajad: karrageen, tarakummi, Rivieri titaanjuur, dekstroos, suhkur, lõhna- ja maitseained, antioksüdandid: naatriumaskorbaat, tokoferoolikontsentraat, lihavalk, tardaine: kaaliumkloriid, maltodekstriin, hüdrolüüsitud taimnevalk, säilitusaine: naatriumnitrit), juust, marineeritud kurk (kurk, äädikas, vesi, suhkur, sool, lõhna- ja maitseained, magusaine E954, säilitusaine E211).</t>
  </si>
  <si>
    <t>Sandwich with egg-butter and ham 180 g</t>
  </si>
  <si>
    <t>Muna, sinep, nisu, rukis, võib sisaldada piima osakesi</t>
  </si>
  <si>
    <t>Sai 42% (nisujahu, vesi, suhkur, margariin (täielikult hüdrogeenitud päevalilleõli, päevalilleõli, täielikult hüdrogeenitud kookosõli, vesi, emulgaator E322 (raps), sidrunikontsentraat, sool), pärm, sool, nisujuuretis, emulgaator E481, ensüümid (nisu), jahu parendaja E300, rapsiõli, võib sisaldada muna, soja, piima jääke), sink 17% (sealiha, joogivesi, kartulitärklis, sool, stabilisaator: trifosfaat, paksendajad: karrageen, tarakummi, Rivieri titaanjuur, dekstroos, suhkur, lõhna- ja maitseained, antioksüdandid: naatriumaskorbaat, tokoferoolikontsentraat, lihavalk, tardaine: kaaliumkloriid, maltodekstriin, hüdrolüüsitud taimne valk, säilitusaine: naatriumnitrit), majonees (rapsiõli, vesi, modifitseeritud maisitärklis, munakollasemass, äädikhape (äädikhape, vesi), suhkur, jodeeritud sool, sinep (sinepipulber, suhkur, rapsiõli, sool, äädikas, vürtsid), säilitusaine kaaliumsorbaat, stabilisaatorid ksantaankummi ja guarkummi), juust 12%, konservtomat (tomat, tomatimahl, sool, happesuse regulaator sidrunhape), marineeritud kurk (kurk, vesi, äädikas, suhkur, sool, säilitusained E211 ja E202, stabilisaator E509, lõhna- ja maitseained), till.</t>
  </si>
  <si>
    <t>Ham and cheese roll 190g</t>
  </si>
  <si>
    <t>Nisu, piimatooted, muna, sinep, võib sisaldada soja jääke</t>
  </si>
  <si>
    <t>Salami-omlette-baguette 190g</t>
  </si>
  <si>
    <t>Nisu, soja, oder, muna, sinep, piimatooted</t>
  </si>
  <si>
    <t>Hot dog with wieners 135 g</t>
  </si>
  <si>
    <t>Nisu, muna, sinep, seller, piim, võib sisaldada soja, pähkli, seesami jääke</t>
  </si>
  <si>
    <t>Kotlet 45% (kanalihamass, vesi, kuivikupuru (sh nisujahu, sojavalk), porgand, tärklis, sool, vadakupulber (sh piim), vürtsid, lõhna- ja maitsetugevdaja E621, võib sisaldada vähesel määral muna, sellerit, sinepit), sai 41% (nisujahu, vesi, suhkur, rapsiõli, pärm, seesamiseemned, sool, emulgaator E472e, säilitusaine E282, antioksüdant E300), juust 8%, marineeritud kurk (kurk, vesi, äädikas, suhkur, sool, säilitusained E211 ja E202, stabilisaator E509, lõhna- ja maitseained).</t>
  </si>
  <si>
    <t>Sai 36% (nisujahu, vesi, suhkur, rapsiõli, pärm, seesamiseemned, sool, emulgaator E472e, säilitusaine E282, antioksüdant E300), pihv 35% (sealiha, kanalihamass, sojavalk, vesi, rapsiõli, sibul, riivsai (sh nisujahu, tärklis, sool, taimne kiud, valk (hernes, kartul), suhkur, maitsetaimed, happesuse regulaator sidrunhape, vürtsid), kapsas, majonees (rapsiõli, vesi, modifitseeritud maisitärklis, munakollasemass, äädikhape (äädikhape, vesi), suhkur, jodeeritud sool, sinep (sinepipulber,suhkur, rapsiõli, sool, äädikas, vürtsid), säilitusaine kaaliumsorbaat, stabilisaatorid ksantaankummi ja guarkummi), suhkur, sidrunimahlakontsentraat, jodeeritud sool, ürdid, juust, modifitseeritud maisitärklis</t>
  </si>
  <si>
    <t>Hamburger with cheese 195 g</t>
  </si>
  <si>
    <t>Retro burger 230 g</t>
  </si>
  <si>
    <t>Nisu, soja, piimatooted, seesamiseemned; võib sisaldada vähesel määral muna, sellerit, sinepit</t>
  </si>
  <si>
    <t>Nisu, soja, muna, sinep, seesamiseemned, piimatooted</t>
  </si>
  <si>
    <t>Grillburger 200 g</t>
  </si>
  <si>
    <t>Nisu, seesamiseemned, soja, muna, sinep, piimatooted</t>
  </si>
  <si>
    <t>Caesar chicken wrap 220 g</t>
  </si>
  <si>
    <t>Tortilja 41% (nisujahu, vesi, rapsiõli, kergitusained E450, E500, tomat, dekstroos, glükoosisiirup, sool, happesuse regulaator E269, maitseained, paprikaekstrakt), kanafilee 18% (kanafilee, vesi, tapiokitärklis, sool, maltodekstriin), jääsalat, toorjuust, Caesari kaste 7% (vesi, rapsiõli, äädikas, suhkur, munakollane, sool, modifitseeritud maisitärklis, maitseained, piimavalk, säilitusaine kaaliumsorbaat, paksendaja E415, värvaine beetakaroteen), juustulaast, tomat, laimimahl</t>
  </si>
  <si>
    <t>Pannkoogid 70% (vesi, piim, kanamuna, nisujahu, nisutärklis, rapsiõli, suhkur, piimapulber, jodeeritud sool, nisugluteen), karamellišokolaaditäidis 30% (karamelli kondenspiim (pastöriseeritud piim, suhkur, täispiimapulber, paksendaja karrageen), toorjuust (rõõsk koor, rasvatu piim, pett, juuretis, laap, piimavalk, stabilisaatorid karrageen ja jaanileivapuujahu, sool, suhkur), šokolaaditükid 2% (suhkur, kakaomass, kakaovõi, emulgaator sojaletsitiin), modifitseeritud maisitärklis)</t>
  </si>
  <si>
    <t>Kodujuust 30% (kodujuust, rõõsk koor, sool), kanamuna, vesi, nisujahu, 
rapsiõli, feta-tüüpi juustupulber (juustupulber, sool), maitsetaimed 3% 
(murulauk, petersell, sibul, küüslauk), praadimisõli (rapsiõli, 
karnaubavaha, emulgaator letsitiin, täielikult hüdrogeenitud päevalilleõli), 
modifitseeritud maisitärklis, suhkur, söögisooda, jodeeritud sool.</t>
  </si>
  <si>
    <t>Munavõie 44% (keedumuna, majonees (rapsiõli, vesi, modifitseeritud maisitärklis, munakollasemass, äädikhape (äädikhape, vesi), sinep (sinepipulber, suhkur, rapsiõli, sool, äädikas, vürtsid), suhkur, jodeeritud sool, sinep (vesi, suhkur, sinepiseemned, äädikahape, sool, taimeõli (rapsiõli), toiduvärv (karamell), säilitusaine naatriumbensoaat, valge pipar), lõhna- ja maitseained, rukkileib 33% (nisujahu, vesi, rukkitäisterajahu, idandatud rukkiterad, rukkikliid, rukkihelbed, suhkur, rapsiõli, nisugluteen, rukkilinnasejahu, pärm, sool, paksendaja guarkummi, antioksüdant askorbiinhape. Võib sisaldada piima osakesi.), sink 13% (sealiha (60%), joogivesi, kartulitärklis, sool, stabilisaator trifosfaat, paksendajad karrageen, tarakummi, Riviere’i titaanjuur, dekstroos, suhkur, lõhna- ja maitseained, antioksüdandid naatriumaskorbaat, tokoferooli kontsentraat, lihavalk, tardaine kaaliumkloriid, maltodekstriin, hüdrolüüsitud taimne valk, säilitusaine naatriumnitrit), marineeritud kurk (kurk, vesi, äädikas, suhkur, sool, säilitusained E211 ja E202, stabilisaator E509, lõhna- ja maitseained)</t>
  </si>
  <si>
    <t>Mitmeviljabatoon 42% (nisujahu, vesi, seemnesegu (maisihelbed, 
linaseemned, soja, päevalilleseemned, hirss, odralinnase jahu, 
nisugluteen, nisujahu, suhkur, emulgaator E472e, nisulinnased, 
ensüümid, jahu parendaja E300), suhkur, rapsiõli, pärm, linnasejahu (oder, 
nisu), nisugluteen, glükoos, sool, nisujuuretis, jahu parendaja E300, 
ensüümid (nisu), võib sisaldada muna ja piima jääke), omlett 16% (muna, 
rapsiõli, vesi, nisutärklis, jodeeritud sool), marineeritud kurk (kurk, vesi, 
äädikas, suhkur, sool, säilitusaine E211, E202, tardaine kaltsiumkloriid, 
lõhna- ja maitseained), salaami 11% (sea- ja loomaliha, searasv, jodeeritud 
sool, vürtsid (sinepiseemned, valge pipar, küüslauk, ingver),
modifitseeritud maisitärklis, happesuse regulaator E316, säilitusaine 
E250), majonees (rapsiõli, vesi, modifitseeritud maisitärklis, 
munakollasemass, äädikhape (äädikhape, vesi), suhkur, jodeeritud sool, 
sinep (sinepipulber, suhkur, rapsiõli, sool, äädikas, vürtsid), säilitusaine 
kaaliumsorbaat, stabilisaatorid ksantaankummi ja guarkummi), toorjuust
(rõõsk koor, rasvatu piim, pett, juuretis, laap, piimavalk, stabilisaatorid 
karrageen ja jaanileivapuujahu, sool, suhkur), sinep (vesi, suhkur, 
sinepiseemned, äädikhape, sool, rapsiõli, toiduvärv karamell, säilitusaine 
naatriumbensoaat, valge pipar), modifitseeritud maisitärklis, lõhna- ja 
maitseained.</t>
  </si>
  <si>
    <t>Sai 44% (nisujahu, vesi, suhkur, rapsiõli, pärm, jodeeritud sool, emulgaator E481, stabilisaator E170, happesuse regulaator E341, antioksüdant E300 (võib sisaldada muna, soja, selleri, sinepi, piima, pähkli ja seesami jääke)), viiner 37% (broilerilihamass, sealiha, vesi, seakamar, tärklis, seapekk, sealihamass, vadakupulber (sh piim), modifitseeritud tärklis, sool, stabilisaatorid E450 ja karrageen, happesuse regulaatorid E262, E326 ja E451, lõhna- ja maitseained (sh suitsutuspreparaat), antioksüdant isoaskorbiinhape, värvaine E120, säilitusaine E250. Võib sisaldada vähesel määral nisu, muna, sinepit, sojat ja sellerit), majonees (rapsiõli, vesi, modifitseeritud maisitärklis, munakollasemass, äädikhape (äädikhape, vesi), suhkur, jodeeritud sool, sinep (sinepipulber, suhkur, rapsiõli, keedusool, äädikas, vürtsid, säilitusaine kaaliumsorbaat, stabilisaatorid ksantaankummi ja guarkummi), ketšup (tomatipüree, suhkur, äädikas, jodeeritud sool, säilitusained E211 ja E202, vürtsid (sh ingver ja nelk), looduslikud lõhna- ja maitseained), vürtside ja maitsetaimede segu (sh seller).</t>
  </si>
  <si>
    <t>Sai 43% (nisujahu, vesi, suhkur, rapsiõli, pärm, seesamiseemned, sool, 
emulgaator E472e, säilitusaine E282, antioksüdant E300), pihv 29% 
(veiseliha 85%, veiserasv, tekstureeritud sojavalk, dekstroos, nisugluteen, 
nisujahu, sool, stabilisaator trifosfaat, munavalgepulber, sibulapulber, 
pärmiekstrakt, lõhna- ja maitseained), tšillikaste (rapsiõli, vesi, 
modifitseeritud maisitärklis, munakollasemass, äädikhape (äädikhape, 
vesi), suhkur, jodeeritud sool, sinep (joogivesi, sinepipulber, suhkur, 
rapsiõli, keedusool, äädikas, vürtsid, säilitusaine kaaliumsorbaat, 
stabilisaatorid ksantaankummi ja guarkummi, vesi, Sriracha tšilli 
(marineeritud tšilli, vesi, suhkur, tapiokitärklis), punane pipar, 
küüslaugupüree, modifitseeritud maisitärklis, punane tšillipipar, 
piirituseäädikas, suhkur, sool, äädikhape, värvaine paprikaekstrakt), 
majonees (rapsiõli, munakollane, kange veiniäädikas, vesi, suhkur, sinep 
(vesi, sinepiseemne, kange veiniäädikas, sool, lõhna- ja maitseained, 
vürtsid), sool, sidrunimahla kontsentraat, lõhna- ja maitseained, 
antioksüdant kaltsiumdinaatriumi EDTA), sulatatud juust (Cheddari juust, 
piim, lõssipulber, emulgeerivad soolad E331 ja E339, või, sool, happesuse 
regulaator sidrunhape, värvained beetakaroteen ja paprikaekstrakt, 
paakumisvastane aine E322), sibul.</t>
  </si>
  <si>
    <t>Kaerasai 31% (nisujahu, vesi, kaerahelbed,  linaseemned, päevalilleseemned, kaerajahu, sool, kaerakliid, rapsiõli, suhkur, nisuvalk, pärm, paksendaja guarkummi), toorjuust (rõõsk koor, rasvatu piim, pett, juuretis, laap, piimavalk, stabilisaatorid karrageen, jaanileivapuujahu, sool, suhkur), majonees (rapsiõli, vesi, modifitseeritud maisitärklis, munakollasemass, äädikhape (äädikhape, vesi), suhkur, jodeeritud sool, sinep (sinepipulber, suhkur, rapsiõli, sool, äädikas, vürtsid),  säilitusaine kaaliumsorbaat, stabilisaatorid ksantaankummi ja guarkummi),  broilerifilee 15% (broilerifilee, vesi, tapiokitärklis, sool, maltodekstriin), konservtomat (tomat, vesi, sool, paksendaja kaltsiumkloriid, happesuse regulaator sidrunhape), konservananass (ananass, ananassimahl, happesuse regulaator sidrunhape), tikka- masala 2% (vürtsid (vürtsköömen, koriander, ingver, kurkum, kardemon, must pipar,kaneel, nelk, Cayenne`i pipar), sool, paprika, tomat, suhkur, sibul, koriandrileht, paakumisvastane aine (ränidioksiid), looduslik lõhna- ja maitseaine), lõhna- ja maitseained, jodeeritud sool</t>
  </si>
  <si>
    <t>hankelepingu "Salatite, võileibade ja pannkookide soetus" juurde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</si>
</sst>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x14ac:knownFonts="1">
    <font>
      <sz val="11"/>
      <color theme="1"/>
      <name val="Calibri"/>
      <family val="2"/>
      <charset val="186"/>
      <scheme val="minor"/>
    </font>
    <font>
      <sz val="10"/>
      <name val="Arial"/>
      <family val="2"/>
      <charset val="186"/>
    </font>
    <font>
      <sz val="14"/>
      <name val="Arial"/>
      <family val="2"/>
      <charset val="186"/>
    </font>
    <font>
      <sz val="14"/>
      <color theme="1"/>
      <name val="Calibri"/>
      <family val="2"/>
      <charset val="186"/>
      <scheme val="minor"/>
    </font>
    <font>
      <sz val="9"/>
      <name val="Arial"/>
      <family val="2"/>
      <charset val="186"/>
    </font>
    <font>
      <sz val="9"/>
      <color theme="1"/>
      <name val="Calibri"/>
      <family val="2"/>
      <charset val="186"/>
      <scheme val="minor"/>
    </font>
    <font>
      <b/>
      <sz val="10"/>
      <name val="Arial"/>
      <family val="2"/>
      <charset val="186"/>
    </font>
    <font>
      <sz val="10"/>
      <color theme="1"/>
      <name val="Calibri"/>
      <family val="2"/>
      <charset val="186"/>
      <scheme val="minor"/>
    </font>
    <font>
      <sz val="10"/>
      <color rgb="FF000000"/>
      <name val="Arial"/>
      <family val="2"/>
      <charset val="186"/>
    </font>
    <font>
      <sz val="10"/>
      <name val="Arial"/>
      <family val="2"/>
    </font>
    <font>
      <sz val="10"/>
      <color theme="1"/>
      <name val="Arial"/>
      <family val="2"/>
      <charset val="186"/>
    </font>
    <font>
      <i/>
      <sz val="10"/>
      <name val="Arial"/>
      <family val="2"/>
      <charset val="186"/>
    </font>
    <font>
      <sz val="10"/>
      <name val="Calibri"/>
      <family val="2"/>
      <charset val="186"/>
      <scheme val="minor"/>
    </font>
    <font>
      <b/>
      <sz val="9"/>
      <name val="Arial"/>
      <family val="2"/>
      <charset val="186"/>
    </font>
    <font>
      <b/>
      <sz val="9"/>
      <color rgb="FF000000"/>
      <name val="Arial"/>
      <family val="2"/>
      <charset val="186"/>
    </font>
    <font>
      <sz val="9"/>
      <color rgb="FF000000"/>
      <name val="Arial"/>
      <family val="2"/>
      <charset val="186"/>
    </font>
    <font>
      <b/>
      <sz val="10"/>
      <name val="Calibri"/>
      <family val="2"/>
      <charset val="186"/>
      <scheme val="minor"/>
    </font>
    <font>
      <i/>
      <sz val="10"/>
      <color rgb="FFFF0000"/>
      <name val="Arial"/>
      <family val="2"/>
      <charset val="186"/>
    </font>
    <font>
      <sz val="10"/>
      <color theme="1"/>
      <name val="Arial"/>
      <family val="2"/>
    </font>
    <font>
      <b/>
      <sz val="11"/>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3" fillId="0" borderId="0" xfId="0" applyFont="1"/>
    <xf numFmtId="0" fontId="2" fillId="0" borderId="0" xfId="0" applyFont="1" applyAlignment="1" applyProtection="1">
      <alignment horizontal="center" vertical="top"/>
      <protection locked="0"/>
    </xf>
    <xf numFmtId="0" fontId="2" fillId="0" borderId="0" xfId="0" applyFont="1" applyAlignment="1" applyProtection="1">
      <alignment horizontal="center"/>
      <protection locked="0"/>
    </xf>
    <xf numFmtId="0" fontId="2" fillId="0" borderId="0" xfId="0" applyFont="1" applyProtection="1">
      <protection locked="0"/>
    </xf>
    <xf numFmtId="0" fontId="6" fillId="0" borderId="0" xfId="0" applyFont="1" applyAlignment="1">
      <alignment horizontal="center" vertical="center"/>
    </xf>
    <xf numFmtId="0" fontId="1" fillId="0" borderId="0" xfId="0" applyFont="1" applyAlignment="1" applyProtection="1">
      <alignment horizontal="left" vertical="top"/>
      <protection locked="0"/>
    </xf>
    <xf numFmtId="0" fontId="7" fillId="0" borderId="0" xfId="0" applyFont="1"/>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4" fontId="1" fillId="0" borderId="0" xfId="0" applyNumberFormat="1" applyFont="1" applyAlignment="1" applyProtection="1">
      <alignment horizontal="center"/>
      <protection locked="0"/>
    </xf>
    <xf numFmtId="0" fontId="10" fillId="0" borderId="0" xfId="0" applyFont="1" applyAlignment="1">
      <alignment horizontal="center" vertical="center" wrapText="1"/>
    </xf>
    <xf numFmtId="0" fontId="8"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Protection="1">
      <protection locked="0"/>
    </xf>
    <xf numFmtId="3" fontId="1" fillId="0" borderId="0" xfId="0" applyNumberFormat="1" applyFont="1" applyProtection="1">
      <protection locked="0"/>
    </xf>
    <xf numFmtId="0" fontId="1" fillId="0" borderId="0" xfId="0" applyFont="1"/>
    <xf numFmtId="0" fontId="1" fillId="0" borderId="0" xfId="0" applyFont="1" applyAlignment="1">
      <alignment vertical="center"/>
    </xf>
    <xf numFmtId="0" fontId="12" fillId="0" borderId="0" xfId="0" applyFont="1" applyAlignment="1">
      <alignment vertical="center"/>
    </xf>
    <xf numFmtId="2" fontId="9" fillId="0" borderId="1" xfId="0" applyNumberFormat="1" applyFont="1" applyBorder="1" applyAlignment="1">
      <alignment horizontal="center" wrapText="1"/>
    </xf>
    <xf numFmtId="0" fontId="13" fillId="2" borderId="6" xfId="0" applyFont="1" applyFill="1" applyBorder="1" applyAlignment="1" applyProtection="1">
      <alignment vertical="center"/>
      <protection locked="0"/>
    </xf>
    <xf numFmtId="0" fontId="13" fillId="2" borderId="6" xfId="0" applyFont="1" applyFill="1" applyBorder="1" applyAlignment="1" applyProtection="1">
      <alignment vertical="center" wrapText="1"/>
      <protection locked="0"/>
    </xf>
    <xf numFmtId="0" fontId="1" fillId="0" borderId="4" xfId="0" applyFont="1" applyBorder="1" applyAlignment="1" applyProtection="1">
      <alignment horizontal="center" vertical="center"/>
      <protection locked="0"/>
    </xf>
    <xf numFmtId="0" fontId="9" fillId="0" borderId="3" xfId="0" applyFont="1" applyBorder="1" applyAlignment="1" applyProtection="1">
      <alignment horizontal="left"/>
      <protection locked="0"/>
    </xf>
    <xf numFmtId="1" fontId="9" fillId="0" borderId="3" xfId="0" applyNumberFormat="1" applyFont="1" applyBorder="1" applyAlignment="1" applyProtection="1">
      <alignment horizontal="center" wrapText="1"/>
      <protection locked="0"/>
    </xf>
    <xf numFmtId="2" fontId="9" fillId="0" borderId="3" xfId="0" applyNumberFormat="1" applyFont="1" applyBorder="1" applyAlignment="1">
      <alignment horizontal="center" wrapText="1"/>
    </xf>
    <xf numFmtId="0" fontId="1" fillId="0" borderId="10" xfId="0" applyFont="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9" fillId="0" borderId="3" xfId="0" applyFont="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6" fillId="0" borderId="0" xfId="0" applyFont="1" applyAlignment="1">
      <alignment vertical="center" wrapText="1"/>
    </xf>
    <xf numFmtId="0" fontId="6" fillId="0" borderId="0" xfId="0" applyFont="1" applyAlignment="1" applyProtection="1">
      <alignment horizontal="center" vertical="top" wrapText="1"/>
      <protection locked="0"/>
    </xf>
    <xf numFmtId="0" fontId="11"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5" fillId="0" borderId="0" xfId="0" applyFont="1"/>
    <xf numFmtId="4" fontId="1" fillId="0" borderId="2" xfId="0" applyNumberFormat="1" applyFont="1" applyBorder="1" applyProtection="1">
      <protection locked="0"/>
    </xf>
    <xf numFmtId="164" fontId="9" fillId="0" borderId="1" xfId="0" applyNumberFormat="1" applyFont="1" applyBorder="1" applyAlignment="1">
      <alignment horizontal="center"/>
    </xf>
    <xf numFmtId="164" fontId="9" fillId="0" borderId="1" xfId="0" applyNumberFormat="1" applyFont="1" applyBorder="1" applyAlignment="1" applyProtection="1">
      <alignment horizontal="center"/>
      <protection locked="0"/>
    </xf>
    <xf numFmtId="0" fontId="9" fillId="0" borderId="3" xfId="0" applyFont="1" applyBorder="1" applyAlignment="1" applyProtection="1">
      <alignment horizontal="center"/>
      <protection locked="0"/>
    </xf>
    <xf numFmtId="164" fontId="9" fillId="0" borderId="3" xfId="0" applyNumberFormat="1" applyFont="1" applyBorder="1" applyAlignment="1" applyProtection="1">
      <alignment horizontal="center" wrapText="1"/>
      <protection locked="0"/>
    </xf>
    <xf numFmtId="0" fontId="9" fillId="0" borderId="1" xfId="1" applyFont="1" applyBorder="1" applyAlignment="1" applyProtection="1">
      <alignment horizontal="left" wrapText="1"/>
      <protection locked="0"/>
    </xf>
    <xf numFmtId="1" fontId="9" fillId="0" borderId="3" xfId="0" applyNumberFormat="1" applyFont="1" applyBorder="1" applyAlignment="1">
      <alignment horizontal="left" vertical="top" wrapText="1"/>
    </xf>
    <xf numFmtId="1" fontId="9" fillId="0" borderId="1" xfId="0" applyNumberFormat="1" applyFont="1" applyBorder="1" applyAlignment="1">
      <alignment horizontal="left" vertical="center" wrapText="1"/>
    </xf>
    <xf numFmtId="0" fontId="9" fillId="0" borderId="3" xfId="0" applyFont="1" applyBorder="1" applyAlignment="1" applyProtection="1">
      <alignment horizontal="center" wrapText="1"/>
      <protection locked="0"/>
    </xf>
    <xf numFmtId="0" fontId="9" fillId="0" borderId="1" xfId="0" applyFont="1" applyBorder="1" applyAlignment="1" applyProtection="1">
      <alignment horizontal="center"/>
      <protection locked="0"/>
    </xf>
    <xf numFmtId="1" fontId="9" fillId="0" borderId="1" xfId="0" applyNumberFormat="1" applyFont="1" applyBorder="1" applyAlignment="1" applyProtection="1">
      <alignment horizontal="left" wrapText="1"/>
      <protection locked="0"/>
    </xf>
    <xf numFmtId="1" fontId="9" fillId="0" borderId="1" xfId="0" applyNumberFormat="1" applyFont="1" applyBorder="1" applyAlignment="1" applyProtection="1">
      <alignment horizontal="center"/>
      <protection locked="0"/>
    </xf>
    <xf numFmtId="0" fontId="9" fillId="0" borderId="3" xfId="0" applyFont="1" applyBorder="1" applyAlignment="1" applyProtection="1">
      <alignment horizontal="left" vertical="top" wrapText="1"/>
      <protection locked="0"/>
    </xf>
    <xf numFmtId="0" fontId="9" fillId="0" borderId="3" xfId="0" applyFont="1" applyBorder="1" applyAlignment="1">
      <alignment horizontal="center" vertical="center" wrapText="1"/>
    </xf>
    <xf numFmtId="3" fontId="9" fillId="0" borderId="3" xfId="0" applyNumberFormat="1" applyFont="1" applyBorder="1" applyAlignment="1">
      <alignment horizontal="center" wrapText="1"/>
    </xf>
    <xf numFmtId="4" fontId="9" fillId="0" borderId="5" xfId="0" applyNumberFormat="1" applyFont="1" applyBorder="1" applyAlignment="1" applyProtection="1">
      <alignment horizontal="right"/>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pplyProtection="1">
      <alignment horizontal="left" wrapText="1"/>
      <protection locked="0"/>
    </xf>
    <xf numFmtId="1" fontId="9" fillId="0" borderId="1" xfId="0" applyNumberFormat="1"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3" fontId="9" fillId="0" borderId="1" xfId="0" applyNumberFormat="1" applyFont="1" applyBorder="1" applyAlignment="1">
      <alignment horizontal="center"/>
    </xf>
    <xf numFmtId="4" fontId="9" fillId="0" borderId="11" xfId="0" applyNumberFormat="1" applyFont="1" applyBorder="1" applyAlignment="1" applyProtection="1">
      <alignment horizontal="right"/>
      <protection locked="0"/>
    </xf>
    <xf numFmtId="4" fontId="9" fillId="0" borderId="1" xfId="0" applyNumberFormat="1" applyFont="1" applyBorder="1" applyAlignment="1">
      <alignment horizontal="center"/>
    </xf>
    <xf numFmtId="0" fontId="9" fillId="0" borderId="1" xfId="0" applyFont="1" applyBorder="1" applyAlignment="1">
      <alignment horizontal="left" wrapText="1"/>
    </xf>
    <xf numFmtId="1" fontId="9" fillId="0" borderId="1" xfId="0" applyNumberFormat="1" applyFont="1" applyBorder="1" applyAlignment="1">
      <alignment horizontal="center"/>
    </xf>
    <xf numFmtId="1" fontId="9" fillId="0" borderId="1" xfId="0" applyNumberFormat="1" applyFont="1" applyBorder="1" applyAlignment="1">
      <alignment horizontal="center" wrapText="1"/>
    </xf>
    <xf numFmtId="0" fontId="9" fillId="0" borderId="1" xfId="0" applyFont="1" applyBorder="1" applyAlignment="1" applyProtection="1">
      <alignment horizontal="left"/>
      <protection locked="0"/>
    </xf>
    <xf numFmtId="0" fontId="18" fillId="0" borderId="1" xfId="0" applyFont="1" applyBorder="1" applyAlignment="1" applyProtection="1">
      <alignment horizontal="left" wrapText="1"/>
      <protection locked="0"/>
    </xf>
    <xf numFmtId="0" fontId="9" fillId="3" borderId="1" xfId="0" applyFont="1" applyFill="1" applyBorder="1" applyAlignment="1">
      <alignment horizontal="left" wrapText="1"/>
    </xf>
    <xf numFmtId="1" fontId="9" fillId="3" borderId="1" xfId="0" applyNumberFormat="1" applyFont="1" applyFill="1" applyBorder="1" applyAlignment="1">
      <alignment horizontal="center"/>
    </xf>
    <xf numFmtId="3" fontId="9" fillId="0" borderId="1" xfId="0" applyNumberFormat="1" applyFont="1" applyBorder="1" applyAlignment="1" applyProtection="1">
      <alignment horizontal="center"/>
      <protection locked="0"/>
    </xf>
    <xf numFmtId="4" fontId="9" fillId="0" borderId="1" xfId="0" applyNumberFormat="1" applyFont="1" applyBorder="1" applyAlignment="1" applyProtection="1">
      <alignment horizontal="center"/>
      <protection locked="0"/>
    </xf>
    <xf numFmtId="0" fontId="9" fillId="4" borderId="1" xfId="0" applyFont="1" applyFill="1" applyBorder="1" applyAlignment="1" applyProtection="1">
      <alignment horizontal="left" vertical="top" wrapText="1"/>
      <protection locked="0"/>
    </xf>
    <xf numFmtId="0" fontId="9" fillId="0" borderId="1" xfId="0" applyFont="1" applyBorder="1" applyAlignment="1">
      <alignment horizontal="center" vertical="center" wrapText="1"/>
    </xf>
    <xf numFmtId="0" fontId="6" fillId="0" borderId="0" xfId="0" applyFont="1" applyAlignment="1" applyProtection="1">
      <alignment horizontal="right" vertical="top" wrapText="1"/>
      <protection locked="0"/>
    </xf>
    <xf numFmtId="0" fontId="13" fillId="2" borderId="3" xfId="0" applyFont="1" applyFill="1" applyBorder="1" applyAlignment="1" applyProtection="1">
      <alignment horizontal="center" vertical="top"/>
      <protection locked="0"/>
    </xf>
    <xf numFmtId="0" fontId="13" fillId="2" borderId="3"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6" fillId="0" borderId="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3" fillId="2" borderId="5"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3" fontId="13" fillId="2" borderId="3"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 fillId="0" borderId="0" xfId="0" applyFont="1" applyAlignment="1" applyProtection="1">
      <alignment vertical="top"/>
      <protection locked="0"/>
    </xf>
    <xf numFmtId="0" fontId="19" fillId="0" borderId="0" xfId="0" applyFont="1" applyAlignment="1" applyProtection="1">
      <alignment horizontal="right" wrapText="1"/>
      <protection locked="0"/>
    </xf>
    <xf numFmtId="0" fontId="20" fillId="0" borderId="0" xfId="0" applyFont="1" applyAlignment="1" applyProtection="1">
      <alignment horizontal="right"/>
      <protection locked="0"/>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zoomScaleNormal="100" workbookViewId="0">
      <selection activeCell="K2" sqref="K2"/>
    </sheetView>
  </sheetViews>
  <sheetFormatPr defaultColWidth="8.7109375" defaultRowHeight="18.75" x14ac:dyDescent="0.3"/>
  <cols>
    <col min="1" max="1" width="4.7109375" style="19" customWidth="1"/>
    <col min="2" max="2" width="26.28515625" style="7" bestFit="1" customWidth="1"/>
    <col min="3" max="3" width="22.7109375" style="7" customWidth="1"/>
    <col min="4" max="4" width="8.140625" style="7" customWidth="1"/>
    <col min="5" max="5" width="14.42578125" style="7" customWidth="1"/>
    <col min="6" max="6" width="6.85546875" style="7" customWidth="1"/>
    <col min="7" max="7" width="41.42578125" style="7" bestFit="1" customWidth="1"/>
    <col min="8" max="8" width="59.5703125" style="7" customWidth="1"/>
    <col min="9" max="9" width="14.7109375" style="7" customWidth="1"/>
    <col min="10" max="10" width="20.5703125" style="7" customWidth="1"/>
    <col min="11" max="11" width="13.5703125" style="7" customWidth="1"/>
    <col min="12" max="12" width="5" style="7" customWidth="1"/>
    <col min="13" max="13" width="7.28515625" style="7" customWidth="1"/>
    <col min="14" max="14" width="9" style="7" customWidth="1"/>
    <col min="15" max="15" width="7.85546875" style="7" customWidth="1"/>
    <col min="16" max="17" width="17.42578125" style="7" customWidth="1"/>
    <col min="18" max="18" width="19.28515625" style="7" customWidth="1"/>
    <col min="19" max="20" width="12.85546875" style="7" customWidth="1"/>
    <col min="21" max="21" width="16.5703125" style="7" customWidth="1"/>
    <col min="22" max="22" width="34.7109375" style="7" customWidth="1"/>
    <col min="23" max="16384" width="8.7109375" style="1"/>
  </cols>
  <sheetData>
    <row r="1" spans="1:22" x14ac:dyDescent="0.3">
      <c r="J1" s="99" t="s">
        <v>108</v>
      </c>
    </row>
    <row r="2" spans="1:22" s="38" customFormat="1" ht="14.45" customHeight="1" x14ac:dyDescent="0.25">
      <c r="A2" s="34" t="s">
        <v>105</v>
      </c>
      <c r="B2" s="35"/>
      <c r="C2" s="36"/>
      <c r="D2" s="36"/>
      <c r="E2" s="37"/>
      <c r="F2" s="37"/>
      <c r="G2" s="37"/>
      <c r="H2" s="37"/>
      <c r="I2" s="37"/>
      <c r="J2" s="100" t="s">
        <v>250</v>
      </c>
      <c r="K2" s="75"/>
      <c r="L2" s="75"/>
      <c r="M2" s="75"/>
      <c r="N2" s="75"/>
      <c r="O2" s="75"/>
      <c r="P2" s="37"/>
      <c r="Q2" s="37"/>
      <c r="R2" s="37"/>
      <c r="S2" s="37"/>
      <c r="T2" s="37"/>
      <c r="U2" s="37"/>
      <c r="V2" s="5"/>
    </row>
    <row r="3" spans="1:22" s="38" customFormat="1" ht="14.45" customHeight="1" x14ac:dyDescent="0.2">
      <c r="A3" s="34" t="s">
        <v>106</v>
      </c>
      <c r="B3" s="35"/>
      <c r="C3" s="36"/>
      <c r="D3" s="36"/>
      <c r="E3" s="37"/>
      <c r="F3" s="37"/>
      <c r="G3" s="33"/>
      <c r="H3" s="33"/>
      <c r="I3" s="33"/>
      <c r="K3" s="98"/>
      <c r="L3" s="98"/>
      <c r="M3" s="98"/>
      <c r="N3" s="98"/>
      <c r="O3" s="98"/>
      <c r="P3" s="33"/>
      <c r="Q3" s="33"/>
      <c r="R3" s="33"/>
      <c r="S3" s="33"/>
      <c r="T3" s="33"/>
      <c r="U3" s="33"/>
      <c r="V3" s="5"/>
    </row>
    <row r="4" spans="1:22" s="38" customFormat="1" ht="14.45" customHeight="1" thickBot="1" x14ac:dyDescent="0.25">
      <c r="A4" s="34" t="s">
        <v>107</v>
      </c>
      <c r="B4" s="35"/>
      <c r="C4" s="36"/>
      <c r="D4" s="36"/>
      <c r="E4" s="37"/>
      <c r="F4" s="37"/>
      <c r="G4" s="33"/>
      <c r="H4" s="33"/>
      <c r="I4" s="33"/>
      <c r="J4" s="33"/>
      <c r="K4" s="33"/>
      <c r="L4" s="33"/>
      <c r="M4" s="33"/>
      <c r="N4" s="33"/>
      <c r="O4" s="33"/>
      <c r="P4" s="33"/>
      <c r="Q4" s="33"/>
      <c r="R4" s="33"/>
      <c r="S4" s="33"/>
      <c r="T4" s="33"/>
      <c r="U4" s="33"/>
      <c r="V4" s="5"/>
    </row>
    <row r="5" spans="1:22" s="2" customFormat="1" ht="14.25" customHeight="1" x14ac:dyDescent="0.25">
      <c r="A5" s="94" t="s">
        <v>63</v>
      </c>
      <c r="B5" s="77" t="s">
        <v>0</v>
      </c>
      <c r="C5" s="92" t="s">
        <v>1</v>
      </c>
      <c r="D5" s="92" t="s">
        <v>9</v>
      </c>
      <c r="E5" s="90" t="s">
        <v>64</v>
      </c>
      <c r="F5" s="90" t="s">
        <v>2</v>
      </c>
      <c r="G5" s="90" t="s">
        <v>65</v>
      </c>
      <c r="H5" s="92" t="s">
        <v>68</v>
      </c>
      <c r="I5" s="86" t="s">
        <v>3</v>
      </c>
      <c r="J5" s="86" t="s">
        <v>103</v>
      </c>
      <c r="K5" s="86" t="s">
        <v>55</v>
      </c>
      <c r="L5" s="76" t="s">
        <v>4</v>
      </c>
      <c r="M5" s="76"/>
      <c r="N5" s="76"/>
      <c r="O5" s="76"/>
      <c r="P5" s="77" t="s">
        <v>70</v>
      </c>
      <c r="Q5" s="86" t="s">
        <v>67</v>
      </c>
      <c r="R5" s="88" t="s">
        <v>54</v>
      </c>
      <c r="S5" s="90" t="s">
        <v>102</v>
      </c>
      <c r="T5" s="90" t="s">
        <v>42</v>
      </c>
      <c r="U5" s="84" t="s">
        <v>69</v>
      </c>
      <c r="V5" s="8"/>
    </row>
    <row r="6" spans="1:22" s="3" customFormat="1" ht="48.6" customHeight="1" thickBot="1" x14ac:dyDescent="0.3">
      <c r="A6" s="95"/>
      <c r="B6" s="78"/>
      <c r="C6" s="93"/>
      <c r="D6" s="93"/>
      <c r="E6" s="91"/>
      <c r="F6" s="91"/>
      <c r="G6" s="91"/>
      <c r="H6" s="93"/>
      <c r="I6" s="87"/>
      <c r="J6" s="87"/>
      <c r="K6" s="87"/>
      <c r="L6" s="21" t="s">
        <v>5</v>
      </c>
      <c r="M6" s="21" t="s">
        <v>6</v>
      </c>
      <c r="N6" s="22" t="s">
        <v>7</v>
      </c>
      <c r="O6" s="21" t="s">
        <v>8</v>
      </c>
      <c r="P6" s="78"/>
      <c r="Q6" s="87"/>
      <c r="R6" s="89"/>
      <c r="S6" s="91"/>
      <c r="T6" s="91"/>
      <c r="U6" s="85"/>
      <c r="V6" s="9"/>
    </row>
    <row r="7" spans="1:22" s="3" customFormat="1" ht="20.100000000000001" customHeight="1" thickBot="1" x14ac:dyDescent="0.3">
      <c r="A7" s="23">
        <v>1</v>
      </c>
      <c r="B7" s="51" t="s">
        <v>10</v>
      </c>
      <c r="C7" s="96" t="s">
        <v>71</v>
      </c>
      <c r="D7" s="97">
        <v>5</v>
      </c>
      <c r="E7" s="52" t="s">
        <v>61</v>
      </c>
      <c r="F7" s="96" t="s">
        <v>60</v>
      </c>
      <c r="G7" s="24" t="s">
        <v>109</v>
      </c>
      <c r="H7" s="45" t="s">
        <v>150</v>
      </c>
      <c r="I7" s="47" t="s">
        <v>151</v>
      </c>
      <c r="J7" s="25">
        <v>4740184512000</v>
      </c>
      <c r="K7" s="43">
        <v>0.2</v>
      </c>
      <c r="L7" s="42">
        <v>183</v>
      </c>
      <c r="M7" s="42">
        <v>7.7</v>
      </c>
      <c r="N7" s="47">
        <v>15</v>
      </c>
      <c r="O7" s="42">
        <v>10.3</v>
      </c>
      <c r="P7" s="47" t="s">
        <v>152</v>
      </c>
      <c r="Q7" s="25">
        <v>36</v>
      </c>
      <c r="R7" s="53">
        <v>320</v>
      </c>
      <c r="S7" s="29">
        <v>1.0900000000000001</v>
      </c>
      <c r="T7" s="26">
        <v>5.45</v>
      </c>
      <c r="U7" s="54">
        <f>SUM(R7*T7)</f>
        <v>1744</v>
      </c>
      <c r="V7" s="10"/>
    </row>
    <row r="8" spans="1:22" s="4" customFormat="1" ht="20.100000000000001" customHeight="1" x14ac:dyDescent="0.25">
      <c r="A8" s="27">
        <v>2</v>
      </c>
      <c r="B8" s="55" t="s">
        <v>12</v>
      </c>
      <c r="C8" s="82"/>
      <c r="D8" s="83"/>
      <c r="E8" s="57" t="s">
        <v>11</v>
      </c>
      <c r="F8" s="82"/>
      <c r="G8" s="58" t="s">
        <v>110</v>
      </c>
      <c r="H8" s="46" t="s">
        <v>153</v>
      </c>
      <c r="I8" s="59" t="s">
        <v>154</v>
      </c>
      <c r="J8" s="50">
        <v>4740184520173</v>
      </c>
      <c r="K8" s="41">
        <v>2</v>
      </c>
      <c r="L8" s="48">
        <v>183</v>
      </c>
      <c r="M8" s="48">
        <v>7.7</v>
      </c>
      <c r="N8" s="48">
        <v>15</v>
      </c>
      <c r="O8" s="48">
        <v>10.3</v>
      </c>
      <c r="P8" s="60" t="s">
        <v>152</v>
      </c>
      <c r="Q8" s="50">
        <v>2</v>
      </c>
      <c r="R8" s="61">
        <v>660</v>
      </c>
      <c r="S8" s="48">
        <v>9.65</v>
      </c>
      <c r="T8" s="26">
        <v>4.83</v>
      </c>
      <c r="U8" s="62">
        <f t="shared" ref="U8:U47" si="0">SUM(R8*T8)</f>
        <v>3187.8</v>
      </c>
      <c r="V8" s="10"/>
    </row>
    <row r="9" spans="1:22" s="4" customFormat="1" ht="20.100000000000001" customHeight="1" x14ac:dyDescent="0.25">
      <c r="A9" s="27">
        <v>3</v>
      </c>
      <c r="B9" s="55" t="s">
        <v>13</v>
      </c>
      <c r="C9" s="82" t="s">
        <v>72</v>
      </c>
      <c r="D9" s="83"/>
      <c r="E9" s="56" t="s">
        <v>61</v>
      </c>
      <c r="F9" s="82"/>
      <c r="G9" s="58" t="s">
        <v>111</v>
      </c>
      <c r="H9" s="49" t="s">
        <v>192</v>
      </c>
      <c r="I9" s="59" t="s">
        <v>194</v>
      </c>
      <c r="J9" s="50">
        <v>4740184520029</v>
      </c>
      <c r="K9" s="41">
        <v>0.2</v>
      </c>
      <c r="L9" s="48">
        <v>191</v>
      </c>
      <c r="M9" s="48">
        <v>6.6</v>
      </c>
      <c r="N9" s="48">
        <v>21</v>
      </c>
      <c r="O9" s="48">
        <v>8.8000000000000007</v>
      </c>
      <c r="P9" s="60" t="s">
        <v>198</v>
      </c>
      <c r="Q9" s="50">
        <v>36</v>
      </c>
      <c r="R9" s="61">
        <v>60</v>
      </c>
      <c r="S9" s="48">
        <v>1.0900000000000001</v>
      </c>
      <c r="T9" s="20">
        <v>5.45</v>
      </c>
      <c r="U9" s="62">
        <f t="shared" si="0"/>
        <v>327</v>
      </c>
      <c r="V9" s="10"/>
    </row>
    <row r="10" spans="1:22" s="4" customFormat="1" ht="20.100000000000001" customHeight="1" x14ac:dyDescent="0.25">
      <c r="A10" s="27">
        <v>4</v>
      </c>
      <c r="B10" s="55" t="s">
        <v>14</v>
      </c>
      <c r="C10" s="82"/>
      <c r="D10" s="83"/>
      <c r="E10" s="57" t="s">
        <v>11</v>
      </c>
      <c r="F10" s="82"/>
      <c r="G10" s="58" t="s">
        <v>112</v>
      </c>
      <c r="H10" s="49" t="s">
        <v>192</v>
      </c>
      <c r="I10" s="59" t="s">
        <v>195</v>
      </c>
      <c r="J10" s="50">
        <v>4740184520128</v>
      </c>
      <c r="K10" s="41">
        <v>2</v>
      </c>
      <c r="L10" s="48">
        <v>191</v>
      </c>
      <c r="M10" s="48">
        <v>6.6</v>
      </c>
      <c r="N10" s="48">
        <v>21</v>
      </c>
      <c r="O10" s="48">
        <v>8.8000000000000007</v>
      </c>
      <c r="P10" s="60" t="s">
        <v>198</v>
      </c>
      <c r="Q10" s="50">
        <v>2</v>
      </c>
      <c r="R10" s="61">
        <v>360</v>
      </c>
      <c r="S10" s="63">
        <v>9.5399999999999991</v>
      </c>
      <c r="T10" s="20">
        <v>4.7699999999999996</v>
      </c>
      <c r="U10" s="62">
        <f t="shared" si="0"/>
        <v>1717.1999999999998</v>
      </c>
      <c r="V10" s="10"/>
    </row>
    <row r="11" spans="1:22" s="4" customFormat="1" ht="20.100000000000001" customHeight="1" x14ac:dyDescent="0.25">
      <c r="A11" s="27">
        <v>5</v>
      </c>
      <c r="B11" s="55" t="s">
        <v>43</v>
      </c>
      <c r="C11" s="82" t="s">
        <v>73</v>
      </c>
      <c r="D11" s="83"/>
      <c r="E11" s="57" t="s">
        <v>61</v>
      </c>
      <c r="F11" s="82"/>
      <c r="G11" s="64" t="s">
        <v>113</v>
      </c>
      <c r="H11" s="49" t="s">
        <v>193</v>
      </c>
      <c r="I11" s="59" t="s">
        <v>196</v>
      </c>
      <c r="J11" s="50">
        <v>4740184600394</v>
      </c>
      <c r="K11" s="41">
        <v>0.2</v>
      </c>
      <c r="L11" s="48">
        <v>200</v>
      </c>
      <c r="M11" s="48">
        <v>6.4</v>
      </c>
      <c r="N11" s="48">
        <v>15.7</v>
      </c>
      <c r="O11" s="48">
        <v>12.6</v>
      </c>
      <c r="P11" s="60" t="s">
        <v>155</v>
      </c>
      <c r="Q11" s="65">
        <v>36</v>
      </c>
      <c r="R11" s="61">
        <v>1000</v>
      </c>
      <c r="S11" s="63">
        <v>1.24</v>
      </c>
      <c r="T11" s="20">
        <v>6.2</v>
      </c>
      <c r="U11" s="62">
        <f t="shared" si="0"/>
        <v>6200</v>
      </c>
      <c r="V11" s="10"/>
    </row>
    <row r="12" spans="1:22" s="4" customFormat="1" ht="20.100000000000001" customHeight="1" x14ac:dyDescent="0.25">
      <c r="A12" s="27">
        <v>6</v>
      </c>
      <c r="B12" s="55" t="s">
        <v>44</v>
      </c>
      <c r="C12" s="82"/>
      <c r="D12" s="83"/>
      <c r="E12" s="57" t="s">
        <v>11</v>
      </c>
      <c r="F12" s="82"/>
      <c r="G12" s="64" t="s">
        <v>114</v>
      </c>
      <c r="H12" s="49" t="s">
        <v>193</v>
      </c>
      <c r="I12" s="59" t="s">
        <v>197</v>
      </c>
      <c r="J12" s="50">
        <v>4740184600486</v>
      </c>
      <c r="K12" s="41">
        <v>2</v>
      </c>
      <c r="L12" s="48">
        <v>200</v>
      </c>
      <c r="M12" s="48">
        <v>6.4</v>
      </c>
      <c r="N12" s="48">
        <v>15.7</v>
      </c>
      <c r="O12" s="48">
        <v>12.6</v>
      </c>
      <c r="P12" s="60" t="s">
        <v>155</v>
      </c>
      <c r="Q12" s="65">
        <v>2</v>
      </c>
      <c r="R12" s="61">
        <v>2000</v>
      </c>
      <c r="S12" s="63">
        <v>10.119999999999999</v>
      </c>
      <c r="T12" s="20">
        <v>5.0599999999999996</v>
      </c>
      <c r="U12" s="62">
        <f t="shared" si="0"/>
        <v>10120</v>
      </c>
      <c r="V12" s="10"/>
    </row>
    <row r="13" spans="1:22" s="4" customFormat="1" ht="20.100000000000001" customHeight="1" x14ac:dyDescent="0.25">
      <c r="A13" s="27">
        <v>7</v>
      </c>
      <c r="B13" s="55" t="s">
        <v>15</v>
      </c>
      <c r="C13" s="82" t="s">
        <v>74</v>
      </c>
      <c r="D13" s="83"/>
      <c r="E13" s="57" t="s">
        <v>61</v>
      </c>
      <c r="F13" s="82"/>
      <c r="G13" s="64" t="s">
        <v>115</v>
      </c>
      <c r="H13" s="49" t="s">
        <v>199</v>
      </c>
      <c r="I13" s="66" t="s">
        <v>202</v>
      </c>
      <c r="J13" s="65">
        <v>4740184602473</v>
      </c>
      <c r="K13" s="40">
        <v>0.2</v>
      </c>
      <c r="L13" s="48">
        <v>166</v>
      </c>
      <c r="M13" s="48">
        <v>3.7</v>
      </c>
      <c r="N13" s="48">
        <v>28</v>
      </c>
      <c r="O13" s="48">
        <v>4.3</v>
      </c>
      <c r="P13" s="60" t="s">
        <v>206</v>
      </c>
      <c r="Q13" s="65">
        <v>36</v>
      </c>
      <c r="R13" s="61">
        <v>3000</v>
      </c>
      <c r="S13" s="63">
        <v>1.06</v>
      </c>
      <c r="T13" s="20">
        <v>5.3</v>
      </c>
      <c r="U13" s="62">
        <f t="shared" si="0"/>
        <v>15900</v>
      </c>
      <c r="V13" s="10"/>
    </row>
    <row r="14" spans="1:22" s="4" customFormat="1" ht="20.100000000000001" customHeight="1" x14ac:dyDescent="0.25">
      <c r="A14" s="27">
        <v>8</v>
      </c>
      <c r="B14" s="55" t="s">
        <v>16</v>
      </c>
      <c r="C14" s="82"/>
      <c r="D14" s="83"/>
      <c r="E14" s="57" t="s">
        <v>11</v>
      </c>
      <c r="F14" s="82"/>
      <c r="G14" s="58" t="s">
        <v>116</v>
      </c>
      <c r="H14" s="49" t="s">
        <v>199</v>
      </c>
      <c r="I14" s="59" t="s">
        <v>203</v>
      </c>
      <c r="J14" s="50">
        <v>4740184602497</v>
      </c>
      <c r="K14" s="41">
        <v>2</v>
      </c>
      <c r="L14" s="48">
        <v>166</v>
      </c>
      <c r="M14" s="48">
        <v>3.7</v>
      </c>
      <c r="N14" s="48">
        <v>28</v>
      </c>
      <c r="O14" s="48">
        <v>4.3</v>
      </c>
      <c r="P14" s="60" t="s">
        <v>206</v>
      </c>
      <c r="Q14" s="50">
        <v>2</v>
      </c>
      <c r="R14" s="61">
        <v>580</v>
      </c>
      <c r="S14" s="63">
        <v>9.5399999999999991</v>
      </c>
      <c r="T14" s="20">
        <v>4.7699999999999996</v>
      </c>
      <c r="U14" s="62">
        <f t="shared" si="0"/>
        <v>2766.6</v>
      </c>
      <c r="V14" s="10"/>
    </row>
    <row r="15" spans="1:22" s="4" customFormat="1" ht="20.100000000000001" customHeight="1" x14ac:dyDescent="0.25">
      <c r="A15" s="27">
        <v>9</v>
      </c>
      <c r="B15" s="55" t="s">
        <v>17</v>
      </c>
      <c r="C15" s="82" t="s">
        <v>75</v>
      </c>
      <c r="D15" s="83"/>
      <c r="E15" s="57" t="s">
        <v>61</v>
      </c>
      <c r="F15" s="82"/>
      <c r="G15" s="64" t="s">
        <v>117</v>
      </c>
      <c r="H15" s="49" t="s">
        <v>200</v>
      </c>
      <c r="I15" s="66" t="s">
        <v>204</v>
      </c>
      <c r="J15" s="65">
        <v>4740184602480</v>
      </c>
      <c r="K15" s="40">
        <v>0.2</v>
      </c>
      <c r="L15" s="48">
        <v>165</v>
      </c>
      <c r="M15" s="48">
        <v>3.8</v>
      </c>
      <c r="N15" s="48">
        <v>26.7</v>
      </c>
      <c r="O15" s="48">
        <v>4.4000000000000004</v>
      </c>
      <c r="P15" s="60" t="s">
        <v>206</v>
      </c>
      <c r="Q15" s="65">
        <v>36</v>
      </c>
      <c r="R15" s="61">
        <v>500</v>
      </c>
      <c r="S15" s="63">
        <v>1.27</v>
      </c>
      <c r="T15" s="20">
        <v>6.35</v>
      </c>
      <c r="U15" s="62">
        <f t="shared" si="0"/>
        <v>3175</v>
      </c>
      <c r="V15" s="10"/>
    </row>
    <row r="16" spans="1:22" s="4" customFormat="1" ht="20.100000000000001" customHeight="1" x14ac:dyDescent="0.25">
      <c r="A16" s="27">
        <v>10</v>
      </c>
      <c r="B16" s="55" t="s">
        <v>45</v>
      </c>
      <c r="C16" s="82"/>
      <c r="D16" s="83"/>
      <c r="E16" s="57" t="s">
        <v>11</v>
      </c>
      <c r="F16" s="82"/>
      <c r="G16" s="58" t="s">
        <v>118</v>
      </c>
      <c r="H16" s="49" t="s">
        <v>201</v>
      </c>
      <c r="I16" s="59" t="s">
        <v>205</v>
      </c>
      <c r="J16" s="50">
        <v>4740184602503</v>
      </c>
      <c r="K16" s="41">
        <v>2</v>
      </c>
      <c r="L16" s="48">
        <v>165</v>
      </c>
      <c r="M16" s="48">
        <v>3.8</v>
      </c>
      <c r="N16" s="48">
        <v>26.7</v>
      </c>
      <c r="O16" s="48">
        <v>4.4000000000000004</v>
      </c>
      <c r="P16" s="60" t="s">
        <v>206</v>
      </c>
      <c r="Q16" s="50">
        <v>2</v>
      </c>
      <c r="R16" s="61">
        <v>1420</v>
      </c>
      <c r="S16" s="63">
        <v>10.78</v>
      </c>
      <c r="T16" s="20">
        <v>5.39</v>
      </c>
      <c r="U16" s="62">
        <f t="shared" si="0"/>
        <v>7653.7999999999993</v>
      </c>
      <c r="V16" s="10"/>
    </row>
    <row r="17" spans="1:22" s="4" customFormat="1" ht="20.100000000000001" customHeight="1" x14ac:dyDescent="0.25">
      <c r="A17" s="27">
        <v>11</v>
      </c>
      <c r="B17" s="55" t="s">
        <v>46</v>
      </c>
      <c r="C17" s="82" t="s">
        <v>76</v>
      </c>
      <c r="D17" s="83"/>
      <c r="E17" s="57" t="s">
        <v>61</v>
      </c>
      <c r="F17" s="82"/>
      <c r="G17" s="67" t="s">
        <v>119</v>
      </c>
      <c r="H17" s="49" t="s">
        <v>243</v>
      </c>
      <c r="I17" s="59" t="s">
        <v>207</v>
      </c>
      <c r="J17" s="50">
        <v>4740184602800</v>
      </c>
      <c r="K17" s="41">
        <v>0.2</v>
      </c>
      <c r="L17" s="48">
        <v>210</v>
      </c>
      <c r="M17" s="48">
        <v>5.7</v>
      </c>
      <c r="N17" s="48">
        <v>28</v>
      </c>
      <c r="O17" s="48">
        <v>8.1999999999999993</v>
      </c>
      <c r="P17" s="60" t="s">
        <v>209</v>
      </c>
      <c r="Q17" s="50">
        <v>36</v>
      </c>
      <c r="R17" s="61">
        <v>70</v>
      </c>
      <c r="S17" s="63">
        <v>1.1599999999999999</v>
      </c>
      <c r="T17" s="20">
        <v>5.8</v>
      </c>
      <c r="U17" s="62">
        <f t="shared" si="0"/>
        <v>406</v>
      </c>
      <c r="V17" s="10"/>
    </row>
    <row r="18" spans="1:22" s="4" customFormat="1" ht="20.100000000000001" customHeight="1" x14ac:dyDescent="0.25">
      <c r="A18" s="27">
        <v>12</v>
      </c>
      <c r="B18" s="55" t="s">
        <v>47</v>
      </c>
      <c r="C18" s="82"/>
      <c r="D18" s="83"/>
      <c r="E18" s="83" t="s">
        <v>11</v>
      </c>
      <c r="F18" s="82"/>
      <c r="G18" s="68" t="s">
        <v>120</v>
      </c>
      <c r="H18" s="49" t="s">
        <v>243</v>
      </c>
      <c r="I18" s="59" t="s">
        <v>208</v>
      </c>
      <c r="J18" s="50">
        <v>4740184602831</v>
      </c>
      <c r="K18" s="41">
        <v>2</v>
      </c>
      <c r="L18" s="48">
        <v>210</v>
      </c>
      <c r="M18" s="48">
        <v>5.7</v>
      </c>
      <c r="N18" s="48">
        <v>28</v>
      </c>
      <c r="O18" s="48">
        <v>8.1999999999999993</v>
      </c>
      <c r="P18" s="60" t="s">
        <v>209</v>
      </c>
      <c r="Q18" s="50">
        <v>2</v>
      </c>
      <c r="R18" s="61">
        <v>2380</v>
      </c>
      <c r="S18" s="63">
        <v>10.78</v>
      </c>
      <c r="T18" s="20">
        <v>5.39</v>
      </c>
      <c r="U18" s="62">
        <f t="shared" si="0"/>
        <v>12828.199999999999</v>
      </c>
      <c r="V18" s="10"/>
    </row>
    <row r="19" spans="1:22" s="4" customFormat="1" ht="20.100000000000001" customHeight="1" x14ac:dyDescent="0.25">
      <c r="A19" s="27">
        <v>13</v>
      </c>
      <c r="B19" s="55" t="s">
        <v>18</v>
      </c>
      <c r="C19" s="56" t="s">
        <v>77</v>
      </c>
      <c r="D19" s="83"/>
      <c r="E19" s="83"/>
      <c r="F19" s="82"/>
      <c r="G19" s="58" t="s">
        <v>121</v>
      </c>
      <c r="H19" s="49" t="s">
        <v>210</v>
      </c>
      <c r="I19" s="59" t="s">
        <v>213</v>
      </c>
      <c r="J19" s="50">
        <v>4740184520067</v>
      </c>
      <c r="K19" s="41">
        <v>1</v>
      </c>
      <c r="L19" s="48">
        <v>196</v>
      </c>
      <c r="M19" s="48">
        <v>6.5</v>
      </c>
      <c r="N19" s="48">
        <v>25.9</v>
      </c>
      <c r="O19" s="48">
        <v>7.1</v>
      </c>
      <c r="P19" s="60" t="s">
        <v>206</v>
      </c>
      <c r="Q19" s="50">
        <v>10</v>
      </c>
      <c r="R19" s="61">
        <v>2000</v>
      </c>
      <c r="S19" s="63">
        <v>3.83</v>
      </c>
      <c r="T19" s="20">
        <v>3.83</v>
      </c>
      <c r="U19" s="62">
        <f t="shared" si="0"/>
        <v>7660</v>
      </c>
      <c r="V19" s="10"/>
    </row>
    <row r="20" spans="1:22" s="4" customFormat="1" ht="20.100000000000001" customHeight="1" x14ac:dyDescent="0.25">
      <c r="A20" s="27">
        <v>14</v>
      </c>
      <c r="B20" s="55" t="s">
        <v>19</v>
      </c>
      <c r="C20" s="56" t="s">
        <v>78</v>
      </c>
      <c r="D20" s="83"/>
      <c r="E20" s="83"/>
      <c r="F20" s="82"/>
      <c r="G20" s="58" t="s">
        <v>122</v>
      </c>
      <c r="H20" s="49" t="s">
        <v>211</v>
      </c>
      <c r="I20" s="59" t="s">
        <v>214</v>
      </c>
      <c r="J20" s="50">
        <v>4740184520197</v>
      </c>
      <c r="K20" s="41">
        <v>3</v>
      </c>
      <c r="L20" s="48">
        <v>157</v>
      </c>
      <c r="M20" s="48">
        <v>4.9000000000000004</v>
      </c>
      <c r="N20" s="48">
        <v>21.5</v>
      </c>
      <c r="O20" s="48">
        <v>5.4</v>
      </c>
      <c r="P20" s="60" t="s">
        <v>206</v>
      </c>
      <c r="Q20" s="50">
        <v>3</v>
      </c>
      <c r="R20" s="61">
        <v>480</v>
      </c>
      <c r="S20" s="63">
        <v>9.94</v>
      </c>
      <c r="T20" s="20">
        <v>3.31</v>
      </c>
      <c r="U20" s="62">
        <f t="shared" si="0"/>
        <v>1588.8</v>
      </c>
      <c r="V20" s="10"/>
    </row>
    <row r="21" spans="1:22" s="3" customFormat="1" ht="20.100000000000001" customHeight="1" x14ac:dyDescent="0.25">
      <c r="A21" s="27">
        <v>15</v>
      </c>
      <c r="B21" s="55" t="s">
        <v>20</v>
      </c>
      <c r="C21" s="56" t="s">
        <v>79</v>
      </c>
      <c r="D21" s="83"/>
      <c r="E21" s="57" t="s">
        <v>11</v>
      </c>
      <c r="F21" s="82"/>
      <c r="G21" s="64" t="s">
        <v>123</v>
      </c>
      <c r="H21" s="49" t="s">
        <v>212</v>
      </c>
      <c r="I21" s="66" t="s">
        <v>215</v>
      </c>
      <c r="J21" s="65">
        <v>4740184600493</v>
      </c>
      <c r="K21" s="40">
        <v>2</v>
      </c>
      <c r="L21" s="48">
        <v>197</v>
      </c>
      <c r="M21" s="48">
        <v>7.1</v>
      </c>
      <c r="N21" s="48">
        <v>21.2</v>
      </c>
      <c r="O21" s="48">
        <v>9.1</v>
      </c>
      <c r="P21" s="60" t="s">
        <v>206</v>
      </c>
      <c r="Q21" s="65">
        <v>4</v>
      </c>
      <c r="R21" s="61">
        <v>2770</v>
      </c>
      <c r="S21" s="63">
        <v>9.8699999999999992</v>
      </c>
      <c r="T21" s="20">
        <v>4.9400000000000004</v>
      </c>
      <c r="U21" s="62">
        <f t="shared" si="0"/>
        <v>13683.800000000001</v>
      </c>
      <c r="V21" s="10"/>
    </row>
    <row r="22" spans="1:22" s="4" customFormat="1" ht="20.100000000000001" customHeight="1" x14ac:dyDescent="0.25">
      <c r="A22" s="27">
        <v>16</v>
      </c>
      <c r="B22" s="55" t="s">
        <v>48</v>
      </c>
      <c r="C22" s="82" t="s">
        <v>80</v>
      </c>
      <c r="D22" s="83"/>
      <c r="E22" s="83" t="s">
        <v>81</v>
      </c>
      <c r="F22" s="82"/>
      <c r="G22" s="64" t="s">
        <v>126</v>
      </c>
      <c r="H22" s="49" t="s">
        <v>244</v>
      </c>
      <c r="I22" s="66" t="s">
        <v>218</v>
      </c>
      <c r="J22" s="65">
        <v>4740184602824</v>
      </c>
      <c r="K22" s="40">
        <v>0.2</v>
      </c>
      <c r="L22" s="48">
        <v>190</v>
      </c>
      <c r="M22" s="48">
        <v>10.7</v>
      </c>
      <c r="N22" s="48">
        <v>10.4</v>
      </c>
      <c r="O22" s="48">
        <v>11.7</v>
      </c>
      <c r="P22" s="60" t="s">
        <v>164</v>
      </c>
      <c r="Q22" s="65">
        <v>16</v>
      </c>
      <c r="R22" s="61">
        <v>510</v>
      </c>
      <c r="S22" s="63">
        <v>1.62</v>
      </c>
      <c r="T22" s="20">
        <v>8.1</v>
      </c>
      <c r="U22" s="62">
        <f t="shared" si="0"/>
        <v>4131</v>
      </c>
      <c r="V22" s="10"/>
    </row>
    <row r="23" spans="1:22" s="4" customFormat="1" ht="20.100000000000001" customHeight="1" x14ac:dyDescent="0.25">
      <c r="A23" s="27">
        <v>17</v>
      </c>
      <c r="B23" s="55" t="s">
        <v>49</v>
      </c>
      <c r="C23" s="82"/>
      <c r="D23" s="83"/>
      <c r="E23" s="83"/>
      <c r="F23" s="82"/>
      <c r="G23" s="64" t="s">
        <v>124</v>
      </c>
      <c r="H23" s="49" t="s">
        <v>217</v>
      </c>
      <c r="I23" s="66" t="s">
        <v>216</v>
      </c>
      <c r="J23" s="65">
        <v>4740184602305</v>
      </c>
      <c r="K23" s="40">
        <v>0.2</v>
      </c>
      <c r="L23" s="48">
        <v>217</v>
      </c>
      <c r="M23" s="48">
        <v>10</v>
      </c>
      <c r="N23" s="48">
        <v>21.5</v>
      </c>
      <c r="O23" s="48">
        <v>10</v>
      </c>
      <c r="P23" s="60" t="s">
        <v>206</v>
      </c>
      <c r="Q23" s="65">
        <v>16</v>
      </c>
      <c r="R23" s="61">
        <v>510</v>
      </c>
      <c r="S23" s="63">
        <v>1.39</v>
      </c>
      <c r="T23" s="20">
        <v>6.95</v>
      </c>
      <c r="U23" s="62">
        <f t="shared" si="0"/>
        <v>3544.5</v>
      </c>
      <c r="V23" s="10"/>
    </row>
    <row r="24" spans="1:22" s="4" customFormat="1" ht="20.100000000000001" customHeight="1" x14ac:dyDescent="0.25">
      <c r="A24" s="27">
        <v>18</v>
      </c>
      <c r="B24" s="55" t="s">
        <v>50</v>
      </c>
      <c r="C24" s="82"/>
      <c r="D24" s="83"/>
      <c r="E24" s="83"/>
      <c r="F24" s="82"/>
      <c r="G24" s="64" t="s">
        <v>125</v>
      </c>
      <c r="H24" s="49" t="s">
        <v>219</v>
      </c>
      <c r="I24" s="66" t="s">
        <v>220</v>
      </c>
      <c r="J24" s="65">
        <v>4740184600202</v>
      </c>
      <c r="K24" s="40">
        <v>0.2</v>
      </c>
      <c r="L24" s="48">
        <v>219</v>
      </c>
      <c r="M24" s="48">
        <v>9</v>
      </c>
      <c r="N24" s="48">
        <v>24.1</v>
      </c>
      <c r="O24" s="48">
        <v>9.4</v>
      </c>
      <c r="P24" s="60" t="s">
        <v>206</v>
      </c>
      <c r="Q24" s="65">
        <v>16</v>
      </c>
      <c r="R24" s="61">
        <v>510</v>
      </c>
      <c r="S24" s="63">
        <v>1.44</v>
      </c>
      <c r="T24" s="20">
        <v>7.2</v>
      </c>
      <c r="U24" s="62">
        <f t="shared" si="0"/>
        <v>3672</v>
      </c>
      <c r="V24" s="10"/>
    </row>
    <row r="25" spans="1:22" s="4" customFormat="1" ht="20.100000000000001" customHeight="1" x14ac:dyDescent="0.25">
      <c r="A25" s="27">
        <v>19</v>
      </c>
      <c r="B25" s="55" t="s">
        <v>21</v>
      </c>
      <c r="C25" s="56" t="s">
        <v>82</v>
      </c>
      <c r="D25" s="83"/>
      <c r="E25" s="83" t="s">
        <v>22</v>
      </c>
      <c r="F25" s="82"/>
      <c r="G25" s="58" t="s">
        <v>127</v>
      </c>
      <c r="H25" s="49" t="s">
        <v>223</v>
      </c>
      <c r="I25" s="59" t="s">
        <v>222</v>
      </c>
      <c r="J25" s="50">
        <v>4740184530066</v>
      </c>
      <c r="K25" s="41">
        <v>0.14000000000000001</v>
      </c>
      <c r="L25" s="48">
        <v>278</v>
      </c>
      <c r="M25" s="48">
        <v>8.6999999999999993</v>
      </c>
      <c r="N25" s="48">
        <v>24.4</v>
      </c>
      <c r="O25" s="48">
        <v>15.4</v>
      </c>
      <c r="P25" s="60" t="s">
        <v>221</v>
      </c>
      <c r="Q25" s="50">
        <v>54</v>
      </c>
      <c r="R25" s="61">
        <v>1500</v>
      </c>
      <c r="S25" s="63">
        <v>1.1200000000000001</v>
      </c>
      <c r="T25" s="20">
        <v>8</v>
      </c>
      <c r="U25" s="62">
        <f t="shared" si="0"/>
        <v>12000</v>
      </c>
      <c r="V25" s="10"/>
    </row>
    <row r="26" spans="1:22" s="4" customFormat="1" ht="20.100000000000001" customHeight="1" x14ac:dyDescent="0.25">
      <c r="A26" s="27">
        <v>20</v>
      </c>
      <c r="B26" s="55" t="s">
        <v>23</v>
      </c>
      <c r="C26" s="56" t="s">
        <v>83</v>
      </c>
      <c r="D26" s="83"/>
      <c r="E26" s="83"/>
      <c r="F26" s="82"/>
      <c r="G26" s="69" t="s">
        <v>128</v>
      </c>
      <c r="H26" s="49" t="s">
        <v>245</v>
      </c>
      <c r="I26" s="66" t="s">
        <v>224</v>
      </c>
      <c r="J26" s="65">
        <v>4740184602626</v>
      </c>
      <c r="K26" s="40">
        <v>0.18</v>
      </c>
      <c r="L26" s="48">
        <v>167</v>
      </c>
      <c r="M26" s="48">
        <v>9.4</v>
      </c>
      <c r="N26" s="48">
        <v>17.2</v>
      </c>
      <c r="O26" s="48">
        <v>6.1</v>
      </c>
      <c r="P26" s="60" t="s">
        <v>225</v>
      </c>
      <c r="Q26" s="70">
        <v>24</v>
      </c>
      <c r="R26" s="61">
        <v>1500</v>
      </c>
      <c r="S26" s="63">
        <v>1.42</v>
      </c>
      <c r="T26" s="20">
        <v>7.89</v>
      </c>
      <c r="U26" s="62">
        <f t="shared" si="0"/>
        <v>11835</v>
      </c>
      <c r="V26" s="10"/>
    </row>
    <row r="27" spans="1:22" s="4" customFormat="1" ht="20.100000000000001" customHeight="1" x14ac:dyDescent="0.25">
      <c r="A27" s="27">
        <v>21</v>
      </c>
      <c r="B27" s="55" t="s">
        <v>24</v>
      </c>
      <c r="C27" s="56" t="s">
        <v>25</v>
      </c>
      <c r="D27" s="83"/>
      <c r="E27" s="83"/>
      <c r="F27" s="82"/>
      <c r="G27" s="58" t="s">
        <v>129</v>
      </c>
      <c r="H27" s="49" t="s">
        <v>226</v>
      </c>
      <c r="I27" s="59" t="s">
        <v>227</v>
      </c>
      <c r="J27" s="50">
        <v>4740184530042</v>
      </c>
      <c r="K27" s="41">
        <v>0.19</v>
      </c>
      <c r="L27" s="48">
        <v>259</v>
      </c>
      <c r="M27" s="48">
        <v>9.1</v>
      </c>
      <c r="N27" s="48">
        <v>22.5</v>
      </c>
      <c r="O27" s="48">
        <v>15.1</v>
      </c>
      <c r="P27" s="60" t="s">
        <v>228</v>
      </c>
      <c r="Q27" s="50">
        <v>20</v>
      </c>
      <c r="R27" s="61">
        <v>1500</v>
      </c>
      <c r="S27" s="63">
        <v>1.39</v>
      </c>
      <c r="T27" s="20">
        <v>7.32</v>
      </c>
      <c r="U27" s="62">
        <f t="shared" si="0"/>
        <v>10980</v>
      </c>
      <c r="V27" s="10"/>
    </row>
    <row r="28" spans="1:22" s="4" customFormat="1" ht="20.100000000000001" customHeight="1" x14ac:dyDescent="0.25">
      <c r="A28" s="27">
        <v>23</v>
      </c>
      <c r="B28" s="55" t="s">
        <v>84</v>
      </c>
      <c r="C28" s="56" t="s">
        <v>85</v>
      </c>
      <c r="D28" s="83"/>
      <c r="E28" s="83"/>
      <c r="F28" s="82"/>
      <c r="G28" s="68" t="s">
        <v>130</v>
      </c>
      <c r="H28" s="49" t="s">
        <v>246</v>
      </c>
      <c r="I28" s="59" t="s">
        <v>229</v>
      </c>
      <c r="J28" s="50">
        <v>4740184602121</v>
      </c>
      <c r="K28" s="41">
        <v>0.19</v>
      </c>
      <c r="L28" s="48">
        <v>250</v>
      </c>
      <c r="M28" s="48">
        <v>10</v>
      </c>
      <c r="N28" s="48">
        <v>22.1</v>
      </c>
      <c r="O28" s="48">
        <v>13.2</v>
      </c>
      <c r="P28" s="60" t="s">
        <v>230</v>
      </c>
      <c r="Q28" s="50">
        <v>20</v>
      </c>
      <c r="R28" s="61">
        <v>1500</v>
      </c>
      <c r="S28" s="63">
        <v>1.54</v>
      </c>
      <c r="T28" s="20">
        <v>8.11</v>
      </c>
      <c r="U28" s="62">
        <f t="shared" si="0"/>
        <v>12165</v>
      </c>
      <c r="V28" s="10"/>
    </row>
    <row r="29" spans="1:22" s="4" customFormat="1" ht="20.100000000000001" customHeight="1" x14ac:dyDescent="0.25">
      <c r="A29" s="27">
        <v>24</v>
      </c>
      <c r="B29" s="55" t="s">
        <v>86</v>
      </c>
      <c r="C29" s="56" t="s">
        <v>87</v>
      </c>
      <c r="D29" s="83"/>
      <c r="E29" s="83"/>
      <c r="F29" s="82"/>
      <c r="G29" s="58" t="s">
        <v>131</v>
      </c>
      <c r="H29" s="49" t="s">
        <v>247</v>
      </c>
      <c r="I29" s="59" t="s">
        <v>231</v>
      </c>
      <c r="J29" s="50">
        <v>4740184530134</v>
      </c>
      <c r="K29" s="41">
        <v>0.13500000000000001</v>
      </c>
      <c r="L29" s="48">
        <v>223</v>
      </c>
      <c r="M29" s="48">
        <v>8.4</v>
      </c>
      <c r="N29" s="48">
        <v>28.5</v>
      </c>
      <c r="O29" s="48">
        <v>8</v>
      </c>
      <c r="P29" s="60" t="s">
        <v>232</v>
      </c>
      <c r="Q29" s="50">
        <v>30</v>
      </c>
      <c r="R29" s="61">
        <v>1500</v>
      </c>
      <c r="S29" s="63">
        <v>0.95</v>
      </c>
      <c r="T29" s="20">
        <v>7.04</v>
      </c>
      <c r="U29" s="62">
        <f t="shared" si="0"/>
        <v>10560</v>
      </c>
      <c r="V29" s="10"/>
    </row>
    <row r="30" spans="1:22" s="4" customFormat="1" ht="20.100000000000001" customHeight="1" x14ac:dyDescent="0.25">
      <c r="A30" s="27">
        <v>25</v>
      </c>
      <c r="B30" s="55" t="s">
        <v>26</v>
      </c>
      <c r="C30" s="56" t="s">
        <v>88</v>
      </c>
      <c r="D30" s="83"/>
      <c r="E30" s="83"/>
      <c r="F30" s="82"/>
      <c r="G30" s="64" t="s">
        <v>132</v>
      </c>
      <c r="H30" s="49" t="s">
        <v>233</v>
      </c>
      <c r="I30" s="66" t="s">
        <v>235</v>
      </c>
      <c r="J30" s="65">
        <v>4740184530158</v>
      </c>
      <c r="K30" s="40">
        <v>0.19500000000000001</v>
      </c>
      <c r="L30" s="48">
        <v>252</v>
      </c>
      <c r="M30" s="48">
        <v>12.7</v>
      </c>
      <c r="N30" s="48">
        <v>25</v>
      </c>
      <c r="O30" s="48">
        <v>10.8</v>
      </c>
      <c r="P30" s="60" t="s">
        <v>237</v>
      </c>
      <c r="Q30" s="65">
        <v>24</v>
      </c>
      <c r="R30" s="61">
        <v>980</v>
      </c>
      <c r="S30" s="63">
        <v>1.33</v>
      </c>
      <c r="T30" s="20">
        <v>6.82</v>
      </c>
      <c r="U30" s="62">
        <f t="shared" si="0"/>
        <v>6683.6</v>
      </c>
      <c r="V30" s="10"/>
    </row>
    <row r="31" spans="1:22" s="4" customFormat="1" ht="20.100000000000001" customHeight="1" x14ac:dyDescent="0.25">
      <c r="A31" s="27">
        <v>26</v>
      </c>
      <c r="B31" s="55" t="s">
        <v>27</v>
      </c>
      <c r="C31" s="56" t="s">
        <v>28</v>
      </c>
      <c r="D31" s="83"/>
      <c r="E31" s="83"/>
      <c r="F31" s="82"/>
      <c r="G31" s="64" t="s">
        <v>134</v>
      </c>
      <c r="H31" s="49" t="s">
        <v>234</v>
      </c>
      <c r="I31" s="66" t="s">
        <v>236</v>
      </c>
      <c r="J31" s="65">
        <v>4740184300775</v>
      </c>
      <c r="K31" s="40">
        <v>0.23</v>
      </c>
      <c r="L31" s="48">
        <v>267</v>
      </c>
      <c r="M31" s="48">
        <v>11.5</v>
      </c>
      <c r="N31" s="48">
        <v>22.5</v>
      </c>
      <c r="O31" s="48">
        <v>14.2</v>
      </c>
      <c r="P31" s="60" t="s">
        <v>238</v>
      </c>
      <c r="Q31" s="65">
        <v>24</v>
      </c>
      <c r="R31" s="61">
        <v>980</v>
      </c>
      <c r="S31" s="63">
        <v>1.43</v>
      </c>
      <c r="T31" s="20">
        <v>6.22</v>
      </c>
      <c r="U31" s="62">
        <f t="shared" si="0"/>
        <v>6095.5999999999995</v>
      </c>
      <c r="V31" s="10"/>
    </row>
    <row r="32" spans="1:22" s="4" customFormat="1" ht="20.100000000000001" customHeight="1" x14ac:dyDescent="0.25">
      <c r="A32" s="27">
        <v>27</v>
      </c>
      <c r="B32" s="55" t="s">
        <v>89</v>
      </c>
      <c r="C32" s="56" t="s">
        <v>90</v>
      </c>
      <c r="D32" s="83"/>
      <c r="E32" s="83"/>
      <c r="F32" s="82"/>
      <c r="G32" s="64" t="s">
        <v>133</v>
      </c>
      <c r="H32" s="49" t="s">
        <v>248</v>
      </c>
      <c r="I32" s="66" t="s">
        <v>239</v>
      </c>
      <c r="J32" s="65">
        <v>4740184600936</v>
      </c>
      <c r="K32" s="40">
        <v>0.2</v>
      </c>
      <c r="L32" s="48">
        <v>348</v>
      </c>
      <c r="M32" s="48">
        <v>10.7</v>
      </c>
      <c r="N32" s="48">
        <v>22.5</v>
      </c>
      <c r="O32" s="48">
        <v>23.6</v>
      </c>
      <c r="P32" s="60" t="s">
        <v>240</v>
      </c>
      <c r="Q32" s="65">
        <v>24</v>
      </c>
      <c r="R32" s="61">
        <v>980</v>
      </c>
      <c r="S32" s="63">
        <v>1.89</v>
      </c>
      <c r="T32" s="20">
        <v>9.4499999999999993</v>
      </c>
      <c r="U32" s="62">
        <f t="shared" si="0"/>
        <v>9261</v>
      </c>
      <c r="V32" s="10"/>
    </row>
    <row r="33" spans="1:22" s="4" customFormat="1" ht="20.100000000000001" customHeight="1" x14ac:dyDescent="0.25">
      <c r="A33" s="27">
        <v>28</v>
      </c>
      <c r="B33" s="55" t="s">
        <v>91</v>
      </c>
      <c r="C33" s="74" t="s">
        <v>92</v>
      </c>
      <c r="D33" s="83">
        <v>4</v>
      </c>
      <c r="E33" s="83"/>
      <c r="F33" s="82"/>
      <c r="G33" s="64" t="s">
        <v>135</v>
      </c>
      <c r="H33" s="49" t="s">
        <v>242</v>
      </c>
      <c r="I33" s="66" t="s">
        <v>241</v>
      </c>
      <c r="J33" s="65">
        <v>4740184600837</v>
      </c>
      <c r="K33" s="40">
        <v>0.22</v>
      </c>
      <c r="L33" s="48">
        <v>198</v>
      </c>
      <c r="M33" s="48">
        <v>5</v>
      </c>
      <c r="N33" s="48">
        <v>23</v>
      </c>
      <c r="O33" s="48">
        <v>9.4</v>
      </c>
      <c r="P33" s="60" t="s">
        <v>164</v>
      </c>
      <c r="Q33" s="70">
        <v>20</v>
      </c>
      <c r="R33" s="61">
        <v>3500</v>
      </c>
      <c r="S33" s="63">
        <v>1.79</v>
      </c>
      <c r="T33" s="20">
        <v>8.14</v>
      </c>
      <c r="U33" s="62">
        <f t="shared" si="0"/>
        <v>28490.000000000004</v>
      </c>
      <c r="V33" s="10"/>
    </row>
    <row r="34" spans="1:22" s="4" customFormat="1" ht="20.100000000000001" customHeight="1" x14ac:dyDescent="0.25">
      <c r="A34" s="27">
        <v>30</v>
      </c>
      <c r="B34" s="55" t="s">
        <v>29</v>
      </c>
      <c r="C34" s="82" t="s">
        <v>53</v>
      </c>
      <c r="D34" s="83"/>
      <c r="E34" s="83" t="s">
        <v>51</v>
      </c>
      <c r="F34" s="82"/>
      <c r="G34" s="44" t="s">
        <v>136</v>
      </c>
      <c r="H34" s="49" t="s">
        <v>190</v>
      </c>
      <c r="I34" s="59" t="s">
        <v>191</v>
      </c>
      <c r="J34" s="50">
        <v>4740184300096</v>
      </c>
      <c r="K34" s="41">
        <v>3</v>
      </c>
      <c r="L34" s="48">
        <v>117</v>
      </c>
      <c r="M34" s="48">
        <v>2.7</v>
      </c>
      <c r="N34" s="48">
        <v>10.1</v>
      </c>
      <c r="O34" s="48">
        <v>7.3</v>
      </c>
      <c r="P34" s="60" t="s">
        <v>180</v>
      </c>
      <c r="Q34" s="50"/>
      <c r="R34" s="61">
        <v>1000</v>
      </c>
      <c r="S34" s="63">
        <v>13.45</v>
      </c>
      <c r="T34" s="20">
        <v>4.4800000000000004</v>
      </c>
      <c r="U34" s="62">
        <f t="shared" si="0"/>
        <v>4480</v>
      </c>
      <c r="V34" s="10"/>
    </row>
    <row r="35" spans="1:22" s="4" customFormat="1" ht="20.100000000000001" customHeight="1" x14ac:dyDescent="0.25">
      <c r="A35" s="27">
        <v>31</v>
      </c>
      <c r="B35" s="55" t="s">
        <v>30</v>
      </c>
      <c r="C35" s="82"/>
      <c r="D35" s="83"/>
      <c r="E35" s="83"/>
      <c r="F35" s="82"/>
      <c r="G35" s="58" t="s">
        <v>144</v>
      </c>
      <c r="H35" s="49" t="s">
        <v>189</v>
      </c>
      <c r="I35" s="59" t="s">
        <v>188</v>
      </c>
      <c r="J35" s="50">
        <v>4740184300140</v>
      </c>
      <c r="K35" s="41">
        <v>3</v>
      </c>
      <c r="L35" s="48">
        <v>135</v>
      </c>
      <c r="M35" s="48">
        <v>2.8</v>
      </c>
      <c r="N35" s="48">
        <v>9.1999999999999993</v>
      </c>
      <c r="O35" s="48">
        <v>9.6</v>
      </c>
      <c r="P35" s="60" t="s">
        <v>187</v>
      </c>
      <c r="Q35" s="50">
        <v>2</v>
      </c>
      <c r="R35" s="61">
        <v>50</v>
      </c>
      <c r="S35" s="63">
        <v>14.79</v>
      </c>
      <c r="T35" s="20">
        <v>4.93</v>
      </c>
      <c r="U35" s="62">
        <f t="shared" si="0"/>
        <v>246.5</v>
      </c>
      <c r="V35" s="10"/>
    </row>
    <row r="36" spans="1:22" s="4" customFormat="1" ht="20.100000000000001" customHeight="1" x14ac:dyDescent="0.25">
      <c r="A36" s="27">
        <v>32</v>
      </c>
      <c r="B36" s="55" t="s">
        <v>52</v>
      </c>
      <c r="C36" s="56" t="s">
        <v>99</v>
      </c>
      <c r="D36" s="83"/>
      <c r="E36" s="57" t="s">
        <v>98</v>
      </c>
      <c r="F36" s="82"/>
      <c r="G36" s="44" t="s">
        <v>142</v>
      </c>
      <c r="H36" s="49" t="s">
        <v>184</v>
      </c>
      <c r="I36" s="59" t="s">
        <v>185</v>
      </c>
      <c r="J36" s="50">
        <v>4740184510501</v>
      </c>
      <c r="K36" s="41">
        <v>0.2</v>
      </c>
      <c r="L36" s="48">
        <v>199</v>
      </c>
      <c r="M36" s="48">
        <v>5.2</v>
      </c>
      <c r="N36" s="48">
        <v>7.7</v>
      </c>
      <c r="O36" s="48">
        <v>17</v>
      </c>
      <c r="P36" s="60" t="s">
        <v>186</v>
      </c>
      <c r="Q36" s="50">
        <v>24</v>
      </c>
      <c r="R36" s="61">
        <v>30</v>
      </c>
      <c r="S36" s="63">
        <v>1.21</v>
      </c>
      <c r="T36" s="20">
        <v>6.05</v>
      </c>
      <c r="U36" s="62">
        <f t="shared" si="0"/>
        <v>181.5</v>
      </c>
      <c r="V36" s="10"/>
    </row>
    <row r="37" spans="1:22" s="4" customFormat="1" ht="20.100000000000001" customHeight="1" x14ac:dyDescent="0.25">
      <c r="A37" s="27">
        <v>37</v>
      </c>
      <c r="B37" s="55" t="s">
        <v>93</v>
      </c>
      <c r="C37" s="82" t="s">
        <v>31</v>
      </c>
      <c r="D37" s="83"/>
      <c r="E37" s="57" t="s">
        <v>51</v>
      </c>
      <c r="F37" s="82"/>
      <c r="G37" s="44" t="s">
        <v>137</v>
      </c>
      <c r="H37" s="49" t="s">
        <v>183</v>
      </c>
      <c r="I37" s="59" t="s">
        <v>181</v>
      </c>
      <c r="J37" s="50">
        <v>4740184300119</v>
      </c>
      <c r="K37" s="41">
        <v>3</v>
      </c>
      <c r="L37" s="48">
        <v>111</v>
      </c>
      <c r="M37" s="48">
        <v>3.5</v>
      </c>
      <c r="N37" s="48">
        <v>8.9</v>
      </c>
      <c r="O37" s="48">
        <v>6.6</v>
      </c>
      <c r="P37" s="60" t="s">
        <v>180</v>
      </c>
      <c r="Q37" s="50">
        <v>2</v>
      </c>
      <c r="R37" s="61">
        <v>110</v>
      </c>
      <c r="S37" s="63">
        <v>13.59</v>
      </c>
      <c r="T37" s="20">
        <v>4.53</v>
      </c>
      <c r="U37" s="62">
        <f t="shared" si="0"/>
        <v>498.3</v>
      </c>
      <c r="V37" s="10"/>
    </row>
    <row r="38" spans="1:22" s="4" customFormat="1" ht="20.100000000000001" customHeight="1" x14ac:dyDescent="0.25">
      <c r="A38" s="27">
        <v>38</v>
      </c>
      <c r="B38" s="55" t="s">
        <v>94</v>
      </c>
      <c r="C38" s="82"/>
      <c r="D38" s="83"/>
      <c r="E38" s="57" t="s">
        <v>98</v>
      </c>
      <c r="F38" s="82"/>
      <c r="G38" s="44" t="s">
        <v>145</v>
      </c>
      <c r="H38" s="49" t="s">
        <v>183</v>
      </c>
      <c r="I38" s="59" t="s">
        <v>182</v>
      </c>
      <c r="J38" s="50">
        <v>4740184510303</v>
      </c>
      <c r="K38" s="41">
        <v>0.2</v>
      </c>
      <c r="L38" s="48">
        <v>111</v>
      </c>
      <c r="M38" s="48">
        <v>3.5</v>
      </c>
      <c r="N38" s="48">
        <v>8.9</v>
      </c>
      <c r="O38" s="48">
        <v>6.6</v>
      </c>
      <c r="P38" s="60" t="s">
        <v>180</v>
      </c>
      <c r="Q38" s="50">
        <v>24</v>
      </c>
      <c r="R38" s="61">
        <v>50</v>
      </c>
      <c r="S38" s="63">
        <v>1.1499999999999999</v>
      </c>
      <c r="T38" s="20">
        <v>5.75</v>
      </c>
      <c r="U38" s="62">
        <f t="shared" si="0"/>
        <v>287.5</v>
      </c>
      <c r="V38" s="10"/>
    </row>
    <row r="39" spans="1:22" s="4" customFormat="1" ht="20.100000000000001" customHeight="1" x14ac:dyDescent="0.25">
      <c r="A39" s="27">
        <v>41</v>
      </c>
      <c r="B39" s="55" t="s">
        <v>95</v>
      </c>
      <c r="C39" s="82" t="s">
        <v>32</v>
      </c>
      <c r="D39" s="83"/>
      <c r="E39" s="57" t="s">
        <v>51</v>
      </c>
      <c r="F39" s="82"/>
      <c r="G39" s="64" t="s">
        <v>138</v>
      </c>
      <c r="H39" s="49" t="s">
        <v>176</v>
      </c>
      <c r="I39" s="66" t="s">
        <v>177</v>
      </c>
      <c r="J39" s="65">
        <v>4740184600264</v>
      </c>
      <c r="K39" s="40">
        <v>3</v>
      </c>
      <c r="L39" s="48">
        <v>289</v>
      </c>
      <c r="M39" s="48">
        <v>7.3</v>
      </c>
      <c r="N39" s="48">
        <v>29.4</v>
      </c>
      <c r="O39" s="48">
        <v>15.5</v>
      </c>
      <c r="P39" s="60" t="s">
        <v>179</v>
      </c>
      <c r="Q39" s="65">
        <v>2</v>
      </c>
      <c r="R39" s="61">
        <v>3000</v>
      </c>
      <c r="S39" s="63">
        <v>12.79</v>
      </c>
      <c r="T39" s="20">
        <v>4.26</v>
      </c>
      <c r="U39" s="62">
        <f t="shared" si="0"/>
        <v>12780</v>
      </c>
      <c r="V39" s="10"/>
    </row>
    <row r="40" spans="1:22" s="4" customFormat="1" ht="20.100000000000001" customHeight="1" x14ac:dyDescent="0.25">
      <c r="A40" s="27">
        <v>42</v>
      </c>
      <c r="B40" s="55" t="s">
        <v>96</v>
      </c>
      <c r="C40" s="82"/>
      <c r="D40" s="83"/>
      <c r="E40" s="57" t="s">
        <v>98</v>
      </c>
      <c r="F40" s="82"/>
      <c r="G40" s="64" t="s">
        <v>146</v>
      </c>
      <c r="H40" s="49" t="s">
        <v>176</v>
      </c>
      <c r="I40" s="66" t="s">
        <v>178</v>
      </c>
      <c r="J40" s="65">
        <v>4740184510594</v>
      </c>
      <c r="K40" s="40">
        <v>0.2</v>
      </c>
      <c r="L40" s="48">
        <v>289</v>
      </c>
      <c r="M40" s="48">
        <v>7.3</v>
      </c>
      <c r="N40" s="48">
        <v>29.4</v>
      </c>
      <c r="O40" s="48">
        <v>15.5</v>
      </c>
      <c r="P40" s="60" t="s">
        <v>179</v>
      </c>
      <c r="Q40" s="65">
        <v>24</v>
      </c>
      <c r="R40" s="61">
        <v>100</v>
      </c>
      <c r="S40" s="63">
        <v>1.1499999999999999</v>
      </c>
      <c r="T40" s="20">
        <v>5.75</v>
      </c>
      <c r="U40" s="62">
        <f t="shared" si="0"/>
        <v>575</v>
      </c>
      <c r="V40" s="10"/>
    </row>
    <row r="41" spans="1:22" s="4" customFormat="1" ht="20.100000000000001" customHeight="1" x14ac:dyDescent="0.25">
      <c r="A41" s="27">
        <v>43</v>
      </c>
      <c r="B41" s="55" t="s">
        <v>100</v>
      </c>
      <c r="C41" s="74" t="s">
        <v>97</v>
      </c>
      <c r="D41" s="83"/>
      <c r="E41" s="57" t="s">
        <v>51</v>
      </c>
      <c r="F41" s="82"/>
      <c r="G41" s="64" t="s">
        <v>143</v>
      </c>
      <c r="H41" s="49" t="s">
        <v>173</v>
      </c>
      <c r="I41" s="66" t="s">
        <v>174</v>
      </c>
      <c r="J41" s="65">
        <v>4740184005618</v>
      </c>
      <c r="K41" s="40">
        <v>3</v>
      </c>
      <c r="L41" s="48">
        <v>341</v>
      </c>
      <c r="M41" s="48">
        <v>7.6</v>
      </c>
      <c r="N41" s="48">
        <v>34</v>
      </c>
      <c r="O41" s="48">
        <v>19</v>
      </c>
      <c r="P41" s="60" t="s">
        <v>175</v>
      </c>
      <c r="Q41" s="65">
        <v>2</v>
      </c>
      <c r="R41" s="61">
        <v>1000</v>
      </c>
      <c r="S41" s="63">
        <v>15.05</v>
      </c>
      <c r="T41" s="20">
        <v>5.0199999999999996</v>
      </c>
      <c r="U41" s="62">
        <f t="shared" si="0"/>
        <v>5020</v>
      </c>
      <c r="V41" s="10"/>
    </row>
    <row r="42" spans="1:22" s="4" customFormat="1" ht="20.100000000000001" customHeight="1" x14ac:dyDescent="0.25">
      <c r="A42" s="27">
        <v>45</v>
      </c>
      <c r="B42" s="55" t="s">
        <v>33</v>
      </c>
      <c r="C42" s="56" t="s">
        <v>34</v>
      </c>
      <c r="D42" s="83"/>
      <c r="E42" s="83" t="s">
        <v>51</v>
      </c>
      <c r="F42" s="82"/>
      <c r="G42" s="44" t="s">
        <v>139</v>
      </c>
      <c r="H42" s="49" t="s">
        <v>172</v>
      </c>
      <c r="I42" s="59" t="s">
        <v>171</v>
      </c>
      <c r="J42" s="50">
        <v>4740184300065</v>
      </c>
      <c r="K42" s="41">
        <v>3</v>
      </c>
      <c r="L42" s="48">
        <v>104</v>
      </c>
      <c r="M42" s="48">
        <v>1.3</v>
      </c>
      <c r="N42" s="48">
        <v>9</v>
      </c>
      <c r="O42" s="48">
        <v>6.6</v>
      </c>
      <c r="P42" s="60" t="s">
        <v>170</v>
      </c>
      <c r="Q42" s="50">
        <v>2</v>
      </c>
      <c r="R42" s="71">
        <v>660</v>
      </c>
      <c r="S42" s="72">
        <v>11.76</v>
      </c>
      <c r="T42" s="20">
        <v>3.92</v>
      </c>
      <c r="U42" s="62">
        <f t="shared" si="0"/>
        <v>2587.1999999999998</v>
      </c>
      <c r="V42" s="10"/>
    </row>
    <row r="43" spans="1:22" s="4" customFormat="1" ht="20.100000000000001" customHeight="1" x14ac:dyDescent="0.25">
      <c r="A43" s="27">
        <v>46</v>
      </c>
      <c r="B43" s="55" t="s">
        <v>35</v>
      </c>
      <c r="C43" s="56" t="s">
        <v>36</v>
      </c>
      <c r="D43" s="83"/>
      <c r="E43" s="83"/>
      <c r="F43" s="82"/>
      <c r="G43" s="44" t="s">
        <v>140</v>
      </c>
      <c r="H43" s="49" t="s">
        <v>168</v>
      </c>
      <c r="I43" s="59" t="s">
        <v>169</v>
      </c>
      <c r="J43" s="50">
        <v>4740184300584</v>
      </c>
      <c r="K43" s="41">
        <v>3</v>
      </c>
      <c r="L43" s="48">
        <v>147</v>
      </c>
      <c r="M43" s="48">
        <v>1</v>
      </c>
      <c r="N43" s="48">
        <v>7</v>
      </c>
      <c r="O43" s="48">
        <v>13</v>
      </c>
      <c r="P43" s="60" t="s">
        <v>170</v>
      </c>
      <c r="Q43" s="50">
        <v>2</v>
      </c>
      <c r="R43" s="71">
        <v>680</v>
      </c>
      <c r="S43" s="72">
        <v>10.79</v>
      </c>
      <c r="T43" s="20">
        <v>3.6</v>
      </c>
      <c r="U43" s="62">
        <f t="shared" si="0"/>
        <v>2448</v>
      </c>
      <c r="V43" s="10"/>
    </row>
    <row r="44" spans="1:22" s="4" customFormat="1" ht="20.100000000000001" customHeight="1" x14ac:dyDescent="0.25">
      <c r="A44" s="27">
        <v>47</v>
      </c>
      <c r="B44" s="55" t="s">
        <v>37</v>
      </c>
      <c r="C44" s="56" t="s">
        <v>38</v>
      </c>
      <c r="D44" s="83"/>
      <c r="E44" s="83"/>
      <c r="F44" s="82"/>
      <c r="G44" s="44" t="s">
        <v>141</v>
      </c>
      <c r="H44" s="49" t="s">
        <v>165</v>
      </c>
      <c r="I44" s="59" t="s">
        <v>166</v>
      </c>
      <c r="J44" s="50">
        <v>4740184300034</v>
      </c>
      <c r="K44" s="41">
        <v>3</v>
      </c>
      <c r="L44" s="48">
        <v>133</v>
      </c>
      <c r="M44" s="48">
        <v>0.9</v>
      </c>
      <c r="N44" s="48">
        <v>17.7</v>
      </c>
      <c r="O44" s="48">
        <v>6.6</v>
      </c>
      <c r="P44" s="60" t="s">
        <v>167</v>
      </c>
      <c r="Q44" s="50">
        <v>2</v>
      </c>
      <c r="R44" s="71">
        <v>1660</v>
      </c>
      <c r="S44" s="72">
        <v>10.99</v>
      </c>
      <c r="T44" s="20">
        <v>3.66</v>
      </c>
      <c r="U44" s="62">
        <f t="shared" si="0"/>
        <v>6075.6</v>
      </c>
      <c r="V44" s="10"/>
    </row>
    <row r="45" spans="1:22" s="4" customFormat="1" ht="20.100000000000001" customHeight="1" x14ac:dyDescent="0.25">
      <c r="A45" s="28">
        <v>52</v>
      </c>
      <c r="B45" s="73" t="s">
        <v>57</v>
      </c>
      <c r="C45" s="82" t="s">
        <v>101</v>
      </c>
      <c r="D45" s="83"/>
      <c r="E45" s="83" t="s">
        <v>62</v>
      </c>
      <c r="F45" s="82"/>
      <c r="G45" s="44" t="s">
        <v>147</v>
      </c>
      <c r="H45" s="49" t="s">
        <v>157</v>
      </c>
      <c r="I45" s="59" t="s">
        <v>156</v>
      </c>
      <c r="J45" s="50">
        <v>4740184005557</v>
      </c>
      <c r="K45" s="41">
        <v>0.13500000000000001</v>
      </c>
      <c r="L45" s="48">
        <v>313</v>
      </c>
      <c r="M45" s="48">
        <v>6.4</v>
      </c>
      <c r="N45" s="48">
        <v>25.8</v>
      </c>
      <c r="O45" s="48">
        <v>20.3</v>
      </c>
      <c r="P45" s="60" t="s">
        <v>158</v>
      </c>
      <c r="Q45" s="50">
        <v>24</v>
      </c>
      <c r="R45" s="71">
        <v>100</v>
      </c>
      <c r="S45" s="72">
        <v>1.1499999999999999</v>
      </c>
      <c r="T45" s="20">
        <v>8.52</v>
      </c>
      <c r="U45" s="62">
        <f t="shared" si="0"/>
        <v>852</v>
      </c>
      <c r="V45" s="10"/>
    </row>
    <row r="46" spans="1:22" s="4" customFormat="1" ht="20.100000000000001" customHeight="1" x14ac:dyDescent="0.25">
      <c r="A46" s="28">
        <v>53</v>
      </c>
      <c r="B46" s="73" t="s">
        <v>58</v>
      </c>
      <c r="C46" s="82"/>
      <c r="D46" s="83"/>
      <c r="E46" s="83"/>
      <c r="F46" s="82"/>
      <c r="G46" s="44" t="s">
        <v>148</v>
      </c>
      <c r="H46" s="49" t="s">
        <v>161</v>
      </c>
      <c r="I46" s="59" t="s">
        <v>159</v>
      </c>
      <c r="J46" s="50">
        <v>4740184005564</v>
      </c>
      <c r="K46" s="41">
        <v>0.16500000000000001</v>
      </c>
      <c r="L46" s="48">
        <v>253</v>
      </c>
      <c r="M46" s="48">
        <v>10.5</v>
      </c>
      <c r="N46" s="48">
        <v>27.6</v>
      </c>
      <c r="O46" s="48">
        <v>10.5</v>
      </c>
      <c r="P46" s="60" t="s">
        <v>160</v>
      </c>
      <c r="Q46" s="50">
        <v>30</v>
      </c>
      <c r="R46" s="71">
        <v>100</v>
      </c>
      <c r="S46" s="72">
        <v>1.82</v>
      </c>
      <c r="T46" s="20">
        <v>11.03</v>
      </c>
      <c r="U46" s="62">
        <f t="shared" si="0"/>
        <v>1103</v>
      </c>
      <c r="V46" s="10"/>
    </row>
    <row r="47" spans="1:22" s="4" customFormat="1" ht="20.100000000000001" customHeight="1" x14ac:dyDescent="0.25">
      <c r="A47" s="28">
        <v>54</v>
      </c>
      <c r="B47" s="73" t="s">
        <v>59</v>
      </c>
      <c r="C47" s="82"/>
      <c r="D47" s="83"/>
      <c r="E47" s="83"/>
      <c r="F47" s="82"/>
      <c r="G47" s="44" t="s">
        <v>149</v>
      </c>
      <c r="H47" s="49" t="s">
        <v>249</v>
      </c>
      <c r="I47" s="59" t="s">
        <v>162</v>
      </c>
      <c r="J47" s="50">
        <v>4740184005571</v>
      </c>
      <c r="K47" s="41">
        <v>0.18</v>
      </c>
      <c r="L47" s="48">
        <v>240</v>
      </c>
      <c r="M47" s="48">
        <v>6.6</v>
      </c>
      <c r="N47" s="48">
        <v>18.2</v>
      </c>
      <c r="O47" s="48">
        <v>15.3</v>
      </c>
      <c r="P47" s="60" t="s">
        <v>163</v>
      </c>
      <c r="Q47" s="50">
        <v>24</v>
      </c>
      <c r="R47" s="71">
        <v>100</v>
      </c>
      <c r="S47" s="72">
        <v>1.97</v>
      </c>
      <c r="T47" s="20">
        <v>10.94</v>
      </c>
      <c r="U47" s="62">
        <f t="shared" si="0"/>
        <v>1094</v>
      </c>
      <c r="V47" s="10"/>
    </row>
    <row r="48" spans="1:22" s="4" customFormat="1" ht="30" customHeight="1" thickBot="1" x14ac:dyDescent="0.3">
      <c r="A48" s="6"/>
      <c r="B48" s="6"/>
      <c r="C48" s="30"/>
      <c r="D48" s="18"/>
      <c r="E48" s="31"/>
      <c r="F48" s="18"/>
      <c r="G48" s="15"/>
      <c r="H48" s="15"/>
      <c r="I48" s="15"/>
      <c r="J48" s="15"/>
      <c r="K48" s="15"/>
      <c r="L48" s="15"/>
      <c r="M48" s="15"/>
      <c r="N48" s="15"/>
      <c r="O48" s="15"/>
      <c r="P48" s="32"/>
      <c r="Q48" s="79" t="s">
        <v>56</v>
      </c>
      <c r="R48" s="80"/>
      <c r="S48" s="80"/>
      <c r="T48" s="81"/>
      <c r="U48" s="39">
        <f>SUM(U7:U47)</f>
        <v>246604.50000000003</v>
      </c>
      <c r="V48" s="10"/>
    </row>
    <row r="49" spans="1:22" s="4" customFormat="1" ht="18" x14ac:dyDescent="0.25">
      <c r="A49" s="15" t="s">
        <v>39</v>
      </c>
      <c r="B49" s="6"/>
      <c r="C49" s="11"/>
      <c r="D49" s="12"/>
      <c r="E49" s="13"/>
      <c r="F49" s="14"/>
      <c r="G49" s="15"/>
      <c r="H49" s="15"/>
      <c r="I49" s="15"/>
      <c r="J49" s="15"/>
      <c r="K49" s="15"/>
      <c r="L49" s="15"/>
      <c r="M49" s="15"/>
      <c r="N49" s="15"/>
      <c r="O49" s="15"/>
      <c r="P49" s="15"/>
      <c r="Q49" s="15"/>
      <c r="R49" s="16"/>
      <c r="S49" s="15"/>
      <c r="T49" s="15"/>
      <c r="U49" s="15"/>
      <c r="V49" s="10"/>
    </row>
    <row r="50" spans="1:22" s="4" customFormat="1" ht="18.75" customHeight="1" x14ac:dyDescent="0.25">
      <c r="A50" s="17" t="s">
        <v>40</v>
      </c>
      <c r="B50" s="6"/>
      <c r="C50" s="11"/>
      <c r="D50" s="12"/>
      <c r="E50" s="13"/>
      <c r="F50" s="14"/>
      <c r="G50" s="15"/>
      <c r="H50" s="15"/>
      <c r="I50" s="15"/>
      <c r="J50" s="15"/>
      <c r="K50" s="15"/>
      <c r="L50" s="15"/>
      <c r="M50" s="15"/>
      <c r="N50" s="15"/>
      <c r="O50" s="15"/>
      <c r="P50" s="15"/>
      <c r="Q50" s="7"/>
      <c r="R50" s="7"/>
      <c r="S50" s="7"/>
      <c r="T50" s="7"/>
      <c r="U50" s="7"/>
      <c r="V50" s="10"/>
    </row>
    <row r="51" spans="1:22" s="4" customFormat="1" ht="18" x14ac:dyDescent="0.25">
      <c r="A51" s="18" t="s">
        <v>41</v>
      </c>
      <c r="B51" s="6"/>
      <c r="C51" s="11"/>
      <c r="D51" s="12"/>
      <c r="E51" s="13"/>
      <c r="F51" s="14"/>
      <c r="G51" s="15"/>
      <c r="H51" s="15"/>
      <c r="I51" s="15"/>
      <c r="J51" s="15"/>
      <c r="K51" s="15"/>
      <c r="L51" s="15"/>
      <c r="M51" s="15"/>
      <c r="N51" s="15"/>
      <c r="O51" s="15"/>
      <c r="P51" s="15"/>
      <c r="Q51" s="15"/>
      <c r="R51" s="15"/>
      <c r="S51" s="15"/>
      <c r="T51" s="15"/>
      <c r="U51" s="15"/>
      <c r="V51" s="10"/>
    </row>
    <row r="52" spans="1:22" s="4" customFormat="1" ht="18" x14ac:dyDescent="0.25">
      <c r="A52" s="15" t="s">
        <v>104</v>
      </c>
      <c r="B52" s="6"/>
      <c r="C52" s="11"/>
      <c r="D52" s="12"/>
      <c r="E52" s="13"/>
      <c r="F52" s="14"/>
      <c r="G52" s="15"/>
      <c r="H52" s="15"/>
      <c r="I52" s="15"/>
      <c r="J52" s="15"/>
      <c r="K52" s="15"/>
      <c r="L52" s="15"/>
      <c r="M52" s="15"/>
      <c r="N52" s="15"/>
      <c r="O52" s="15"/>
      <c r="P52" s="15"/>
      <c r="Q52" s="15"/>
      <c r="R52" s="16"/>
      <c r="S52" s="15"/>
      <c r="T52" s="15"/>
      <c r="U52" s="15"/>
      <c r="V52" s="10"/>
    </row>
    <row r="53" spans="1:22" x14ac:dyDescent="0.3">
      <c r="A53" s="18" t="s">
        <v>66</v>
      </c>
    </row>
  </sheetData>
  <mergeCells count="40">
    <mergeCell ref="D33:D44"/>
    <mergeCell ref="D7:D32"/>
    <mergeCell ref="C11:C12"/>
    <mergeCell ref="C7:C8"/>
    <mergeCell ref="A5:A6"/>
    <mergeCell ref="B5:B6"/>
    <mergeCell ref="C5:C6"/>
    <mergeCell ref="D5:D6"/>
    <mergeCell ref="E5:E6"/>
    <mergeCell ref="U5:U6"/>
    <mergeCell ref="Q5:Q6"/>
    <mergeCell ref="R5:R6"/>
    <mergeCell ref="S5:S6"/>
    <mergeCell ref="C13:C14"/>
    <mergeCell ref="F5:F6"/>
    <mergeCell ref="G5:G6"/>
    <mergeCell ref="H5:H6"/>
    <mergeCell ref="K5:K6"/>
    <mergeCell ref="T5:T6"/>
    <mergeCell ref="I5:I6"/>
    <mergeCell ref="J5:J6"/>
    <mergeCell ref="F7:F47"/>
    <mergeCell ref="D45:D47"/>
    <mergeCell ref="C37:C38"/>
    <mergeCell ref="C39:C40"/>
    <mergeCell ref="L5:O5"/>
    <mergeCell ref="P5:P6"/>
    <mergeCell ref="Q48:T48"/>
    <mergeCell ref="C9:C10"/>
    <mergeCell ref="E42:E44"/>
    <mergeCell ref="E22:E24"/>
    <mergeCell ref="C15:C16"/>
    <mergeCell ref="E25:E33"/>
    <mergeCell ref="E45:E47"/>
    <mergeCell ref="C45:C47"/>
    <mergeCell ref="C17:C18"/>
    <mergeCell ref="E18:E20"/>
    <mergeCell ref="C22:C24"/>
    <mergeCell ref="C34:C35"/>
    <mergeCell ref="E34:E35"/>
  </mergeCells>
  <dataValidations count="3">
    <dataValidation type="textLength" operator="lessThanOrEqual" allowBlank="1" showInputMessage="1" showErrorMessage="1" errorTitle="LIMIT EXEEDED!" error="Allowed max 250 symbols!_x000a_Check naming lenght!" sqref="G33">
      <formula1>250</formula1>
    </dataValidation>
    <dataValidation type="whole" operator="notEqual" allowBlank="1" showInputMessage="1" showErrorMessage="1" errorTitle="Please check!" error="Basic unit EAN can not be the same as DPA EAN!" sqref="I33:K33">
      <formula1>#REF!</formula1>
    </dataValidation>
    <dataValidation type="whole" operator="notEqual" allowBlank="1" showInputMessage="1" showErrorMessage="1" errorTitle="Please check!" error="Basic unit EAN can not be the same as DPA EAN!" sqref="Q33">
      <formula1>V33</formula1>
    </dataValidation>
  </dataValidations>
  <pageMargins left="0.7" right="0.7" top="0.75" bottom="0.75" header="0.3" footer="0.3"/>
  <pageSetup paperSize="9" scale="72" orientation="landscape" r:id="rId1"/>
  <colBreaks count="1" manualBreakCount="1">
    <brk id="18" max="1048575" man="1"/>
  </colBreaks>
  <ignoredErrors>
    <ignoredError sqref="U7 U8:U27 U28:U33 U34:U36 U37:U38 U39:U41 U42:U44 U45:U4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FF39782BF8A9439A374CF8444EA310" ma:contentTypeVersion="15" ma:contentTypeDescription="Create a new document." ma:contentTypeScope="" ma:versionID="516b202230d782455f9d88b0a91515eb">
  <xsd:schema xmlns:xsd="http://www.w3.org/2001/XMLSchema" xmlns:xs="http://www.w3.org/2001/XMLSchema" xmlns:p="http://schemas.microsoft.com/office/2006/metadata/properties" xmlns:ns2="00f8f499-b31c-4bd9-a2ad-6a27534753e0" xmlns:ns3="a884e8a9-cc5b-459a-a1ba-9bc935a8cb4e" targetNamespace="http://schemas.microsoft.com/office/2006/metadata/properties" ma:root="true" ma:fieldsID="120d04ba3e40396fcf00659667d56a1c" ns2:_="" ns3:_="">
    <xsd:import namespace="00f8f499-b31c-4bd9-a2ad-6a27534753e0"/>
    <xsd:import namespace="a884e8a9-cc5b-459a-a1ba-9bc935a8cb4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8f499-b31c-4bd9-a2ad-6a27534753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664b7d4-ef08-4cf6-a525-5f838e2a558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84e8a9-cc5b-459a-a1ba-9bc935a8cb4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ea98b9-327a-435a-9395-4e66dbf85200}" ma:internalName="TaxCatchAll" ma:showField="CatchAllData" ma:web="a884e8a9-cc5b-459a-a1ba-9bc935a8cb4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884e8a9-cc5b-459a-a1ba-9bc935a8cb4e" xsi:nil="true"/>
    <lcf76f155ced4ddcb4097134ff3c332f xmlns="00f8f499-b31c-4bd9-a2ad-6a27534753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9C4C19-08CA-4E7B-8C86-9625C7C4B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8f499-b31c-4bd9-a2ad-6a27534753e0"/>
    <ds:schemaRef ds:uri="a884e8a9-cc5b-459a-a1ba-9bc935a8c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C53B3-1DB6-472A-A31E-B2FA3ADDDB66}">
  <ds:schemaRefs>
    <ds:schemaRef ds:uri="http://purl.org/dc/terms/"/>
    <ds:schemaRef ds:uri="http://schemas.microsoft.com/office/2006/documentManagement/types"/>
    <ds:schemaRef ds:uri="http://www.w3.org/XML/1998/namespace"/>
    <ds:schemaRef ds:uri="00f8f499-b31c-4bd9-a2ad-6a27534753e0"/>
    <ds:schemaRef ds:uri="a884e8a9-cc5b-459a-a1ba-9bc935a8cb4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A38DA47-9228-4CC9-B21F-D0A4F83343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Tooted</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Katrina Belov</cp:lastModifiedBy>
  <cp:lastPrinted>2024-04-05T07:54:22Z</cp:lastPrinted>
  <dcterms:created xsi:type="dcterms:W3CDTF">2022-01-20T12:17:55Z</dcterms:created>
  <dcterms:modified xsi:type="dcterms:W3CDTF">2024-04-24T08:19:04Z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0x010100A3FF39782BF8A9439A374CF8444EA310</vt:lpwstr>
  </property>
  <property fmtid="{D5CDD505-2E9C-101B-9397-08002B2CF9AE}" pid="3" name="MediaServiceImageTags">
    <vt:lpwstr/>
  </property>
</Properties>
</file>