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meie\paa\users\38210240232\My Documents\MTÜ\Võistlused 2024\BFC\Arved\"/>
    </mc:Choice>
  </mc:AlternateContent>
  <xr:revisionPtr revIDLastSave="0" documentId="13_ncr:1_{38A32428-0912-43B9-9183-550CC6965BCE}" xr6:coauthVersionLast="47" xr6:coauthVersionMax="47" xr10:uidLastSave="{00000000-0000-0000-0000-000000000000}"/>
  <bookViews>
    <workbookView xWindow="-105" yWindow="-16320" windowWidth="29040" windowHeight="15720" xr2:uid="{400A1A67-4291-46AF-AE1F-E1848467F08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1" i="1" l="1"/>
  <c r="D71" i="1"/>
  <c r="C71" i="1" l="1"/>
</calcChain>
</file>

<file path=xl/sharedStrings.xml><?xml version="1.0" encoding="utf-8"?>
<sst xmlns="http://schemas.openxmlformats.org/spreadsheetml/2006/main" count="118" uniqueCount="98">
  <si>
    <t>Päästeameti projektitoetuse lõpparuande vorm</t>
  </si>
  <si>
    <t>LÕPPARUANNE</t>
  </si>
  <si>
    <t>Lepingu number</t>
  </si>
  <si>
    <t>Projekti nimi</t>
  </si>
  <si>
    <t>Projektijuht</t>
  </si>
  <si>
    <t>Läbiviiv organisatsioon</t>
  </si>
  <si>
    <t>Aadress, telefon, e-post</t>
  </si>
  <si>
    <t>Toetuse summa</t>
  </si>
  <si>
    <t>Projekti kestvuse aeg</t>
  </si>
  <si>
    <t>PLANEERITUD EESMÄRGID JA TULEMUSED</t>
  </si>
  <si>
    <t xml:space="preserve">Planeeritud </t>
  </si>
  <si>
    <t xml:space="preserve">Tegelik </t>
  </si>
  <si>
    <t>Eesmärgid</t>
  </si>
  <si>
    <t>Saavutatud tulemused ja mõju vastavalt taotluses toodud mõõtmisviisile</t>
  </si>
  <si>
    <t>Sihtgrupi osalus</t>
  </si>
  <si>
    <t>PROJEKTI SIHTGRUPID</t>
  </si>
  <si>
    <t>Osavõtjate arv</t>
  </si>
  <si>
    <t>Vanus</t>
  </si>
  <si>
    <t>Rahvus</t>
  </si>
  <si>
    <t>PROJEKTI TAGASISIDE  JA JÄTKUSUUTLIKKUS</t>
  </si>
  <si>
    <t>Projekti jätkusuutlikkus ja edasise arendamise võimalused</t>
  </si>
  <si>
    <t>PROJEKTIMEESKOND</t>
  </si>
  <si>
    <t xml:space="preserve">Nr </t>
  </si>
  <si>
    <t>Meeskonnaliikme nimi ja organisatsioon</t>
  </si>
  <si>
    <t>Projektis osalemise aeg</t>
  </si>
  <si>
    <t>Ülesanded, roll ja nende täitmine</t>
  </si>
  <si>
    <t>Kontaktandmed</t>
  </si>
  <si>
    <t>KOOSTÖÖORGANISATSIOONID</t>
  </si>
  <si>
    <t>Organisatsiooni nimi</t>
  </si>
  <si>
    <t>Roll projektis</t>
  </si>
  <si>
    <t>Eraldatud summad</t>
  </si>
  <si>
    <t>PROJEKTILE ERALDATUD RAHALISTE VAHENDITE KULUARUANNE</t>
  </si>
  <si>
    <t>Jrk.nr</t>
  </si>
  <si>
    <t>Kuupäev</t>
  </si>
  <si>
    <t>(*) Eelkõige tuleb selgitada, miks kulutused erinevad projektis planeeritutest.</t>
  </si>
  <si>
    <t>Kulud kokku</t>
  </si>
  <si>
    <t>sh. Päästeameti  toetuse kulud kokku</t>
  </si>
  <si>
    <t>sh. kaas- või omafinantseeringu kulud kokku</t>
  </si>
  <si>
    <t xml:space="preserve">Komisjoni hinnang : </t>
  </si>
  <si>
    <t>Juhend tšeki lisamiseks linkimise teel</t>
  </si>
  <si>
    <t>Link tšekile (vt allpool olevat juhendit)</t>
  </si>
  <si>
    <t>1.</t>
  </si>
  <si>
    <t>2.</t>
  </si>
  <si>
    <t>3.</t>
  </si>
  <si>
    <t>4.</t>
  </si>
  <si>
    <t>Omaosalus</t>
  </si>
  <si>
    <t>Päästeameti toetusest kulunud summa</t>
  </si>
  <si>
    <t xml:space="preserve">Majandustehingu kirjeldus
</t>
  </si>
  <si>
    <r>
      <t>Projektis</t>
    </r>
    <r>
      <rPr>
        <sz val="12"/>
        <color rgb="FF000000"/>
        <rFont val="Times New Roman"/>
        <family val="1"/>
        <charset val="186"/>
      </rPr>
      <t xml:space="preserve"> osalejate tagasiside kokkuvõte</t>
    </r>
  </si>
  <si>
    <t>Liik (õpilased / töötajad, koostööpartnerid, jm)</t>
  </si>
  <si>
    <t>Lisa 2</t>
  </si>
  <si>
    <t xml:space="preserve">Dokument allkirjastatakse digitaalselt allkirjaõigusliku isiku poolt. </t>
  </si>
  <si>
    <t>6.4-2.1/84ML</t>
  </si>
  <si>
    <t>British Firefighter Challenge</t>
  </si>
  <si>
    <t>Alor Kasepõld</t>
  </si>
  <si>
    <t>MTÜ Tõrva Firefighters</t>
  </si>
  <si>
    <t>Metsa 1a, Tõrva, Valgamaa 68605</t>
  </si>
  <si>
    <t>Eesmärk on minna võistlusele ja võita võistlustel olulisemad kategooriad. Individuaalarvestuses ja meeskondlikus teatejooksus. Ala eesmärgiks on terviseedendus Päästeametis läbi parema füüsilise vormi. Eestis on vaid üks võistlus, kus ennast selliselt proovile panna ja seega soovikski kogu aasta pikkust ettevalmistust mitte raisku lasta. Osalejad, kes seal võistlevad muutuvad omades komandodes väikesteks tähekesteks ja innustavad ka teisi end proovile panema spordis.  See on ka viimane provile pannek enne Päästjate Maailmamängudele minemist osadele võistlejatele.</t>
  </si>
  <si>
    <t>Soov Eestisse tagasi tuua kaks aastat tagasi võidetud parima võistkonna tiitel. Taas mindi välja algse meeskonnaga Tõrvast, kuid kuna võistlejaid ja huvilisi oli see aasta rohkem, siis pandi välja võistlustel ka teine võitkond, kuhu kaasati üks Tšehhi tütarlaps</t>
  </si>
  <si>
    <t>Meeskondliku arvestuse I koht, Mix teatejooksu I koht, Meeste üldarvestuse 4. koht Alor Kasepõld kokku ca 220 võistlejat. M30 - II koht timo Laks, M35 - III koht Mart Liblik, M40 - I koht Alor Kasepõld, M50 III koht Harri Joakit</t>
  </si>
  <si>
    <t>Tuua koju auhinnalised kohad, viimane võistlus enne päästjate Maailmamänge vormi parandamiseks ja hoidmiseks.</t>
  </si>
  <si>
    <t>26-52</t>
  </si>
  <si>
    <t>Eestlased</t>
  </si>
  <si>
    <t>Päästjad</t>
  </si>
  <si>
    <t>Võistlust hinnati kõrgelt. Tegu oli kiire ja keeruka võistlusega. Eriti atraktiivsed olid meeskondlikud jooksud. Väike mure oli teatejooksude finaalidega ja kohtunike eksimusega, kuid see sai saatuse poolt huvitava ja positiivse lahenduse</t>
  </si>
  <si>
    <t>Võistlejatel on huvi ja sellesse üritusse investeeriti omalt poolt võrdlemisi palju.</t>
  </si>
  <si>
    <t>Kristjan Mikk</t>
  </si>
  <si>
    <t>Peaorganisaator</t>
  </si>
  <si>
    <t>Organisaator</t>
  </si>
  <si>
    <t>jaanuar - august</t>
  </si>
  <si>
    <t>Lennupiletid</t>
  </si>
  <si>
    <t>Andruse lend  351,65.pdf</t>
  </si>
  <si>
    <t>Alor Kasepõld  165,37.jpg</t>
  </si>
  <si>
    <t>Alor Kasepõld pagas - 59,61.jpg</t>
  </si>
  <si>
    <t>KLM invoice Alor Kasepõld 127,07.pdf</t>
  </si>
  <si>
    <t>Harri  127,07.jpg</t>
  </si>
  <si>
    <t>Harri  175,48.jpg</t>
  </si>
  <si>
    <t>KLM Juri 127,07.pdf</t>
  </si>
  <si>
    <t>KLMinvoice Kristjan Mikk  127,07.pdf</t>
  </si>
  <si>
    <t>Ryanairarve Juri 157,47.pdf</t>
  </si>
  <si>
    <t>Kristjan 165,37.jpg</t>
  </si>
  <si>
    <t>Mart  175,47.jpg</t>
  </si>
  <si>
    <t>Mart 127,07.jpg</t>
  </si>
  <si>
    <t>Timo lend  356,27.jpg</t>
  </si>
  <si>
    <t>osalustasud</t>
  </si>
  <si>
    <t>ESTONIA - invoice for BFC registration (1) 391,90.pdf</t>
  </si>
  <si>
    <t>BFC Liverpool  1253,25.pdf</t>
  </si>
  <si>
    <t>Majutus</t>
  </si>
  <si>
    <t>Rendiauto</t>
  </si>
  <si>
    <t>Enterprise Rental Agreement 567NPG.pdf</t>
  </si>
  <si>
    <t>BFC 108,95   Šotimaa1.pdf</t>
  </si>
  <si>
    <t>BFC 112,33   Šotimaa2.pdf</t>
  </si>
  <si>
    <t>BFC Airbnb Edinburgh  891,73.pdf</t>
  </si>
  <si>
    <t>BFC Isle of Sky  348,70.pdf</t>
  </si>
  <si>
    <t>BFC Isle of Sky  348,71.pdf</t>
  </si>
  <si>
    <t>26.07-4.08.2024</t>
  </si>
  <si>
    <t>Toitlustus</t>
  </si>
  <si>
    <t>see omaosalusena jagati kohe osalejate vahel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</si>
</sst>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b/>
      <sz val="12"/>
      <color rgb="FF000000"/>
      <name val="Times New Roman"/>
      <family val="1"/>
      <charset val="186"/>
    </font>
    <font>
      <sz val="10"/>
      <color theme="1"/>
      <name val="Times New Roman"/>
      <family val="1"/>
      <charset val="186"/>
    </font>
    <font>
      <b/>
      <sz val="12"/>
      <color theme="1"/>
      <name val="Times New Roman"/>
      <family val="1"/>
      <charset val="186"/>
    </font>
    <font>
      <u/>
      <sz val="11"/>
      <color theme="10"/>
      <name val="Calibri"/>
      <family val="2"/>
      <charset val="186"/>
      <scheme val="minor"/>
    </font>
    <font>
      <sz val="12"/>
      <color theme="1"/>
      <name val="Times New Roman"/>
      <family val="1"/>
      <charset val="186"/>
    </font>
    <font>
      <sz val="12"/>
      <color rgb="FF000000"/>
      <name val="Times New Roman"/>
      <family val="1"/>
      <charset val="186"/>
    </font>
    <font>
      <sz val="11"/>
      <color theme="1"/>
      <name val="Calibri"/>
      <family val="2"/>
      <charset val="186"/>
      <scheme val="minor"/>
    </font>
    <font>
      <b/>
      <sz val="14"/>
      <color theme="1"/>
      <name val="Times New Roman"/>
      <family val="1"/>
      <charset val="186"/>
    </font>
    <font>
      <sz val="12"/>
      <color rgb="FFFF0000"/>
      <name val="Times New Roman"/>
      <family val="1"/>
      <charset val="186"/>
    </font>
    <font>
      <sz val="11"/>
      <color theme="1"/>
      <name val="Times New Roman"/>
      <family val="1"/>
      <charset val="186"/>
    </font>
    <font>
      <b/>
      <sz val="11"/>
      <color theme="1"/>
      <name val="Times New Roman"/>
      <family val="1"/>
      <charset val="186"/>
    </font>
    <font>
      <sz val="11"/>
      <color rgb="FFFF0000"/>
      <name val="Times New Roman"/>
      <family val="1"/>
      <charset val="186"/>
    </font>
    <font>
      <b/>
      <sz val="14"/>
      <color rgb="FF000000"/>
      <name val="Times New Roman"/>
      <family val="1"/>
      <charset val="186"/>
    </font>
    <font>
      <b/>
      <sz val="12"/>
      <name val="Times New Roman"/>
      <family val="1"/>
      <charset val="186"/>
    </font>
    <font>
      <b/>
      <sz val="10"/>
      <color theme="1"/>
      <name val="Times New Roman"/>
      <family val="1"/>
      <charset val="186"/>
    </font>
    <font>
      <sz val="12"/>
      <name val="Times New Roman"/>
      <family val="1"/>
      <charset val="186"/>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43">
    <border>
      <left/>
      <right/>
      <top/>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style="medium">
        <color rgb="FF000000"/>
      </right>
      <top/>
      <bottom/>
      <diagonal/>
    </border>
    <border>
      <left style="medium">
        <color rgb="FF000000"/>
      </left>
      <right style="medium">
        <color rgb="FF000000"/>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top/>
      <bottom style="thin">
        <color indexed="64"/>
      </bottom>
      <diagonal/>
    </border>
    <border>
      <left/>
      <right style="medium">
        <color rgb="FF000000"/>
      </right>
      <top style="medium">
        <color rgb="FF000000"/>
      </top>
      <bottom style="medium">
        <color rgb="FF000000"/>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rgb="FF000000"/>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top/>
      <bottom style="medium">
        <color rgb="FF000000"/>
      </bottom>
      <diagonal/>
    </border>
    <border>
      <left style="medium">
        <color rgb="FF000000"/>
      </left>
      <right style="medium">
        <color indexed="64"/>
      </right>
      <top/>
      <bottom style="medium">
        <color rgb="FF000000"/>
      </bottom>
      <diagonal/>
    </border>
  </borders>
  <cellStyleXfs count="3">
    <xf numFmtId="0" fontId="0" fillId="0" borderId="0"/>
    <xf numFmtId="0" fontId="4" fillId="0" borderId="0" applyNumberFormat="0" applyFill="0" applyBorder="0" applyAlignment="0" applyProtection="0"/>
    <xf numFmtId="9" fontId="7" fillId="0" borderId="0" applyFont="0" applyFill="0" applyBorder="0" applyAlignment="0" applyProtection="0"/>
  </cellStyleXfs>
  <cellXfs count="100">
    <xf numFmtId="0" fontId="0" fillId="0" borderId="0" xfId="0"/>
    <xf numFmtId="0" fontId="2" fillId="0" borderId="0" xfId="0" applyFont="1"/>
    <xf numFmtId="0" fontId="3" fillId="0" borderId="13" xfId="0" applyFont="1" applyBorder="1" applyAlignment="1">
      <alignment vertical="center"/>
    </xf>
    <xf numFmtId="0" fontId="3" fillId="0" borderId="0" xfId="0" applyFont="1"/>
    <xf numFmtId="0" fontId="1" fillId="0" borderId="0" xfId="0" applyFont="1" applyAlignment="1">
      <alignment vertical="center"/>
    </xf>
    <xf numFmtId="0" fontId="1" fillId="0" borderId="0" xfId="0" applyFont="1"/>
    <xf numFmtId="0" fontId="2" fillId="0" borderId="3" xfId="0" applyFont="1" applyBorder="1" applyAlignment="1">
      <alignment horizontal="justify" vertical="center" wrapText="1"/>
    </xf>
    <xf numFmtId="14" fontId="2" fillId="0" borderId="3" xfId="0" applyNumberFormat="1" applyFont="1" applyBorder="1" applyAlignment="1">
      <alignment horizontal="justify" vertical="center" wrapText="1"/>
    </xf>
    <xf numFmtId="0" fontId="2" fillId="0" borderId="7" xfId="0" applyFont="1" applyBorder="1" applyAlignment="1">
      <alignment horizontal="justify"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22" xfId="0" applyFont="1" applyBorder="1" applyAlignment="1">
      <alignment horizontal="center" vertical="center" wrapText="1"/>
    </xf>
    <xf numFmtId="0" fontId="5" fillId="2" borderId="17" xfId="0" applyFont="1" applyFill="1" applyBorder="1" applyAlignment="1">
      <alignment vertical="center" wrapText="1"/>
    </xf>
    <xf numFmtId="0" fontId="6" fillId="2" borderId="17" xfId="0" applyFont="1" applyFill="1" applyBorder="1" applyAlignment="1">
      <alignment vertical="center" wrapText="1"/>
    </xf>
    <xf numFmtId="0" fontId="6" fillId="2" borderId="21" xfId="0" applyFont="1" applyFill="1" applyBorder="1" applyAlignment="1">
      <alignment vertical="center" wrapText="1"/>
    </xf>
    <xf numFmtId="0" fontId="6" fillId="2" borderId="9" xfId="0" applyFont="1" applyFill="1" applyBorder="1" applyAlignment="1">
      <alignment vertical="center" wrapText="1"/>
    </xf>
    <xf numFmtId="0" fontId="5" fillId="0" borderId="9" xfId="0" applyFont="1" applyBorder="1" applyAlignment="1">
      <alignment vertical="center" wrapText="1"/>
    </xf>
    <xf numFmtId="0" fontId="5" fillId="0" borderId="5" xfId="0" applyFont="1" applyBorder="1" applyAlignment="1">
      <alignment vertical="center" wrapText="1"/>
    </xf>
    <xf numFmtId="0" fontId="6" fillId="2" borderId="5" xfId="0" applyFont="1" applyFill="1" applyBorder="1" applyAlignment="1">
      <alignment vertical="center" wrapText="1"/>
    </xf>
    <xf numFmtId="0" fontId="5" fillId="2" borderId="12" xfId="0" applyFont="1" applyFill="1" applyBorder="1" applyAlignment="1">
      <alignment vertical="center" wrapText="1"/>
    </xf>
    <xf numFmtId="0" fontId="6" fillId="2" borderId="7" xfId="0" applyFont="1" applyFill="1" applyBorder="1" applyAlignment="1">
      <alignment vertical="center" wrapText="1"/>
    </xf>
    <xf numFmtId="0" fontId="5" fillId="0" borderId="5" xfId="0" applyFont="1" applyBorder="1" applyAlignment="1">
      <alignment horizontal="center" vertical="center" wrapText="1"/>
    </xf>
    <xf numFmtId="0" fontId="5" fillId="2" borderId="2" xfId="0" applyFont="1" applyFill="1" applyBorder="1" applyAlignment="1">
      <alignment vertical="center" wrapText="1"/>
    </xf>
    <xf numFmtId="0" fontId="6" fillId="2" borderId="2" xfId="0" applyFont="1" applyFill="1" applyBorder="1" applyAlignment="1">
      <alignment vertical="center" wrapText="1"/>
    </xf>
    <xf numFmtId="4" fontId="2" fillId="0" borderId="6" xfId="0" applyNumberFormat="1" applyFont="1" applyBorder="1" applyAlignment="1">
      <alignment horizontal="right" vertical="center" wrapText="1"/>
    </xf>
    <xf numFmtId="4" fontId="2" fillId="0" borderId="3" xfId="0" applyNumberFormat="1" applyFont="1" applyBorder="1" applyAlignment="1">
      <alignment horizontal="right" vertical="center" wrapText="1"/>
    </xf>
    <xf numFmtId="4" fontId="2" fillId="0" borderId="3" xfId="0" applyNumberFormat="1" applyFont="1" applyBorder="1" applyAlignment="1">
      <alignment horizontal="justify" vertical="center" wrapText="1"/>
    </xf>
    <xf numFmtId="0" fontId="6" fillId="2" borderId="26" xfId="0" applyFont="1" applyFill="1" applyBorder="1" applyAlignment="1">
      <alignment vertical="center" wrapText="1"/>
    </xf>
    <xf numFmtId="0" fontId="5" fillId="0" borderId="27" xfId="0" applyFont="1" applyBorder="1" applyAlignment="1">
      <alignment vertical="center" wrapText="1"/>
    </xf>
    <xf numFmtId="0" fontId="5" fillId="0" borderId="10" xfId="0" applyFont="1" applyBorder="1" applyAlignment="1">
      <alignment vertical="center" wrapText="1"/>
    </xf>
    <xf numFmtId="0" fontId="5" fillId="0" borderId="27" xfId="0" applyFont="1" applyBorder="1" applyAlignment="1">
      <alignment horizontal="center" vertical="center" wrapText="1"/>
    </xf>
    <xf numFmtId="0" fontId="6" fillId="2" borderId="28" xfId="0" applyFont="1" applyFill="1" applyBorder="1" applyAlignment="1">
      <alignment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0" fillId="0" borderId="0" xfId="0" applyFont="1"/>
    <xf numFmtId="0" fontId="11" fillId="0" borderId="0" xfId="0" applyFont="1"/>
    <xf numFmtId="0" fontId="9" fillId="0" borderId="24" xfId="0" applyFont="1" applyBorder="1" applyAlignment="1">
      <alignment vertical="center"/>
    </xf>
    <xf numFmtId="0" fontId="5" fillId="0" borderId="20" xfId="0" applyFont="1" applyBorder="1"/>
    <xf numFmtId="0" fontId="5" fillId="0" borderId="0" xfId="0" applyFont="1"/>
    <xf numFmtId="0" fontId="12" fillId="0" borderId="0" xfId="0" applyFont="1" applyAlignment="1">
      <alignment horizontal="justify" vertical="center"/>
    </xf>
    <xf numFmtId="0" fontId="5" fillId="0" borderId="13" xfId="0" applyFont="1" applyBorder="1"/>
    <xf numFmtId="0" fontId="10" fillId="0" borderId="0" xfId="0" applyFont="1" applyAlignment="1">
      <alignment horizontal="center"/>
    </xf>
    <xf numFmtId="9" fontId="10" fillId="0" borderId="0" xfId="2" applyFont="1"/>
    <xf numFmtId="0" fontId="10" fillId="0" borderId="10" xfId="0" applyFont="1" applyBorder="1"/>
    <xf numFmtId="0" fontId="11" fillId="3" borderId="0" xfId="0" applyFont="1" applyFill="1"/>
    <xf numFmtId="0" fontId="8" fillId="0" borderId="0" xfId="0" applyFont="1"/>
    <xf numFmtId="0" fontId="13" fillId="0" borderId="0" xfId="0" applyFont="1" applyAlignment="1">
      <alignment horizontal="left" vertical="center"/>
    </xf>
    <xf numFmtId="0" fontId="3" fillId="0" borderId="36" xfId="0" applyFont="1" applyBorder="1" applyAlignment="1">
      <alignment vertical="center" wrapText="1"/>
    </xf>
    <xf numFmtId="0" fontId="3" fillId="0" borderId="29" xfId="0" applyFont="1" applyBorder="1" applyAlignment="1">
      <alignment horizontal="center" vertical="center" wrapText="1"/>
    </xf>
    <xf numFmtId="0" fontId="14" fillId="0" borderId="29"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0" xfId="0" applyFont="1" applyAlignment="1">
      <alignment vertical="center" wrapText="1"/>
    </xf>
    <xf numFmtId="4" fontId="2" fillId="0" borderId="7" xfId="0" applyNumberFormat="1" applyFont="1" applyBorder="1" applyAlignment="1">
      <alignment horizontal="right" vertical="center" wrapText="1"/>
    </xf>
    <xf numFmtId="4" fontId="2" fillId="0" borderId="8" xfId="0" applyNumberFormat="1" applyFont="1" applyBorder="1" applyAlignment="1">
      <alignment horizontal="right" vertical="center" wrapText="1"/>
    </xf>
    <xf numFmtId="0" fontId="15" fillId="0" borderId="0" xfId="0" applyFont="1" applyAlignment="1">
      <alignment vertical="center"/>
    </xf>
    <xf numFmtId="0" fontId="2" fillId="0" borderId="38" xfId="0" applyFont="1" applyBorder="1" applyAlignment="1">
      <alignment horizontal="justify" vertical="center" wrapText="1"/>
    </xf>
    <xf numFmtId="4" fontId="2" fillId="0" borderId="39" xfId="0" applyNumberFormat="1" applyFont="1" applyBorder="1" applyAlignment="1">
      <alignment horizontal="justify" vertical="center" wrapText="1"/>
    </xf>
    <xf numFmtId="4" fontId="2" fillId="0" borderId="40" xfId="0" applyNumberFormat="1" applyFont="1" applyBorder="1" applyAlignment="1">
      <alignment horizontal="justify" vertical="center" wrapText="1"/>
    </xf>
    <xf numFmtId="0" fontId="2" fillId="0" borderId="41" xfId="0" applyFont="1" applyBorder="1" applyAlignment="1">
      <alignment horizontal="justify" vertical="center" wrapText="1"/>
    </xf>
    <xf numFmtId="4" fontId="2" fillId="0" borderId="42" xfId="0" applyNumberFormat="1" applyFont="1" applyBorder="1" applyAlignment="1">
      <alignment horizontal="justify" vertical="center" wrapText="1"/>
    </xf>
    <xf numFmtId="0" fontId="16" fillId="0" borderId="36" xfId="0" applyFont="1" applyBorder="1" applyAlignment="1">
      <alignment vertical="center" wrapText="1"/>
    </xf>
    <xf numFmtId="0" fontId="16" fillId="0" borderId="29" xfId="0" applyFont="1" applyBorder="1" applyAlignment="1">
      <alignment vertical="center" wrapText="1"/>
    </xf>
    <xf numFmtId="0" fontId="16" fillId="0" borderId="30" xfId="0" applyFont="1" applyBorder="1" applyAlignment="1">
      <alignment vertical="center" wrapText="1"/>
    </xf>
    <xf numFmtId="0" fontId="5" fillId="0" borderId="12" xfId="0" applyFont="1" applyBorder="1" applyAlignment="1">
      <alignment vertical="center" wrapText="1"/>
    </xf>
    <xf numFmtId="0" fontId="5" fillId="0" borderId="25" xfId="0" applyFont="1" applyBorder="1" applyAlignment="1">
      <alignment vertical="center" wrapText="1"/>
    </xf>
    <xf numFmtId="0" fontId="3" fillId="0" borderId="12" xfId="0" applyFont="1" applyBorder="1" applyAlignment="1">
      <alignment horizontal="center" vertical="center" wrapText="1"/>
    </xf>
    <xf numFmtId="0" fontId="3" fillId="0" borderId="25" xfId="0" applyFont="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5" fillId="0" borderId="37"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justify" vertical="center"/>
    </xf>
    <xf numFmtId="0" fontId="10" fillId="0" borderId="0" xfId="0" applyFont="1"/>
    <xf numFmtId="0" fontId="5" fillId="0" borderId="15" xfId="0" applyFont="1" applyBorder="1" applyAlignment="1">
      <alignment vertical="center" wrapText="1"/>
    </xf>
    <xf numFmtId="0" fontId="5" fillId="0" borderId="16" xfId="0" applyFont="1" applyBorder="1"/>
    <xf numFmtId="0" fontId="5" fillId="0" borderId="17" xfId="0" applyFont="1" applyBorder="1"/>
    <xf numFmtId="0" fontId="5" fillId="0" borderId="18" xfId="0" applyFont="1" applyBorder="1" applyAlignment="1">
      <alignment vertical="center" wrapText="1"/>
    </xf>
    <xf numFmtId="0" fontId="5" fillId="0" borderId="14" xfId="0" applyFont="1" applyBorder="1"/>
    <xf numFmtId="0" fontId="5" fillId="0" borderId="19" xfId="0" applyFont="1" applyBorder="1"/>
    <xf numFmtId="17" fontId="5" fillId="0" borderId="28" xfId="0" applyNumberFormat="1" applyFont="1" applyBorder="1" applyAlignment="1">
      <alignment horizontal="center" vertical="center" wrapText="1"/>
    </xf>
    <xf numFmtId="0" fontId="4" fillId="0" borderId="23" xfId="1" applyBorder="1"/>
    <xf numFmtId="0" fontId="4" fillId="0" borderId="10" xfId="1" applyBorder="1"/>
    <xf numFmtId="0" fontId="4" fillId="0" borderId="11" xfId="1" applyBorder="1"/>
    <xf numFmtId="16" fontId="2" fillId="0" borderId="3" xfId="0" applyNumberFormat="1" applyFont="1" applyBorder="1" applyAlignment="1">
      <alignment horizontal="justify" vertical="center"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78</xdr:row>
      <xdr:rowOff>85725</xdr:rowOff>
    </xdr:from>
    <xdr:to>
      <xdr:col>2</xdr:col>
      <xdr:colOff>1147053</xdr:colOff>
      <xdr:row>101</xdr:row>
      <xdr:rowOff>141177</xdr:rowOff>
    </xdr:to>
    <xdr:pic>
      <xdr:nvPicPr>
        <xdr:cNvPr id="3" name="Picture 2">
          <a:extLst>
            <a:ext uri="{FF2B5EF4-FFF2-40B4-BE49-F238E27FC236}">
              <a16:creationId xmlns:a16="http://schemas.microsoft.com/office/drawing/2014/main" id="{E929BF58-94D7-435C-BF0A-CCB7B36600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5507950"/>
          <a:ext cx="4740518" cy="402928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KLMinvoice%20Kristjan%20Mikk%20%20127,07.pdf" TargetMode="External"/><Relationship Id="rId13" Type="http://schemas.openxmlformats.org/officeDocument/2006/relationships/hyperlink" Target="Timo%20lend%20%20356,27.jpg" TargetMode="External"/><Relationship Id="rId18" Type="http://schemas.openxmlformats.org/officeDocument/2006/relationships/hyperlink" Target="BFC%20112,33%20%20%20&#352;otimaa2.pdf" TargetMode="External"/><Relationship Id="rId3" Type="http://schemas.openxmlformats.org/officeDocument/2006/relationships/hyperlink" Target="Alor%20Kasep&#245;ld%20pagas%20-%2059,61.jpg" TargetMode="External"/><Relationship Id="rId21" Type="http://schemas.openxmlformats.org/officeDocument/2006/relationships/hyperlink" Target="BFC%20Isle%20of%20Sky%20%20348,71.pdf" TargetMode="External"/><Relationship Id="rId7" Type="http://schemas.openxmlformats.org/officeDocument/2006/relationships/hyperlink" Target="KLM%20Juri%20127,07.pdf" TargetMode="External"/><Relationship Id="rId12" Type="http://schemas.openxmlformats.org/officeDocument/2006/relationships/hyperlink" Target="Mart%20127,07.jpg" TargetMode="External"/><Relationship Id="rId17" Type="http://schemas.openxmlformats.org/officeDocument/2006/relationships/hyperlink" Target="BFC%20108,95%20%20%20&#352;otimaa1.pdf" TargetMode="External"/><Relationship Id="rId2" Type="http://schemas.openxmlformats.org/officeDocument/2006/relationships/hyperlink" Target="Alor%20Kasep&#245;ld%20%20165,37.jpg" TargetMode="External"/><Relationship Id="rId16" Type="http://schemas.openxmlformats.org/officeDocument/2006/relationships/hyperlink" Target="Enterprise%20Rental%20Agreement%20567NPG.pdf" TargetMode="External"/><Relationship Id="rId20" Type="http://schemas.openxmlformats.org/officeDocument/2006/relationships/hyperlink" Target="BFC%20Isle%20of%20Sky%20%20348,70.pdf" TargetMode="External"/><Relationship Id="rId1" Type="http://schemas.openxmlformats.org/officeDocument/2006/relationships/hyperlink" Target="Andruse%20lend%20%20351,65.pdf" TargetMode="External"/><Relationship Id="rId6" Type="http://schemas.openxmlformats.org/officeDocument/2006/relationships/hyperlink" Target="Harri%20%20175,48.jpg" TargetMode="External"/><Relationship Id="rId11" Type="http://schemas.openxmlformats.org/officeDocument/2006/relationships/hyperlink" Target="Mart%20%20175,47.jpg" TargetMode="External"/><Relationship Id="rId5" Type="http://schemas.openxmlformats.org/officeDocument/2006/relationships/hyperlink" Target="Harri%20%20127,07.jpg" TargetMode="External"/><Relationship Id="rId15" Type="http://schemas.openxmlformats.org/officeDocument/2006/relationships/hyperlink" Target="BFC%20Liverpool%20%201253,25.pdf" TargetMode="External"/><Relationship Id="rId23" Type="http://schemas.openxmlformats.org/officeDocument/2006/relationships/drawing" Target="../drawings/drawing1.xml"/><Relationship Id="rId10" Type="http://schemas.openxmlformats.org/officeDocument/2006/relationships/hyperlink" Target="Kristjan%20165,37.jpg" TargetMode="External"/><Relationship Id="rId19" Type="http://schemas.openxmlformats.org/officeDocument/2006/relationships/hyperlink" Target="BFC%20Airbnb%20Edinburgh%20%20891,73.pdf" TargetMode="External"/><Relationship Id="rId4" Type="http://schemas.openxmlformats.org/officeDocument/2006/relationships/hyperlink" Target="KLM%20invoice%20Alor%20Kasep&#245;ld%20127,07.pdf" TargetMode="External"/><Relationship Id="rId9" Type="http://schemas.openxmlformats.org/officeDocument/2006/relationships/hyperlink" Target="Ryanairarve%20Juri%20157,47.pdf" TargetMode="External"/><Relationship Id="rId14" Type="http://schemas.openxmlformats.org/officeDocument/2006/relationships/hyperlink" Target="ESTONIA%20-%20invoice%20for%20BFC%20registration%20(1)%20391,90.pdf"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EE973-0575-40F9-9670-5FA147966665}">
  <dimension ref="A1:F78"/>
  <sheetViews>
    <sheetView tabSelected="1" workbookViewId="0">
      <selection activeCell="K65" sqref="K65"/>
    </sheetView>
  </sheetViews>
  <sheetFormatPr defaultColWidth="8.85546875" defaultRowHeight="15" x14ac:dyDescent="0.25"/>
  <cols>
    <col min="1" max="1" width="21.42578125" style="45" customWidth="1"/>
    <col min="2" max="2" width="29.7109375" style="45" customWidth="1"/>
    <col min="3" max="3" width="27.5703125" style="45" customWidth="1"/>
    <col min="4" max="4" width="17.7109375" style="45" customWidth="1"/>
    <col min="5" max="5" width="19.28515625" style="45" customWidth="1"/>
    <col min="6" max="6" width="29.85546875" style="45" customWidth="1"/>
    <col min="7" max="16384" width="8.85546875" style="45"/>
  </cols>
  <sheetData>
    <row r="1" spans="1:4" ht="17.45" x14ac:dyDescent="0.25">
      <c r="A1" s="57" t="s">
        <v>50</v>
      </c>
    </row>
    <row r="3" spans="1:4" s="46" customFormat="1" ht="18.75" x14ac:dyDescent="0.3">
      <c r="A3" s="56" t="s">
        <v>0</v>
      </c>
    </row>
    <row r="5" spans="1:4" ht="16.5" thickBot="1" x14ac:dyDescent="0.3">
      <c r="A5" s="2" t="s">
        <v>1</v>
      </c>
    </row>
    <row r="6" spans="1:4" ht="16.5" thickBot="1" x14ac:dyDescent="0.3">
      <c r="A6" s="14" t="s">
        <v>2</v>
      </c>
      <c r="B6" s="74" t="s">
        <v>52</v>
      </c>
      <c r="C6" s="75"/>
      <c r="D6" s="47"/>
    </row>
    <row r="7" spans="1:4" ht="16.5" thickBot="1" x14ac:dyDescent="0.3">
      <c r="A7" s="15" t="s">
        <v>3</v>
      </c>
      <c r="B7" s="74" t="s">
        <v>53</v>
      </c>
      <c r="C7" s="75"/>
      <c r="D7" s="47"/>
    </row>
    <row r="8" spans="1:4" ht="16.5" thickBot="1" x14ac:dyDescent="0.3">
      <c r="A8" s="16" t="s">
        <v>4</v>
      </c>
      <c r="B8" s="74" t="s">
        <v>54</v>
      </c>
      <c r="C8" s="75"/>
      <c r="D8" s="47"/>
    </row>
    <row r="9" spans="1:4" ht="16.5" thickBot="1" x14ac:dyDescent="0.3">
      <c r="A9" s="15" t="s">
        <v>5</v>
      </c>
      <c r="B9" s="74" t="s">
        <v>55</v>
      </c>
      <c r="C9" s="75"/>
      <c r="D9" s="47"/>
    </row>
    <row r="10" spans="1:4" ht="32.25" thickBot="1" x14ac:dyDescent="0.3">
      <c r="A10" s="15" t="s">
        <v>6</v>
      </c>
      <c r="B10" s="74" t="s">
        <v>56</v>
      </c>
      <c r="C10" s="75"/>
      <c r="D10" s="47"/>
    </row>
    <row r="11" spans="1:4" ht="23.45" customHeight="1" thickBot="1" x14ac:dyDescent="0.3">
      <c r="A11" s="15" t="s">
        <v>7</v>
      </c>
      <c r="B11" s="76">
        <v>3250</v>
      </c>
      <c r="C11" s="77"/>
      <c r="D11" s="47"/>
    </row>
    <row r="12" spans="1:4" ht="35.450000000000003" customHeight="1" thickBot="1" x14ac:dyDescent="0.3">
      <c r="A12" s="16" t="s">
        <v>8</v>
      </c>
      <c r="B12" s="95">
        <v>45505</v>
      </c>
      <c r="C12" s="82"/>
      <c r="D12" s="47"/>
    </row>
    <row r="13" spans="1:4" ht="15.6" x14ac:dyDescent="0.3">
      <c r="A13" s="48"/>
      <c r="B13" s="49"/>
      <c r="C13" s="49"/>
      <c r="D13" s="49"/>
    </row>
    <row r="14" spans="1:4" ht="16.5" thickBot="1" x14ac:dyDescent="0.3">
      <c r="A14" s="4" t="s">
        <v>9</v>
      </c>
      <c r="B14" s="49"/>
      <c r="C14" s="49"/>
      <c r="D14" s="49"/>
    </row>
    <row r="15" spans="1:4" ht="15.75" x14ac:dyDescent="0.25">
      <c r="A15" s="78"/>
      <c r="B15" s="80" t="s">
        <v>10</v>
      </c>
      <c r="C15" s="80" t="s">
        <v>11</v>
      </c>
      <c r="D15" s="49"/>
    </row>
    <row r="16" spans="1:4" ht="16.5" thickBot="1" x14ac:dyDescent="0.3">
      <c r="A16" s="79"/>
      <c r="B16" s="81"/>
      <c r="C16" s="81"/>
      <c r="D16" s="49"/>
    </row>
    <row r="17" spans="1:5" ht="315.75" thickBot="1" x14ac:dyDescent="0.3">
      <c r="A17" s="20" t="s">
        <v>12</v>
      </c>
      <c r="B17" s="19" t="s">
        <v>57</v>
      </c>
      <c r="C17" s="19" t="s">
        <v>58</v>
      </c>
      <c r="D17" s="49"/>
    </row>
    <row r="18" spans="1:5" ht="153.75" customHeight="1" thickBot="1" x14ac:dyDescent="0.3">
      <c r="A18" s="17" t="s">
        <v>13</v>
      </c>
      <c r="B18" s="18" t="s">
        <v>60</v>
      </c>
      <c r="C18" s="18" t="s">
        <v>59</v>
      </c>
      <c r="D18" s="49"/>
    </row>
    <row r="19" spans="1:5" ht="25.9" customHeight="1" thickBot="1" x14ac:dyDescent="0.3">
      <c r="A19" s="33" t="s">
        <v>14</v>
      </c>
      <c r="B19" s="34">
        <v>7</v>
      </c>
      <c r="C19" s="35">
        <v>7</v>
      </c>
      <c r="D19" s="49"/>
    </row>
    <row r="20" spans="1:5" ht="15.75" x14ac:dyDescent="0.25">
      <c r="A20" s="49"/>
      <c r="B20" s="49"/>
      <c r="C20" s="49"/>
      <c r="D20" s="49"/>
    </row>
    <row r="21" spans="1:5" ht="16.5" thickBot="1" x14ac:dyDescent="0.3">
      <c r="A21" s="4" t="s">
        <v>15</v>
      </c>
      <c r="B21" s="49"/>
      <c r="C21" s="49"/>
      <c r="D21" s="49"/>
    </row>
    <row r="22" spans="1:5" ht="16.5" thickBot="1" x14ac:dyDescent="0.3">
      <c r="A22" s="21" t="s">
        <v>16</v>
      </c>
      <c r="B22" s="32">
        <v>7</v>
      </c>
      <c r="C22" s="49"/>
      <c r="D22" s="49"/>
    </row>
    <row r="23" spans="1:5" ht="16.5" thickBot="1" x14ac:dyDescent="0.3">
      <c r="A23" s="29" t="s">
        <v>17</v>
      </c>
      <c r="B23" s="30" t="s">
        <v>61</v>
      </c>
      <c r="C23" s="49"/>
      <c r="D23" s="49"/>
    </row>
    <row r="24" spans="1:5" ht="16.5" thickBot="1" x14ac:dyDescent="0.3">
      <c r="A24" s="22" t="s">
        <v>18</v>
      </c>
      <c r="B24" s="30" t="s">
        <v>62</v>
      </c>
      <c r="C24" s="49"/>
      <c r="D24" s="49"/>
    </row>
    <row r="25" spans="1:5" ht="48" thickBot="1" x14ac:dyDescent="0.3">
      <c r="A25" s="25" t="s">
        <v>49</v>
      </c>
      <c r="B25" s="31" t="s">
        <v>63</v>
      </c>
      <c r="C25" s="49"/>
      <c r="D25" s="49"/>
    </row>
    <row r="26" spans="1:5" ht="15.75" x14ac:dyDescent="0.25">
      <c r="A26" s="49"/>
      <c r="B26" s="49"/>
      <c r="C26" s="49"/>
      <c r="D26" s="49"/>
    </row>
    <row r="27" spans="1:5" ht="15.75" x14ac:dyDescent="0.25">
      <c r="A27" s="11"/>
      <c r="B27" s="11"/>
      <c r="C27" s="11"/>
      <c r="D27" s="11"/>
      <c r="E27" s="50"/>
    </row>
    <row r="28" spans="1:5" ht="16.5" thickBot="1" x14ac:dyDescent="0.3">
      <c r="A28" s="5" t="s">
        <v>19</v>
      </c>
      <c r="B28" s="51"/>
      <c r="C28" s="51"/>
      <c r="D28" s="51"/>
    </row>
    <row r="29" spans="1:5" ht="75" customHeight="1" thickBot="1" x14ac:dyDescent="0.3">
      <c r="A29" s="24" t="s">
        <v>48</v>
      </c>
      <c r="B29" s="89" t="s">
        <v>64</v>
      </c>
      <c r="C29" s="90"/>
      <c r="D29" s="91"/>
    </row>
    <row r="30" spans="1:5" ht="70.150000000000006" customHeight="1" x14ac:dyDescent="0.25">
      <c r="A30" s="25" t="s">
        <v>20</v>
      </c>
      <c r="B30" s="92" t="s">
        <v>65</v>
      </c>
      <c r="C30" s="93"/>
      <c r="D30" s="94"/>
    </row>
    <row r="32" spans="1:5" ht="16.5" thickBot="1" x14ac:dyDescent="0.3">
      <c r="A32" s="3" t="s">
        <v>21</v>
      </c>
      <c r="B32" s="49"/>
      <c r="C32" s="49"/>
      <c r="D32" s="49"/>
      <c r="E32" s="49"/>
    </row>
    <row r="33" spans="1:6" s="52" customFormat="1" ht="32.25" thickBot="1" x14ac:dyDescent="0.3">
      <c r="A33" s="42" t="s">
        <v>22</v>
      </c>
      <c r="B33" s="9" t="s">
        <v>23</v>
      </c>
      <c r="C33" s="9" t="s">
        <v>24</v>
      </c>
      <c r="D33" s="9" t="s">
        <v>25</v>
      </c>
      <c r="E33" s="10" t="s">
        <v>26</v>
      </c>
    </row>
    <row r="34" spans="1:6" ht="16.5" thickBot="1" x14ac:dyDescent="0.3">
      <c r="A34" s="23" t="s">
        <v>41</v>
      </c>
      <c r="B34" s="23" t="s">
        <v>54</v>
      </c>
      <c r="C34" s="23" t="s">
        <v>69</v>
      </c>
      <c r="D34" s="23" t="s">
        <v>67</v>
      </c>
      <c r="E34" s="23">
        <v>5170447</v>
      </c>
    </row>
    <row r="35" spans="1:6" ht="16.5" thickBot="1" x14ac:dyDescent="0.3">
      <c r="A35" s="23" t="s">
        <v>42</v>
      </c>
      <c r="B35" s="23" t="s">
        <v>66</v>
      </c>
      <c r="C35" s="23" t="s">
        <v>69</v>
      </c>
      <c r="D35" s="23" t="s">
        <v>68</v>
      </c>
      <c r="E35" s="23"/>
    </row>
    <row r="36" spans="1:6" s="53" customFormat="1" ht="16.5" thickBot="1" x14ac:dyDescent="0.3">
      <c r="A36" s="36" t="s">
        <v>43</v>
      </c>
      <c r="B36" s="37"/>
      <c r="C36" s="37"/>
      <c r="D36" s="37"/>
      <c r="E36" s="38"/>
    </row>
    <row r="37" spans="1:6" ht="16.5" thickBot="1" x14ac:dyDescent="0.3">
      <c r="A37" s="39" t="s">
        <v>44</v>
      </c>
      <c r="B37" s="40"/>
      <c r="C37" s="40"/>
      <c r="D37" s="40"/>
      <c r="E37" s="41"/>
    </row>
    <row r="38" spans="1:6" ht="15.75" x14ac:dyDescent="0.25">
      <c r="A38" s="11"/>
      <c r="B38" s="11"/>
      <c r="C38" s="11"/>
      <c r="D38" s="11"/>
      <c r="E38" s="11"/>
    </row>
    <row r="39" spans="1:6" ht="16.5" thickBot="1" x14ac:dyDescent="0.3">
      <c r="A39" s="4" t="s">
        <v>27</v>
      </c>
      <c r="B39" s="49"/>
      <c r="C39" s="49"/>
      <c r="D39" s="49"/>
      <c r="E39" s="49"/>
    </row>
    <row r="40" spans="1:6" ht="16.5" thickBot="1" x14ac:dyDescent="0.3">
      <c r="A40" s="24" t="s">
        <v>22</v>
      </c>
      <c r="B40" s="43" t="s">
        <v>28</v>
      </c>
      <c r="C40" s="43" t="s">
        <v>29</v>
      </c>
      <c r="D40" s="44" t="s">
        <v>30</v>
      </c>
      <c r="E40" s="49"/>
    </row>
    <row r="41" spans="1:6" ht="16.5" thickBot="1" x14ac:dyDescent="0.3">
      <c r="A41" s="71"/>
      <c r="B41" s="72"/>
      <c r="C41" s="72"/>
      <c r="D41" s="73"/>
      <c r="E41" s="49"/>
    </row>
    <row r="43" spans="1:6" ht="16.5" thickBot="1" x14ac:dyDescent="0.3">
      <c r="A43" s="3" t="s">
        <v>31</v>
      </c>
    </row>
    <row r="44" spans="1:6" s="62" customFormat="1" ht="64.900000000000006" customHeight="1" thickBot="1" x14ac:dyDescent="0.3">
      <c r="A44" s="58" t="s">
        <v>32</v>
      </c>
      <c r="B44" s="59" t="s">
        <v>33</v>
      </c>
      <c r="C44" s="59" t="s">
        <v>47</v>
      </c>
      <c r="D44" s="60" t="s">
        <v>46</v>
      </c>
      <c r="E44" s="59" t="s">
        <v>45</v>
      </c>
      <c r="F44" s="61" t="s">
        <v>40</v>
      </c>
    </row>
    <row r="45" spans="1:6" ht="15.75" thickBot="1" x14ac:dyDescent="0.3">
      <c r="A45" s="6">
        <v>1</v>
      </c>
      <c r="B45" s="7">
        <v>45455</v>
      </c>
      <c r="C45" s="6" t="s">
        <v>70</v>
      </c>
      <c r="D45" s="26">
        <v>351.65</v>
      </c>
      <c r="E45" s="26"/>
      <c r="F45" s="96" t="s">
        <v>71</v>
      </c>
    </row>
    <row r="46" spans="1:6" ht="15.75" thickBot="1" x14ac:dyDescent="0.3">
      <c r="A46" s="6">
        <v>2</v>
      </c>
      <c r="B46" s="7">
        <v>45455</v>
      </c>
      <c r="C46" s="6" t="s">
        <v>70</v>
      </c>
      <c r="D46" s="26">
        <v>165.37</v>
      </c>
      <c r="E46" s="26"/>
      <c r="F46" s="97" t="s">
        <v>72</v>
      </c>
    </row>
    <row r="47" spans="1:6" ht="15.75" thickBot="1" x14ac:dyDescent="0.3">
      <c r="A47" s="6">
        <v>3</v>
      </c>
      <c r="B47" s="7">
        <v>45455</v>
      </c>
      <c r="C47" s="6" t="s">
        <v>70</v>
      </c>
      <c r="D47" s="26"/>
      <c r="E47" s="26">
        <v>59.61</v>
      </c>
      <c r="F47" s="98" t="s">
        <v>73</v>
      </c>
    </row>
    <row r="48" spans="1:6" ht="15.75" thickBot="1" x14ac:dyDescent="0.3">
      <c r="A48" s="6">
        <v>4</v>
      </c>
      <c r="B48" s="7">
        <v>45455</v>
      </c>
      <c r="C48" s="6" t="s">
        <v>70</v>
      </c>
      <c r="D48" s="26">
        <v>127.07</v>
      </c>
      <c r="E48" s="26"/>
      <c r="F48" s="98" t="s">
        <v>74</v>
      </c>
    </row>
    <row r="49" spans="1:6" ht="15.75" thickBot="1" x14ac:dyDescent="0.3">
      <c r="A49" s="6">
        <v>5</v>
      </c>
      <c r="B49" s="7">
        <v>45455</v>
      </c>
      <c r="C49" s="6" t="s">
        <v>70</v>
      </c>
      <c r="D49" s="27">
        <v>127.07</v>
      </c>
      <c r="E49" s="26"/>
      <c r="F49" s="98" t="s">
        <v>75</v>
      </c>
    </row>
    <row r="50" spans="1:6" ht="15.75" thickBot="1" x14ac:dyDescent="0.3">
      <c r="A50" s="6">
        <v>6</v>
      </c>
      <c r="B50" s="7">
        <v>45455</v>
      </c>
      <c r="C50" s="6" t="s">
        <v>70</v>
      </c>
      <c r="D50" s="27">
        <v>175.48</v>
      </c>
      <c r="E50" s="26"/>
      <c r="F50" s="96" t="s">
        <v>76</v>
      </c>
    </row>
    <row r="51" spans="1:6" ht="15.75" thickBot="1" x14ac:dyDescent="0.3">
      <c r="A51" s="6">
        <v>7</v>
      </c>
      <c r="B51" s="7">
        <v>45455</v>
      </c>
      <c r="C51" s="6" t="s">
        <v>70</v>
      </c>
      <c r="D51" s="27">
        <v>127.07</v>
      </c>
      <c r="E51" s="26"/>
      <c r="F51" s="97" t="s">
        <v>77</v>
      </c>
    </row>
    <row r="52" spans="1:6" ht="15.75" thickBot="1" x14ac:dyDescent="0.3">
      <c r="A52" s="6">
        <v>8</v>
      </c>
      <c r="B52" s="7">
        <v>45455</v>
      </c>
      <c r="C52" s="6" t="s">
        <v>70</v>
      </c>
      <c r="D52" s="27">
        <v>157.47</v>
      </c>
      <c r="E52" s="26"/>
      <c r="F52" s="96" t="s">
        <v>79</v>
      </c>
    </row>
    <row r="53" spans="1:6" ht="15.75" thickBot="1" x14ac:dyDescent="0.3">
      <c r="A53" s="6">
        <v>9</v>
      </c>
      <c r="B53" s="7">
        <v>45455</v>
      </c>
      <c r="C53" s="6" t="s">
        <v>70</v>
      </c>
      <c r="D53" s="27">
        <v>127.07</v>
      </c>
      <c r="E53" s="26"/>
      <c r="F53" s="97" t="s">
        <v>78</v>
      </c>
    </row>
    <row r="54" spans="1:6" ht="15.75" thickBot="1" x14ac:dyDescent="0.3">
      <c r="A54" s="6">
        <v>10</v>
      </c>
      <c r="B54" s="7">
        <v>45455</v>
      </c>
      <c r="C54" s="6" t="s">
        <v>70</v>
      </c>
      <c r="D54" s="27">
        <v>165.37</v>
      </c>
      <c r="E54" s="26"/>
      <c r="F54" s="96" t="s">
        <v>80</v>
      </c>
    </row>
    <row r="55" spans="1:6" ht="15.75" thickBot="1" x14ac:dyDescent="0.3">
      <c r="A55" s="6">
        <v>11</v>
      </c>
      <c r="B55" s="7">
        <v>45455</v>
      </c>
      <c r="C55" s="6" t="s">
        <v>70</v>
      </c>
      <c r="D55" s="27">
        <v>175.47</v>
      </c>
      <c r="E55" s="26"/>
      <c r="F55" s="97" t="s">
        <v>81</v>
      </c>
    </row>
    <row r="56" spans="1:6" ht="15.75" thickBot="1" x14ac:dyDescent="0.3">
      <c r="A56" s="8">
        <v>12</v>
      </c>
      <c r="B56" s="7">
        <v>45455</v>
      </c>
      <c r="C56" s="6" t="s">
        <v>70</v>
      </c>
      <c r="D56" s="63">
        <v>127.07</v>
      </c>
      <c r="E56" s="64"/>
      <c r="F56" s="97" t="s">
        <v>82</v>
      </c>
    </row>
    <row r="57" spans="1:6" ht="15.75" thickBot="1" x14ac:dyDescent="0.3">
      <c r="A57" s="66">
        <v>13</v>
      </c>
      <c r="B57" s="7">
        <v>45455</v>
      </c>
      <c r="C57" s="6" t="s">
        <v>70</v>
      </c>
      <c r="D57" s="67">
        <v>356.27</v>
      </c>
      <c r="E57" s="68"/>
      <c r="F57" s="97" t="s">
        <v>83</v>
      </c>
    </row>
    <row r="58" spans="1:6" ht="15.75" thickBot="1" x14ac:dyDescent="0.3">
      <c r="A58" s="69">
        <v>14</v>
      </c>
      <c r="B58" s="99">
        <v>45453</v>
      </c>
      <c r="C58" s="6" t="s">
        <v>84</v>
      </c>
      <c r="D58" s="28"/>
      <c r="E58" s="70">
        <v>391.9</v>
      </c>
      <c r="F58" s="97" t="s">
        <v>85</v>
      </c>
    </row>
    <row r="59" spans="1:6" ht="15.75" thickBot="1" x14ac:dyDescent="0.3">
      <c r="A59" s="66">
        <v>15</v>
      </c>
      <c r="B59" s="7">
        <v>45454</v>
      </c>
      <c r="C59" s="6" t="s">
        <v>87</v>
      </c>
      <c r="D59" s="28">
        <v>1253.25</v>
      </c>
      <c r="E59" s="70"/>
      <c r="F59" s="97" t="s">
        <v>86</v>
      </c>
    </row>
    <row r="60" spans="1:6" ht="15.75" thickBot="1" x14ac:dyDescent="0.3">
      <c r="A60" s="66">
        <v>16</v>
      </c>
      <c r="B60" s="7">
        <v>45455</v>
      </c>
      <c r="C60" s="6" t="s">
        <v>87</v>
      </c>
      <c r="D60" s="28"/>
      <c r="E60" s="70">
        <v>108.95</v>
      </c>
      <c r="F60" s="97" t="s">
        <v>90</v>
      </c>
    </row>
    <row r="61" spans="1:6" ht="15.75" thickBot="1" x14ac:dyDescent="0.3">
      <c r="A61" s="69">
        <v>17</v>
      </c>
      <c r="B61" s="7">
        <v>45455</v>
      </c>
      <c r="C61" s="6" t="s">
        <v>87</v>
      </c>
      <c r="D61" s="28"/>
      <c r="E61" s="70">
        <v>112.33</v>
      </c>
      <c r="F61" s="97" t="s">
        <v>91</v>
      </c>
    </row>
    <row r="62" spans="1:6" ht="15.75" thickBot="1" x14ac:dyDescent="0.3">
      <c r="A62" s="66">
        <v>18</v>
      </c>
      <c r="B62" s="7">
        <v>45455</v>
      </c>
      <c r="C62" s="6" t="s">
        <v>87</v>
      </c>
      <c r="D62" s="28"/>
      <c r="E62" s="70">
        <v>891.73</v>
      </c>
      <c r="F62" s="97" t="s">
        <v>92</v>
      </c>
    </row>
    <row r="63" spans="1:6" ht="15.75" thickBot="1" x14ac:dyDescent="0.3">
      <c r="A63" s="66">
        <v>19</v>
      </c>
      <c r="B63" s="7">
        <v>45455</v>
      </c>
      <c r="C63" s="6" t="s">
        <v>87</v>
      </c>
      <c r="D63" s="28"/>
      <c r="E63" s="70">
        <v>348.7</v>
      </c>
      <c r="F63" s="97" t="s">
        <v>93</v>
      </c>
    </row>
    <row r="64" spans="1:6" ht="15.75" thickBot="1" x14ac:dyDescent="0.3">
      <c r="A64" s="69">
        <v>20</v>
      </c>
      <c r="B64" s="7">
        <v>45455</v>
      </c>
      <c r="C64" s="6" t="s">
        <v>87</v>
      </c>
      <c r="D64" s="28"/>
      <c r="E64" s="70">
        <v>348.71</v>
      </c>
      <c r="F64" s="97" t="s">
        <v>94</v>
      </c>
    </row>
    <row r="65" spans="1:6" ht="15.75" thickBot="1" x14ac:dyDescent="0.3">
      <c r="A65" s="66">
        <v>21</v>
      </c>
      <c r="B65" s="7">
        <v>45502</v>
      </c>
      <c r="C65" s="6" t="s">
        <v>88</v>
      </c>
      <c r="D65" s="28"/>
      <c r="E65" s="70">
        <v>733.84</v>
      </c>
      <c r="F65" s="97" t="s">
        <v>89</v>
      </c>
    </row>
    <row r="66" spans="1:6" ht="15.75" thickBot="1" x14ac:dyDescent="0.3">
      <c r="A66" s="66">
        <v>22</v>
      </c>
      <c r="B66" s="6" t="s">
        <v>95</v>
      </c>
      <c r="C66" s="6" t="s">
        <v>96</v>
      </c>
      <c r="D66" s="28"/>
      <c r="E66" s="70"/>
      <c r="F66" s="54" t="s">
        <v>97</v>
      </c>
    </row>
    <row r="67" spans="1:6" ht="15.75" thickBot="1" x14ac:dyDescent="0.3">
      <c r="A67" s="69">
        <v>23</v>
      </c>
      <c r="B67" s="6"/>
      <c r="C67" s="6"/>
      <c r="D67" s="28"/>
      <c r="E67" s="70"/>
      <c r="F67" s="54"/>
    </row>
    <row r="68" spans="1:6" ht="16.5" customHeight="1" x14ac:dyDescent="0.25">
      <c r="A68" s="65" t="s">
        <v>34</v>
      </c>
      <c r="B68" s="65"/>
    </row>
    <row r="69" spans="1:6" ht="15.75" thickBot="1" x14ac:dyDescent="0.3"/>
    <row r="70" spans="1:6" ht="48" thickBot="1" x14ac:dyDescent="0.3">
      <c r="C70" s="12" t="s">
        <v>35</v>
      </c>
      <c r="D70" s="13" t="s">
        <v>36</v>
      </c>
      <c r="E70" s="13" t="s">
        <v>37</v>
      </c>
    </row>
    <row r="71" spans="1:6" x14ac:dyDescent="0.25">
      <c r="C71" s="85">
        <f>E71+D71</f>
        <v>6431.45</v>
      </c>
      <c r="D71" s="83">
        <f>SUM(D45:D67)</f>
        <v>3435.68</v>
      </c>
      <c r="E71" s="85">
        <f>SUM(E45:E67)</f>
        <v>2995.77</v>
      </c>
    </row>
    <row r="72" spans="1:6" ht="15.75" thickBot="1" x14ac:dyDescent="0.3">
      <c r="C72" s="86"/>
      <c r="D72" s="84"/>
      <c r="E72" s="86"/>
    </row>
    <row r="74" spans="1:6" ht="14.45" customHeight="1" x14ac:dyDescent="0.25">
      <c r="A74" s="87" t="s">
        <v>51</v>
      </c>
      <c r="B74" s="88"/>
      <c r="C74" s="88"/>
    </row>
    <row r="76" spans="1:6" x14ac:dyDescent="0.25">
      <c r="A76" s="1" t="s">
        <v>38</v>
      </c>
    </row>
    <row r="78" spans="1:6" x14ac:dyDescent="0.25">
      <c r="A78" s="55" t="s">
        <v>39</v>
      </c>
      <c r="B78" s="55"/>
    </row>
  </sheetData>
  <mergeCells count="16">
    <mergeCell ref="E71:E72"/>
    <mergeCell ref="A74:C74"/>
    <mergeCell ref="C71:C72"/>
    <mergeCell ref="B29:D29"/>
    <mergeCell ref="B30:D30"/>
    <mergeCell ref="A15:A16"/>
    <mergeCell ref="B15:B16"/>
    <mergeCell ref="C15:C16"/>
    <mergeCell ref="B12:C12"/>
    <mergeCell ref="D71:D72"/>
    <mergeCell ref="B9:C9"/>
    <mergeCell ref="B10:C10"/>
    <mergeCell ref="B11:C11"/>
    <mergeCell ref="B6:C6"/>
    <mergeCell ref="B7:C7"/>
    <mergeCell ref="B8:C8"/>
  </mergeCells>
  <hyperlinks>
    <hyperlink ref="F45" r:id="rId1" xr:uid="{5E5E4FB7-58F9-4D96-A22B-80B18C22C062}"/>
    <hyperlink ref="F46" r:id="rId2" xr:uid="{840C6E58-86F7-4891-92CB-808FF0B7ECDB}"/>
    <hyperlink ref="F47" r:id="rId3" xr:uid="{4E378CE6-161D-4A3D-BF9C-26A062B49221}"/>
    <hyperlink ref="F48" r:id="rId4" xr:uid="{00C1E3A1-4955-45A0-BFE1-3AF85B5C041F}"/>
    <hyperlink ref="F49" r:id="rId5" xr:uid="{66E962A3-8465-4513-8708-E8A6135E4775}"/>
    <hyperlink ref="F50" r:id="rId6" xr:uid="{8705D52C-8EBF-48A1-904F-567078A96B8F}"/>
    <hyperlink ref="F51" r:id="rId7" xr:uid="{84EBEBBF-75A1-4D40-9B34-8FA1D15C9990}"/>
    <hyperlink ref="F53" r:id="rId8" xr:uid="{289C7A56-8E05-4DBF-B66E-52D01804817E}"/>
    <hyperlink ref="F52" r:id="rId9" xr:uid="{E7FBB950-2C5E-45AC-8126-AE603824BDDC}"/>
    <hyperlink ref="F54" r:id="rId10" xr:uid="{B84F6196-14C6-49E8-A6CE-8785A9766397}"/>
    <hyperlink ref="F55" r:id="rId11" xr:uid="{EAE1DF77-93C8-4CC6-A6D6-66E846D5DF16}"/>
    <hyperlink ref="F56" r:id="rId12" xr:uid="{A9D6E9A1-B4A5-44E3-9BCF-CD5876F1BDA4}"/>
    <hyperlink ref="F57" r:id="rId13" xr:uid="{CC132748-88D1-4F4A-9D79-C4504BCF2670}"/>
    <hyperlink ref="F58" r:id="rId14" xr:uid="{69A3A222-541A-410A-82C9-A5F8D13115BE}"/>
    <hyperlink ref="F59" r:id="rId15" xr:uid="{32D01119-FF60-42E9-8A32-C52CE4850F4D}"/>
    <hyperlink ref="F65" r:id="rId16" xr:uid="{755F70E4-E0B8-4C04-8DA7-DE9E5262E66E}"/>
    <hyperlink ref="F60" r:id="rId17" xr:uid="{FF609E49-8783-4E41-ADB0-6A356E9A5F36}"/>
    <hyperlink ref="F61" r:id="rId18" xr:uid="{7ADA545F-4F63-42B8-8044-B01777B6533B}"/>
    <hyperlink ref="F62" r:id="rId19" xr:uid="{D5AC5AC9-ACE3-4979-8F59-3F3ED02153B8}"/>
    <hyperlink ref="F63" r:id="rId20" xr:uid="{7DFA95DD-43FF-4D87-8AD7-AE2D61D2C6AC}"/>
    <hyperlink ref="F64" r:id="rId21" xr:uid="{797B740B-53C6-4E66-977B-B730600E79FB}"/>
  </hyperlinks>
  <pageMargins left="0.7" right="0.7" top="0.75" bottom="0.75" header="0.3" footer="0.3"/>
  <pageSetup paperSize="9" orientation="portrait" r:id="rId22"/>
  <drawing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Rauno Müürsepp</dc:creator>
  <cp:lastModifiedBy>Alor Kasepõld</cp:lastModifiedBy>
  <cp:lastPrinted>2023-01-13T07:13:19Z</cp:lastPrinted>
  <dcterms:created xsi:type="dcterms:W3CDTF">2023-01-13T07:12:02Z</dcterms:created>
  <dcterms:modified xsi:type="dcterms:W3CDTF">2024-09-03T11:12:20Z</dcterms:modified>
</cp:coreProperties>
</file>