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SAFO_RAM/Dokumendid/EELARVE/Kinnitatud_eelarved/2026/"/>
    </mc:Choice>
  </mc:AlternateContent>
  <xr:revisionPtr revIDLastSave="176" documentId="13_ncr:1_{C160129C-E079-4FA5-9006-23BF1F36BF73}" xr6:coauthVersionLast="47" xr6:coauthVersionMax="47" xr10:uidLastSave="{96F3AE52-3E26-40A1-913B-681BE720AC30}"/>
  <bookViews>
    <workbookView xWindow="28680" yWindow="-120" windowWidth="29040" windowHeight="15720" xr2:uid="{00000000-000D-0000-FFFF-FFFF00000000}"/>
  </bookViews>
  <sheets>
    <sheet name="MTA" sheetId="2" r:id="rId1"/>
  </sheets>
  <definedNames>
    <definedName name="_xlnm.Print_Titles" localSheetId="0">MTA!$6:$6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7" i="2" s="1"/>
  <c r="D36" i="2"/>
  <c r="D19" i="2"/>
  <c r="D16" i="2" l="1"/>
</calcChain>
</file>

<file path=xl/sharedStrings.xml><?xml version="1.0" encoding="utf-8"?>
<sst xmlns="http://schemas.openxmlformats.org/spreadsheetml/2006/main" count="61" uniqueCount="54">
  <si>
    <t>Rahandusministri käskkirja</t>
  </si>
  <si>
    <t>LISA 2</t>
  </si>
  <si>
    <t>Eelarve konto nimetus</t>
  </si>
  <si>
    <t>Liik*</t>
  </si>
  <si>
    <t>Objekt</t>
  </si>
  <si>
    <t xml:space="preserve">Eelarve </t>
  </si>
  <si>
    <t>TULUD</t>
  </si>
  <si>
    <t>Maksud ja sotsiaalkindlustusmaksed</t>
  </si>
  <si>
    <t>10, 50-57</t>
  </si>
  <si>
    <t>Saadud välistoetused</t>
  </si>
  <si>
    <t>Riigilõivud</t>
  </si>
  <si>
    <t>Tulu majandustegevusest</t>
  </si>
  <si>
    <t>Muu toodete ja teenuste müük</t>
  </si>
  <si>
    <t>Tulu põhivara ja varude müügist</t>
  </si>
  <si>
    <t>Trahvid ja muud varalised karistused</t>
  </si>
  <si>
    <t>Muud tegevustulud</t>
  </si>
  <si>
    <t>KULUD (sh käibemaks)</t>
  </si>
  <si>
    <t>Tulemusvaldkond: RIIGIVALITSEMINE</t>
  </si>
  <si>
    <t>Rahatarga riigi programm</t>
  </si>
  <si>
    <t>Programmi tegevus: Maksu- ja tollipoliitika kujundamine ja korraldamine</t>
  </si>
  <si>
    <t>Tööjõukulud</t>
  </si>
  <si>
    <t>Majandamiskulud</t>
  </si>
  <si>
    <t>Majandamiskulud: arveldused, finantsvarad ja -kohustused</t>
  </si>
  <si>
    <t>SE000005</t>
  </si>
  <si>
    <t>Majandamiskulud: maksumärgid</t>
  </si>
  <si>
    <t>SE000007</t>
  </si>
  <si>
    <t>Muud toetused: stipendiumid Sisekaitseakadeemia üliõpilastele</t>
  </si>
  <si>
    <t>Muud toetused: liikmemaksud</t>
  </si>
  <si>
    <t>SE000003</t>
  </si>
  <si>
    <t>SE090001</t>
  </si>
  <si>
    <t>Käibemaks kuludelt</t>
  </si>
  <si>
    <t>INVESTEERINGUD KOKKU</t>
  </si>
  <si>
    <t>Masinad ja seadmed</t>
  </si>
  <si>
    <t>IN004000</t>
  </si>
  <si>
    <t>Käibemaks</t>
  </si>
  <si>
    <t>* vastavalt Eelarveklassifikaatori määruse lisale 3:</t>
  </si>
  <si>
    <t>liik 10: arvestuslikud vahendid</t>
  </si>
  <si>
    <t>liik 20: kindlaksmääratud vahendid</t>
  </si>
  <si>
    <t>liik 44: majandustegevus</t>
  </si>
  <si>
    <t>liik 50: edasiantav maks – tulumaks</t>
  </si>
  <si>
    <t>liik 51: edasiantav maks – sotsiaalmaks</t>
  </si>
  <si>
    <t>liik 52: edasiantav maks – töötuskindlustusmakse</t>
  </si>
  <si>
    <t>liik 53: edasiantav maks – kogumispension</t>
  </si>
  <si>
    <t>liik 54: edasiantav maks – maamaks</t>
  </si>
  <si>
    <t>liik 55: edasiantav maks – aktsiisimaks</t>
  </si>
  <si>
    <t>liik 56: edasiantav maks – hasartmängumaks</t>
  </si>
  <si>
    <t>liik 57: edasiantav maks – tollimaks</t>
  </si>
  <si>
    <t>Maksu- ja Tolliameti 2026. aasta eelarve (eurodes)</t>
  </si>
  <si>
    <t>SE000028</t>
  </si>
  <si>
    <t>Majandamiskulud: RKAS kinnistukulud</t>
  </si>
  <si>
    <t>Riigisaladusega kaetud vahendid</t>
  </si>
  <si>
    <t>Muud tegevuskulud</t>
  </si>
  <si>
    <t>Intressikulu ja muud finantskulud</t>
  </si>
  <si>
    <t>liik 40: välistoetus ning sellest sõltuvad vahendid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</si>
</sst>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topLeftCell="A14" zoomScaleNormal="100" workbookViewId="0">
      <selection activeCell="A45" sqref="A45"/>
    </sheetView>
  </sheetViews>
  <sheetFormatPr defaultColWidth="9.33203125" defaultRowHeight="13.2" x14ac:dyDescent="0.25"/>
  <cols>
    <col min="1" max="1" width="63.6640625" style="1" customWidth="1"/>
    <col min="2" max="2" width="9.6640625" style="13" customWidth="1"/>
    <col min="3" max="3" width="9.6640625" style="1" customWidth="1"/>
    <col min="4" max="4" width="13.33203125" style="1" customWidth="1"/>
    <col min="5" max="5" width="10" style="1" bestFit="1" customWidth="1"/>
    <col min="6" max="16384" width="9.33203125" style="1"/>
  </cols>
  <sheetData>
    <row r="1" spans="1:7" x14ac:dyDescent="0.25">
      <c r="G1" s="32" t="s">
        <v>0</v>
      </c>
    </row>
    <row r="2" spans="1:7" x14ac:dyDescent="0.25">
      <c r="G2" s="32" t="s">
        <v>1</v>
      </c>
    </row>
    <row r="4" spans="1:7" ht="15.6" x14ac:dyDescent="0.25">
      <c r="A4" s="14" t="s">
        <v>47</v>
      </c>
      <c r="B4" s="15"/>
    </row>
    <row r="5" spans="1:7" ht="13.8" x14ac:dyDescent="0.25">
      <c r="A5" s="16"/>
      <c r="B5" s="17"/>
      <c r="D5" s="18"/>
    </row>
    <row r="6" spans="1:7" ht="25.2" customHeight="1" x14ac:dyDescent="0.25">
      <c r="A6" s="22" t="s">
        <v>2</v>
      </c>
      <c r="B6" s="23" t="s">
        <v>3</v>
      </c>
      <c r="C6" s="23" t="s">
        <v>4</v>
      </c>
      <c r="D6" s="24" t="s">
        <v>5</v>
      </c>
    </row>
    <row r="7" spans="1:7" s="12" customFormat="1" ht="13.5" customHeight="1" x14ac:dyDescent="0.25">
      <c r="A7" s="9" t="s">
        <v>6</v>
      </c>
      <c r="B7" s="10"/>
      <c r="C7" s="10"/>
      <c r="D7" s="11">
        <f>SUM(D8:D15)</f>
        <v>15688213255</v>
      </c>
    </row>
    <row r="8" spans="1:7" s="12" customFormat="1" ht="13.5" customHeight="1" x14ac:dyDescent="0.25">
      <c r="A8" s="28" t="s">
        <v>7</v>
      </c>
      <c r="B8" s="19" t="s">
        <v>8</v>
      </c>
      <c r="C8" s="19"/>
      <c r="D8" s="2">
        <v>15667364000</v>
      </c>
    </row>
    <row r="9" spans="1:7" s="12" customFormat="1" ht="13.5" customHeight="1" x14ac:dyDescent="0.25">
      <c r="A9" s="3" t="s">
        <v>9</v>
      </c>
      <c r="B9" s="4">
        <v>40</v>
      </c>
      <c r="C9" s="19"/>
      <c r="D9" s="2">
        <v>1988755</v>
      </c>
    </row>
    <row r="10" spans="1:7" s="12" customFormat="1" ht="13.5" customHeight="1" x14ac:dyDescent="0.25">
      <c r="A10" s="3" t="s">
        <v>10</v>
      </c>
      <c r="B10" s="4">
        <v>10</v>
      </c>
      <c r="C10" s="19"/>
      <c r="D10" s="2">
        <v>343000</v>
      </c>
    </row>
    <row r="11" spans="1:7" s="12" customFormat="1" ht="13.5" customHeight="1" x14ac:dyDescent="0.25">
      <c r="A11" s="3" t="s">
        <v>11</v>
      </c>
      <c r="B11" s="4">
        <v>44</v>
      </c>
      <c r="C11" s="19"/>
      <c r="D11" s="2">
        <v>39000</v>
      </c>
    </row>
    <row r="12" spans="1:7" s="12" customFormat="1" ht="13.5" customHeight="1" x14ac:dyDescent="0.25">
      <c r="A12" s="3" t="s">
        <v>12</v>
      </c>
      <c r="B12" s="4">
        <v>10</v>
      </c>
      <c r="C12" s="19"/>
      <c r="D12" s="2">
        <v>3500</v>
      </c>
    </row>
    <row r="13" spans="1:7" s="12" customFormat="1" ht="13.5" customHeight="1" x14ac:dyDescent="0.25">
      <c r="A13" s="3" t="s">
        <v>13</v>
      </c>
      <c r="B13" s="4">
        <v>10</v>
      </c>
      <c r="C13" s="19"/>
      <c r="D13" s="2">
        <v>3000</v>
      </c>
    </row>
    <row r="14" spans="1:7" s="12" customFormat="1" ht="13.5" customHeight="1" x14ac:dyDescent="0.25">
      <c r="A14" s="3" t="s">
        <v>14</v>
      </c>
      <c r="B14" s="4">
        <v>10</v>
      </c>
      <c r="C14" s="19"/>
      <c r="D14" s="2">
        <v>222000</v>
      </c>
    </row>
    <row r="15" spans="1:7" s="12" customFormat="1" ht="13.5" customHeight="1" x14ac:dyDescent="0.25">
      <c r="A15" s="3" t="s">
        <v>15</v>
      </c>
      <c r="B15" s="4">
        <v>10</v>
      </c>
      <c r="C15" s="19"/>
      <c r="D15" s="2">
        <f>2250000+16000000</f>
        <v>18250000</v>
      </c>
    </row>
    <row r="16" spans="1:7" s="12" customFormat="1" ht="13.5" customHeight="1" x14ac:dyDescent="0.25">
      <c r="A16" s="9" t="s">
        <v>16</v>
      </c>
      <c r="B16" s="10"/>
      <c r="C16" s="10"/>
      <c r="D16" s="11">
        <f>+D19+D34+D35</f>
        <v>-64440612</v>
      </c>
    </row>
    <row r="17" spans="1:4" s="12" customFormat="1" ht="13.2" customHeight="1" x14ac:dyDescent="0.25">
      <c r="A17" s="39" t="s">
        <v>17</v>
      </c>
      <c r="B17" s="39"/>
      <c r="C17" s="39"/>
      <c r="D17" s="39"/>
    </row>
    <row r="18" spans="1:4" s="12" customFormat="1" ht="13.5" customHeight="1" x14ac:dyDescent="0.25">
      <c r="A18" s="41" t="s">
        <v>18</v>
      </c>
      <c r="B18" s="41"/>
      <c r="C18" s="41"/>
      <c r="D18" s="41"/>
    </row>
    <row r="19" spans="1:4" s="12" customFormat="1" ht="13.2" customHeight="1" x14ac:dyDescent="0.25">
      <c r="A19" s="6" t="s">
        <v>19</v>
      </c>
      <c r="B19" s="7"/>
      <c r="C19" s="8"/>
      <c r="D19" s="5">
        <f>SUM(D20:D33)</f>
        <v>-61713057</v>
      </c>
    </row>
    <row r="20" spans="1:4" s="12" customFormat="1" ht="13.5" customHeight="1" x14ac:dyDescent="0.25">
      <c r="A20" s="3" t="s">
        <v>20</v>
      </c>
      <c r="B20" s="4">
        <v>20</v>
      </c>
      <c r="C20" s="4"/>
      <c r="D20" s="21">
        <v>-46951852</v>
      </c>
    </row>
    <row r="21" spans="1:4" s="12" customFormat="1" ht="13.5" customHeight="1" x14ac:dyDescent="0.25">
      <c r="A21" s="3" t="s">
        <v>20</v>
      </c>
      <c r="B21" s="4">
        <v>40</v>
      </c>
      <c r="C21" s="26"/>
      <c r="D21" s="21">
        <v>-198505</v>
      </c>
    </row>
    <row r="22" spans="1:4" s="12" customFormat="1" ht="13.5" customHeight="1" x14ac:dyDescent="0.25">
      <c r="A22" s="3" t="s">
        <v>21</v>
      </c>
      <c r="B22" s="4">
        <v>20</v>
      </c>
      <c r="C22" s="4"/>
      <c r="D22" s="21">
        <v>-8527843</v>
      </c>
    </row>
    <row r="23" spans="1:4" s="12" customFormat="1" ht="13.5" customHeight="1" x14ac:dyDescent="0.25">
      <c r="A23" s="40" t="s">
        <v>49</v>
      </c>
      <c r="B23" s="4">
        <v>20</v>
      </c>
      <c r="C23" s="4" t="s">
        <v>48</v>
      </c>
      <c r="D23" s="21">
        <v>-3211957</v>
      </c>
    </row>
    <row r="24" spans="1:4" s="12" customFormat="1" ht="13.5" customHeight="1" x14ac:dyDescent="0.25">
      <c r="A24" s="3" t="s">
        <v>21</v>
      </c>
      <c r="B24" s="4">
        <v>40</v>
      </c>
      <c r="C24" s="26"/>
      <c r="D24" s="21">
        <v>-602300</v>
      </c>
    </row>
    <row r="25" spans="1:4" s="12" customFormat="1" ht="13.5" customHeight="1" x14ac:dyDescent="0.25">
      <c r="A25" s="3" t="s">
        <v>21</v>
      </c>
      <c r="B25" s="4">
        <v>44</v>
      </c>
      <c r="C25" s="26"/>
      <c r="D25" s="21">
        <v>-39000</v>
      </c>
    </row>
    <row r="26" spans="1:4" s="12" customFormat="1" x14ac:dyDescent="0.25">
      <c r="A26" s="38" t="s">
        <v>22</v>
      </c>
      <c r="B26" s="4">
        <v>10</v>
      </c>
      <c r="C26" s="4" t="s">
        <v>23</v>
      </c>
      <c r="D26" s="21">
        <v>-500000</v>
      </c>
    </row>
    <row r="27" spans="1:4" s="12" customFormat="1" ht="13.5" customHeight="1" x14ac:dyDescent="0.25">
      <c r="A27" s="25" t="s">
        <v>24</v>
      </c>
      <c r="B27" s="4">
        <v>10</v>
      </c>
      <c r="C27" s="26" t="s">
        <v>25</v>
      </c>
      <c r="D27" s="21">
        <v>-1052900</v>
      </c>
    </row>
    <row r="28" spans="1:4" s="12" customFormat="1" ht="13.5" customHeight="1" x14ac:dyDescent="0.25">
      <c r="A28" s="27" t="s">
        <v>26</v>
      </c>
      <c r="B28" s="4">
        <v>20</v>
      </c>
      <c r="C28" s="26"/>
      <c r="D28" s="21">
        <v>-3000</v>
      </c>
    </row>
    <row r="29" spans="1:4" s="12" customFormat="1" ht="13.5" customHeight="1" x14ac:dyDescent="0.25">
      <c r="A29" s="3" t="s">
        <v>27</v>
      </c>
      <c r="B29" s="4">
        <v>20</v>
      </c>
      <c r="C29" s="4" t="s">
        <v>28</v>
      </c>
      <c r="D29" s="21">
        <v>-63700</v>
      </c>
    </row>
    <row r="30" spans="1:4" s="12" customFormat="1" ht="13.5" customHeight="1" x14ac:dyDescent="0.25">
      <c r="A30" s="40" t="s">
        <v>50</v>
      </c>
      <c r="B30" s="4">
        <v>20</v>
      </c>
      <c r="C30" s="4"/>
      <c r="D30" s="21">
        <v>-329000</v>
      </c>
    </row>
    <row r="31" spans="1:4" s="12" customFormat="1" ht="13.5" customHeight="1" x14ac:dyDescent="0.25">
      <c r="A31" s="40" t="s">
        <v>50</v>
      </c>
      <c r="B31" s="4">
        <v>40</v>
      </c>
      <c r="C31" s="4"/>
      <c r="D31" s="21">
        <v>-25000</v>
      </c>
    </row>
    <row r="32" spans="1:4" s="12" customFormat="1" ht="13.5" customHeight="1" x14ac:dyDescent="0.25">
      <c r="A32" s="40" t="s">
        <v>51</v>
      </c>
      <c r="B32" s="4">
        <v>20</v>
      </c>
      <c r="C32" s="4"/>
      <c r="D32" s="21">
        <v>-8000</v>
      </c>
    </row>
    <row r="33" spans="1:5" s="12" customFormat="1" ht="13.5" customHeight="1" x14ac:dyDescent="0.25">
      <c r="A33" s="3" t="s">
        <v>52</v>
      </c>
      <c r="B33" s="4">
        <v>10</v>
      </c>
      <c r="C33" s="26" t="s">
        <v>29</v>
      </c>
      <c r="D33" s="21">
        <v>-200000</v>
      </c>
    </row>
    <row r="34" spans="1:5" s="12" customFormat="1" ht="13.5" customHeight="1" x14ac:dyDescent="0.25">
      <c r="A34" s="29" t="s">
        <v>30</v>
      </c>
      <c r="B34" s="24">
        <v>10</v>
      </c>
      <c r="C34" s="24"/>
      <c r="D34" s="30">
        <v>-2698655</v>
      </c>
    </row>
    <row r="35" spans="1:5" s="12" customFormat="1" ht="13.5" customHeight="1" x14ac:dyDescent="0.25">
      <c r="A35" s="29" t="s">
        <v>30</v>
      </c>
      <c r="B35" s="24">
        <v>40</v>
      </c>
      <c r="C35" s="24"/>
      <c r="D35" s="30">
        <v>-28900</v>
      </c>
    </row>
    <row r="36" spans="1:5" s="12" customFormat="1" ht="13.5" customHeight="1" x14ac:dyDescent="0.25">
      <c r="A36" s="9" t="s">
        <v>31</v>
      </c>
      <c r="B36" s="10"/>
      <c r="C36" s="10"/>
      <c r="D36" s="11">
        <f>+D37+D38+D39</f>
        <v>-1898500</v>
      </c>
      <c r="E36" s="31"/>
    </row>
    <row r="37" spans="1:5" ht="13.5" customHeight="1" x14ac:dyDescent="0.25">
      <c r="A37" s="3" t="s">
        <v>32</v>
      </c>
      <c r="B37" s="4">
        <v>20</v>
      </c>
      <c r="C37" s="19" t="s">
        <v>33</v>
      </c>
      <c r="D37" s="21">
        <v>-331000</v>
      </c>
    </row>
    <row r="38" spans="1:5" ht="13.5" customHeight="1" x14ac:dyDescent="0.25">
      <c r="A38" s="3" t="s">
        <v>32</v>
      </c>
      <c r="B38" s="4">
        <v>40</v>
      </c>
      <c r="C38" s="19" t="s">
        <v>33</v>
      </c>
      <c r="D38" s="21">
        <v>-1200000</v>
      </c>
    </row>
    <row r="39" spans="1:5" ht="13.5" customHeight="1" x14ac:dyDescent="0.25">
      <c r="A39" s="3" t="s">
        <v>34</v>
      </c>
      <c r="B39" s="4">
        <v>10</v>
      </c>
      <c r="C39" s="19"/>
      <c r="D39" s="21">
        <v>-367500</v>
      </c>
    </row>
    <row r="40" spans="1:5" ht="13.5" customHeight="1" x14ac:dyDescent="0.25">
      <c r="A40" s="33"/>
      <c r="B40" s="34"/>
      <c r="C40" s="35"/>
      <c r="D40" s="20"/>
    </row>
    <row r="41" spans="1:5" x14ac:dyDescent="0.25">
      <c r="A41" s="1" t="s">
        <v>35</v>
      </c>
      <c r="C41" s="35"/>
      <c r="D41" s="20"/>
    </row>
    <row r="42" spans="1:5" s="35" customFormat="1" x14ac:dyDescent="0.25">
      <c r="A42" s="35" t="s">
        <v>36</v>
      </c>
      <c r="B42" s="36"/>
      <c r="D42" s="37"/>
    </row>
    <row r="43" spans="1:5" s="35" customFormat="1" x14ac:dyDescent="0.25">
      <c r="A43" s="35" t="s">
        <v>37</v>
      </c>
      <c r="B43" s="36"/>
      <c r="D43" s="37"/>
    </row>
    <row r="44" spans="1:5" s="35" customFormat="1" x14ac:dyDescent="0.25">
      <c r="A44" s="35" t="s">
        <v>53</v>
      </c>
      <c r="B44" s="36"/>
      <c r="D44" s="37"/>
    </row>
    <row r="45" spans="1:5" s="35" customFormat="1" x14ac:dyDescent="0.25">
      <c r="A45" s="35" t="s">
        <v>38</v>
      </c>
      <c r="B45" s="36"/>
    </row>
    <row r="46" spans="1:5" s="35" customFormat="1" x14ac:dyDescent="0.25">
      <c r="A46" s="35" t="s">
        <v>39</v>
      </c>
      <c r="B46" s="36"/>
    </row>
    <row r="47" spans="1:5" s="35" customFormat="1" x14ac:dyDescent="0.25">
      <c r="A47" s="35" t="s">
        <v>40</v>
      </c>
      <c r="B47" s="36"/>
    </row>
    <row r="48" spans="1:5" s="35" customFormat="1" x14ac:dyDescent="0.25">
      <c r="A48" s="35" t="s">
        <v>41</v>
      </c>
      <c r="B48" s="36"/>
    </row>
    <row r="49" spans="1:2" s="35" customFormat="1" x14ac:dyDescent="0.25">
      <c r="A49" s="35" t="s">
        <v>42</v>
      </c>
      <c r="B49" s="36"/>
    </row>
    <row r="50" spans="1:2" s="35" customFormat="1" x14ac:dyDescent="0.25">
      <c r="A50" s="35" t="s">
        <v>43</v>
      </c>
      <c r="B50" s="36"/>
    </row>
    <row r="51" spans="1:2" s="35" customFormat="1" x14ac:dyDescent="0.25">
      <c r="A51" s="35" t="s">
        <v>44</v>
      </c>
      <c r="B51" s="36"/>
    </row>
    <row r="52" spans="1:2" s="35" customFormat="1" x14ac:dyDescent="0.25">
      <c r="A52" s="35" t="s">
        <v>45</v>
      </c>
      <c r="B52" s="36"/>
    </row>
    <row r="53" spans="1:2" s="35" customFormat="1" x14ac:dyDescent="0.25">
      <c r="A53" s="35" t="s">
        <v>46</v>
      </c>
      <c r="B53" s="36"/>
    </row>
  </sheetData>
  <mergeCells count="1">
    <mergeCell ref="A18:D18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customProperties>
    <customPr name="EpmWorksheetKeyString_GUID" r:id="rId2"/>
  </customProperties>
  <ignoredErrors>
    <ignoredError sqref="D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fb3fa-7f75-4382-a1fe-43b99e0a9782" xsi:nil="true"/>
    <lcf76f155ced4ddcb4097134ff3c332f xmlns="c9d7f55a-e0c0-4807-85d8-9a9186e510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3F004D64B9844E9CA7A9A80342B72F" ma:contentTypeVersion="14" ma:contentTypeDescription="Loo uus dokument" ma:contentTypeScope="" ma:versionID="3bfcc9754bd709e5474dc39ee4d07480">
  <xsd:schema xmlns:xsd="http://www.w3.org/2001/XMLSchema" xmlns:xs="http://www.w3.org/2001/XMLSchema" xmlns:p="http://schemas.microsoft.com/office/2006/metadata/properties" xmlns:ns2="c9d7f55a-e0c0-4807-85d8-9a9186e510d0" xmlns:ns3="3d7fb3fa-7f75-4382-a1fe-43b99e0a9782" targetNamespace="http://schemas.microsoft.com/office/2006/metadata/properties" ma:root="true" ma:fieldsID="2d716852568370916a2da79bcb2b072b" ns2:_="" ns3:_="">
    <xsd:import namespace="c9d7f55a-e0c0-4807-85d8-9a9186e510d0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7f55a-e0c0-4807-85d8-9a9186e51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400b93-0993-4bae-ad68-76a89993eaa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6AB31-C259-4012-958D-650460FACAAD}">
  <ds:schemaRefs>
    <ds:schemaRef ds:uri="http://schemas.microsoft.com/office/2006/metadata/properties"/>
    <ds:schemaRef ds:uri="http://schemas.microsoft.com/office/infopath/2007/PartnerControls"/>
    <ds:schemaRef ds:uri="3d7fb3fa-7f75-4382-a1fe-43b99e0a9782"/>
    <ds:schemaRef ds:uri="c9d7f55a-e0c0-4807-85d8-9a9186e510d0"/>
  </ds:schemaRefs>
</ds:datastoreItem>
</file>

<file path=customXml/itemProps2.xml><?xml version="1.0" encoding="utf-8"?>
<ds:datastoreItem xmlns:ds="http://schemas.openxmlformats.org/officeDocument/2006/customXml" ds:itemID="{66F61C21-CA4B-4FA9-8774-BD251EC7F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77B79-1788-4D38-A54D-C7E22C930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7f55a-e0c0-4807-85d8-9a9186e510d0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MTA</vt:lpstr>
      <vt:lpstr>MTA!Prinditiitlid</vt:lpstr>
    </vt:vector>
  </TitlesOfParts>
  <Manager/>
  <Company>RMIT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Mari-Liis Mets</dc:creator>
  <cp:keywords/>
  <dc:description/>
  <cp:lastModifiedBy>Aire Tark - RAM</cp:lastModifiedBy>
  <cp:revision/>
  <cp:lastPrinted>2025-12-19T11:22:50Z</cp:lastPrinted>
  <dcterms:created xsi:type="dcterms:W3CDTF">2018-01-31T08:05:03Z</dcterms:created>
  <dcterms:modified xsi:type="dcterms:W3CDTF">2025-12-19T11:31:37Z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0x010100B53F004D64B9844E9CA7A9A80342B72F</vt:lpwstr>
  </property>
  <property fmtid="{D5CDD505-2E9C-101B-9397-08002B2CF9AE}" pid="3" name="Order">
    <vt:r8>4911400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2025-03-21T11:24:53Z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24139034-e168-415a-b039-58f8e8d234cf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