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48306230255\Desktop\Puh ained august\"/>
    </mc:Choice>
  </mc:AlternateContent>
  <xr:revisionPtr revIDLastSave="0" documentId="13_ncr:1_{4BB30F37-BFBE-42A5-B672-EFE226885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u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I54" i="1"/>
  <c r="M126" i="1"/>
  <c r="I126" i="1"/>
  <c r="M118" i="1" l="1"/>
  <c r="M110" i="1"/>
  <c r="M103" i="1"/>
  <c r="M101" i="1"/>
  <c r="M97" i="1"/>
  <c r="M93" i="1"/>
  <c r="M89" i="1"/>
  <c r="M85" i="1"/>
  <c r="M81" i="1"/>
  <c r="M78" i="1"/>
  <c r="M74" i="1"/>
  <c r="M70" i="1"/>
  <c r="M68" i="1"/>
  <c r="M65" i="1"/>
  <c r="M61" i="1"/>
  <c r="M59" i="1"/>
  <c r="M57" i="1"/>
  <c r="M51" i="1"/>
  <c r="M46" i="1"/>
  <c r="M42" i="1"/>
  <c r="M38" i="1"/>
  <c r="M36" i="1"/>
  <c r="M34" i="1"/>
  <c r="M30" i="1"/>
  <c r="M26" i="1"/>
  <c r="M22" i="1"/>
  <c r="M18" i="1"/>
  <c r="M16" i="1"/>
  <c r="M12" i="1"/>
  <c r="M8" i="1"/>
  <c r="M4" i="1"/>
  <c r="I118" i="1"/>
  <c r="I110" i="1"/>
  <c r="I103" i="1"/>
  <c r="I101" i="1"/>
  <c r="I97" i="1"/>
  <c r="I93" i="1"/>
  <c r="I89" i="1"/>
  <c r="I85" i="1"/>
  <c r="I81" i="1"/>
  <c r="I78" i="1"/>
  <c r="I74" i="1"/>
  <c r="I70" i="1"/>
  <c r="I68" i="1"/>
  <c r="I65" i="1"/>
  <c r="I61" i="1"/>
  <c r="I59" i="1"/>
  <c r="I57" i="1"/>
  <c r="I51" i="1"/>
  <c r="I46" i="1"/>
  <c r="I42" i="1"/>
  <c r="I38" i="1"/>
  <c r="I36" i="1"/>
  <c r="I34" i="1"/>
  <c r="I30" i="1"/>
  <c r="I26" i="1"/>
  <c r="I22" i="1"/>
  <c r="I18" i="1"/>
  <c r="I16" i="1"/>
  <c r="I12" i="1"/>
  <c r="I8" i="1"/>
  <c r="I4" i="1"/>
  <c r="I131" i="1" l="1"/>
  <c r="M131" i="1"/>
</calcChain>
</file>

<file path=xl/sharedStrings.xml><?xml version="1.0" encoding="utf-8"?>
<sst xmlns="http://schemas.openxmlformats.org/spreadsheetml/2006/main" count="286" uniqueCount="224">
  <si>
    <t>Nr</t>
  </si>
  <si>
    <t>Toode</t>
  </si>
  <si>
    <t>Tingimused</t>
  </si>
  <si>
    <t>1.</t>
  </si>
  <si>
    <t>Ahjude ja grilllide puhastusvahend</t>
  </si>
  <si>
    <t>Peab efektiivselt eemaldama kõrbenud mustuse</t>
  </si>
  <si>
    <t>Peab sobima ahjude ja grilllide puhastamiseks profiköökides</t>
  </si>
  <si>
    <t xml:space="preserve">Aine pH peab olema üle 12 
</t>
  </si>
  <si>
    <t>Pakendi suurus peab olema vahemikus 0,5 - 1 l</t>
  </si>
  <si>
    <t>2.</t>
  </si>
  <si>
    <t>3.</t>
  </si>
  <si>
    <t>4.</t>
  </si>
  <si>
    <t>5.</t>
  </si>
  <si>
    <t xml:space="preserve">Pakendi suurus 0,5 - 1 l
</t>
  </si>
  <si>
    <t>6.</t>
  </si>
  <si>
    <t>Katlakivieemaldaja (väike pakend)</t>
  </si>
  <si>
    <t xml:space="preserve">Sobib kasutamiseks kohvimasinatel, nõudepesumasinatel ja veekeetjatel </t>
  </si>
  <si>
    <t>Vedelik</t>
  </si>
  <si>
    <t xml:space="preserve">Aine ph peab olema alla 3 </t>
  </si>
  <si>
    <t>7.</t>
  </si>
  <si>
    <t>Katlakivieemaldaja (suur pakend)</t>
  </si>
  <si>
    <t>Pakendi suurus peab olema vahemikus 3 - 5 l</t>
  </si>
  <si>
    <t>8.</t>
  </si>
  <si>
    <t>Nõudepesumasina sool</t>
  </si>
  <si>
    <t>Peab toimima vee pehmendajana nõudepesumasinas</t>
  </si>
  <si>
    <t>Pakendi suurus peab olema vahemikus 1 - 2 kg</t>
  </si>
  <si>
    <t>9.</t>
  </si>
  <si>
    <t>Nõudepesumasina tabletid või kapslid</t>
  </si>
  <si>
    <t>Kasutamiseks nõudepesumasinates toidunõude pesemiseks</t>
  </si>
  <si>
    <t>Üks tablett või kapsel üheks pesukorraks</t>
  </si>
  <si>
    <t>Ühes pakis 50-200 tabletti</t>
  </si>
  <si>
    <t>Vastab EN ISO 14024 I tüüpi ökomärgise või muu samaväärse Euroopa standardiorganisatsiooni standardile</t>
  </si>
  <si>
    <t>10.</t>
  </si>
  <si>
    <t>Nõudepesumasina loputusaine</t>
  </si>
  <si>
    <t>Sobib kodukasutuse nõudepesumasinatele</t>
  </si>
  <si>
    <t>Kiirendab kuivamist</t>
  </si>
  <si>
    <t>Pakendi suurus peab olema vahemikus 0,5- 1 l</t>
  </si>
  <si>
    <t>11.</t>
  </si>
  <si>
    <t>Nõudepesuvahend käsitsi pesuks (väike pakend)</t>
  </si>
  <si>
    <t>Kontsentreeritud aine</t>
  </si>
  <si>
    <t>Pakendi suurus  0,5 - 1 l</t>
  </si>
  <si>
    <t>12.</t>
  </si>
  <si>
    <t>Nõudepesuvahend käsitsi pesuks (suur pakend)</t>
  </si>
  <si>
    <t>13.</t>
  </si>
  <si>
    <t>Tootel on EU ökomärgis või mõni muu EN ISO 14024 I tüüpi ökomärgis. Ökomärgise puudumisel peab olema tootele väljastatud vastavushindamisasutuse või erapooletu audiitori vastavusaudit, mis kinnitab, et toode vastab EL ökomärgise kriteeriumidele 1 ja 4.</t>
  </si>
  <si>
    <t>14.</t>
  </si>
  <si>
    <t>Küürimiskreem/puhastuskreem</t>
  </si>
  <si>
    <t>15.</t>
  </si>
  <si>
    <t>Torupuhastaja kanalisatsioonile</t>
  </si>
  <si>
    <t>Peab puhastama kanalisatsioonitorud rasva-, toiduainete- ja muudest orgaanilistest jääkidest</t>
  </si>
  <si>
    <t>16.</t>
  </si>
  <si>
    <t xml:space="preserve">WC-pottide puhastusaine </t>
  </si>
  <si>
    <t>Peab sobima sette, rooste ning kusekivi eemaldamiseks WC-pottidest ja pissuaaridest</t>
  </si>
  <si>
    <t>17.</t>
  </si>
  <si>
    <t>Õhuvärskendaja</t>
  </si>
  <si>
    <t xml:space="preserve">Sobib ruumide värskendamiseks </t>
  </si>
  <si>
    <t>Aromaatne</t>
  </si>
  <si>
    <t>Pihustiga pudel või aerosool</t>
  </si>
  <si>
    <t>18.</t>
  </si>
  <si>
    <t>Sanitaarruumide puhastusaine (happeline)</t>
  </si>
  <si>
    <t>Sobib sanitaarruumide puhastamiseks (keraamilised seina-ja põrandaplaadid, kraanikausid, wc-potid)</t>
  </si>
  <si>
    <t xml:space="preserve">Eemaldab lubja-ja uriinikivi setted </t>
  </si>
  <si>
    <t>pH võrdne või alla 3</t>
  </si>
  <si>
    <t xml:space="preserve">Pakendi suurus 0,5 - 1 l   </t>
  </si>
  <si>
    <t>19.</t>
  </si>
  <si>
    <t>20.</t>
  </si>
  <si>
    <t>21.</t>
  </si>
  <si>
    <t>22.</t>
  </si>
  <si>
    <t>Üldpuhastusaine  põrandapesuks (suurem pakend)</t>
  </si>
  <si>
    <t>Sobib kõikidele vett taluvatele pindadele sh reliini puhastamiseks</t>
  </si>
  <si>
    <t>Pakendi suurus peab olema vahemikus 3-10 l</t>
  </si>
  <si>
    <t>23.</t>
  </si>
  <si>
    <t>24.</t>
  </si>
  <si>
    <t>25.</t>
  </si>
  <si>
    <t>26.</t>
  </si>
  <si>
    <t>Mikrokiud</t>
  </si>
  <si>
    <t>27.</t>
  </si>
  <si>
    <t>Mopi vahetusotsik</t>
  </si>
  <si>
    <t>Vähemalt 250 g</t>
  </si>
  <si>
    <t>Sobib keermega varrele ja pressämbris kasutamiseks</t>
  </si>
  <si>
    <t>28.</t>
  </si>
  <si>
    <t>29.</t>
  </si>
  <si>
    <t>30.</t>
  </si>
  <si>
    <t>31.</t>
  </si>
  <si>
    <t>32.</t>
  </si>
  <si>
    <t>33.</t>
  </si>
  <si>
    <t>Üldpuhastuslapid</t>
  </si>
  <si>
    <t>40x40 cm ( võib erineda +/- 5 cm)</t>
  </si>
  <si>
    <t>Koristusrätik/lapp toitlustusse/kööki</t>
  </si>
  <si>
    <t>Imab hästi vedelikku- vähemalt 15x rohkem oma kaalust</t>
  </si>
  <si>
    <t>Mõõdud 20x20 cm (võib erineda +15/- 3 cm)</t>
  </si>
  <si>
    <t>Looduslikust materjalist (nt tsellulloos ja puuvill)</t>
  </si>
  <si>
    <t>Pakendis kuni 30 tk</t>
  </si>
  <si>
    <t>Koristusrätikud rullis</t>
  </si>
  <si>
    <t>Lehe mõõdud 40x60 (+/- 5 cm)</t>
  </si>
  <si>
    <t>Materjal: viskoos ja polüester</t>
  </si>
  <si>
    <t xml:space="preserve">Prügikott 16L või 18L </t>
  </si>
  <si>
    <t>Maht võib olla vahemikus 16-18 l</t>
  </si>
  <si>
    <t>20-50 tk rullis</t>
  </si>
  <si>
    <t>Prügikott 30L</t>
  </si>
  <si>
    <t>Mahutavus 30 l</t>
  </si>
  <si>
    <t>Mõõdud 50 cm (+/- 2 cm) x 70 cm (+/- 2 cm)</t>
  </si>
  <si>
    <t>Paksus vähemalt 30 my</t>
  </si>
  <si>
    <t xml:space="preserve">Mõõdud  56 cm (+/- 2 cm)  x 58 cm (+6/- 4 cm) </t>
  </si>
  <si>
    <t>Prügikott 75L</t>
  </si>
  <si>
    <t>Mahutavus 75 l</t>
  </si>
  <si>
    <t>Mõõdud 100x65 (+/- 2 cm)</t>
  </si>
  <si>
    <t>10-25 tk rullis</t>
  </si>
  <si>
    <t>Prügikott 100L</t>
  </si>
  <si>
    <t>Mahutavus 100 l</t>
  </si>
  <si>
    <t>Mõõdud 71x115 (+/- 2 cm)</t>
  </si>
  <si>
    <t>Paksus vähemalt 40 my</t>
  </si>
  <si>
    <t xml:space="preserve">Prügikott 150L </t>
  </si>
  <si>
    <t>Mahutavus 150 l</t>
  </si>
  <si>
    <t>Mõõdud 75x115 (+/- 2 cm)</t>
  </si>
  <si>
    <t>Paksus vähemalt 50 my</t>
  </si>
  <si>
    <t>5-25 tk rullis</t>
  </si>
  <si>
    <t xml:space="preserve">Prügikott 250L </t>
  </si>
  <si>
    <t>Mahutavus 250L</t>
  </si>
  <si>
    <t>Mõõdud 140x90 (+/- 2 cm)</t>
  </si>
  <si>
    <t>Paksus vähemalt 50my</t>
  </si>
  <si>
    <t>Svamm/ pesunuustik sooneta</t>
  </si>
  <si>
    <t>Sobib nõude pesemiseks</t>
  </si>
  <si>
    <t>Pehme ja kareda poolega</t>
  </si>
  <si>
    <t>Kuni 20 tk pakis</t>
  </si>
  <si>
    <t>Svamm/ pesunuustik soonega</t>
  </si>
  <si>
    <t>Soonega nuustik</t>
  </si>
  <si>
    <t>Mõõdud 7 x 13 x 5 cm (+/-2 cm)</t>
  </si>
  <si>
    <t>Ämber</t>
  </si>
  <si>
    <t>Maht 10-15 l</t>
  </si>
  <si>
    <t>Sangaga</t>
  </si>
  <si>
    <t>Lehtkäterätikud 2 kihilised Z</t>
  </si>
  <si>
    <t>2-kihiline</t>
  </si>
  <si>
    <t>tselluloospaber või ümbertöödeldud kiud</t>
  </si>
  <si>
    <t>Z voltimistüüp</t>
  </si>
  <si>
    <t>volditud lehe laius vahemikus 19,7 - 20,6 cm</t>
  </si>
  <si>
    <t>120-200 lehte pakis</t>
  </si>
  <si>
    <t>NB! Kui pakkuja transpordipakend ei võimalda tarnida täpselt soovitud kogust, aktespteerib hankija tarnimisel koguse muudatust +/- 6 pakki.</t>
  </si>
  <si>
    <t>Rullrätik 1-kihiline</t>
  </si>
  <si>
    <t>1-kihiline</t>
  </si>
  <si>
    <t>keskväljatõmbega</t>
  </si>
  <si>
    <t>rullis 300 m (+/- 30 m)</t>
  </si>
  <si>
    <t>rulli laius 19-22 cm</t>
  </si>
  <si>
    <t>rulli diameeter 19 cm (+/- 1 cm)</t>
  </si>
  <si>
    <t>Tööstuslik rullrätik/pühkepaber</t>
  </si>
  <si>
    <t>sinine rull</t>
  </si>
  <si>
    <t>paberit rullis 300-360 m</t>
  </si>
  <si>
    <t>rulli laius 21,5-27 cm</t>
  </si>
  <si>
    <t>rulli diameeter 26-29 cm</t>
  </si>
  <si>
    <t>TÄIDAB PAKKUJA! Tingimustele vastavuse kinnitus</t>
  </si>
  <si>
    <t>EI OLE PAKKUJA TÄIDETAV! Soovitud kogus kokku</t>
  </si>
  <si>
    <t>EI OLE PAKKUJA TÄIDETAV! Tarnekohad vastavate koguste ja koguste täpsustustega (kas tk ainet pakendites, rulli, pakki jne)</t>
  </si>
  <si>
    <t>TÄIDAB PAKKUJA! Ühe toote maksumus kuni 2 kohta peale koma 0,00, et hankija näeks reaalset ostukorvi maksumust kokku. Mida hankija on silmas pidanud ühe toote all- kas tk, rull, pakk vms on leitav veerus G.  (lahtri maksumused ei ole hinnatavad näitajad)</t>
  </si>
  <si>
    <t>EI OLE PAKKUJA TÄIDETAV (sisaldab valemeid hangitav kogus * ühe toote maksumus). NB! Valemeid on keelatud muuta!</t>
  </si>
  <si>
    <t>EI OLE PAKKUJA TÄIDETAV! Maksimaalne ostetav kogus ühikutes (välja toodud ainult hindamiseks)</t>
  </si>
  <si>
    <t>TÄIDAB PAKKUJA! Toote ühiku maksumus kuni 4 kohta peale koma 0,0000 (hinnatava näitaja osa).</t>
  </si>
  <si>
    <t>EI OLE PAKKUJA TÄIDETAV! Selgitus ühiku kohta, mida tuleb täita lahtris K.</t>
  </si>
  <si>
    <t>liiter</t>
  </si>
  <si>
    <t>kilogramm</t>
  </si>
  <si>
    <t>üks tablett</t>
  </si>
  <si>
    <t>liiter või kilogramm</t>
  </si>
  <si>
    <t>meeter</t>
  </si>
  <si>
    <t>üks prügikott</t>
  </si>
  <si>
    <t>üks švamm</t>
  </si>
  <si>
    <t>üks leht</t>
  </si>
  <si>
    <t>KOKKU (ostukorvi reaalne maksumus):</t>
  </si>
  <si>
    <t>KOKKU (ostukorvi hinnatav maksumus):</t>
  </si>
  <si>
    <t>EI OLE PAKKUJA TÄIDETAV! Ostukorvi maksumus kokku (hinnatav näitaja). Ühiku hinnad korrutatakse läbi maksimaalselt ostetevate ühikkogustega. NB! Veergu on sisestatud valemid, mida on keelatud muuta!</t>
  </si>
  <si>
    <t>Peab sobima pottide ja pannide küürimiseks suurköögis</t>
  </si>
  <si>
    <t>23-35 cm</t>
  </si>
  <si>
    <t>Põrandakuivataja kummiservaga</t>
  </si>
  <si>
    <t>Kuivataja laius 40-60 cm</t>
  </si>
  <si>
    <t>Vähemalt 1 m pikkuse varrega</t>
  </si>
  <si>
    <r>
      <rPr>
        <b/>
        <sz val="12"/>
        <color theme="1"/>
        <rFont val="Times New Roman"/>
        <family val="1"/>
        <charset val="186"/>
      </rPr>
      <t>NB!</t>
    </r>
    <r>
      <rPr>
        <sz val="12"/>
        <color theme="1"/>
        <rFont val="Times New Roman"/>
        <family val="1"/>
        <charset val="186"/>
      </rPr>
      <t xml:space="preserve"> Keskmise suurusega. Mõõdud 7 x 9,5 x 3 cm (+/- 0,5 cm)</t>
    </r>
  </si>
  <si>
    <t>NB! Kui pakkuja transpordipakend ei võimalda tarnida täpselt soovitud kogust, aktespteerib hankija tarnimisel koguse muudatust +/- 6 pakki ühe tarnekoha kohta.</t>
  </si>
  <si>
    <t>Lehtkäterätikud iseseisvalt kasutamiseks</t>
  </si>
  <si>
    <t>Pakend peab toimima dosaatorina</t>
  </si>
  <si>
    <t>Kilepakend</t>
  </si>
  <si>
    <t>Lehed ükshaaval välja tõmmatavad</t>
  </si>
  <si>
    <t>TÄIDAB PAKKUJA! Pakutava toote nimetus koos viitega veebilehele või pakkumusega kaasa pandud dokumendile. NB! Täita on vaja ainult kollasega märgitud lahtrid.</t>
  </si>
  <si>
    <t>Pakendi suurus  3 - 5 l</t>
  </si>
  <si>
    <t>Happeline aine</t>
  </si>
  <si>
    <t>Pakendi suurus 200ml - 500 ml</t>
  </si>
  <si>
    <t>üks mopiotsik</t>
  </si>
  <si>
    <t>üks põrandakuivataja</t>
  </si>
  <si>
    <t>üks lapp</t>
  </si>
  <si>
    <t>Rullis 50 lehte (+/- 10 lehte)</t>
  </si>
  <si>
    <t>üks ämber</t>
  </si>
  <si>
    <t>Pakendis 100-300 lehte</t>
  </si>
  <si>
    <t>15 pakki-Pärnu mnt 139, Tallinn</t>
  </si>
  <si>
    <t>2 rulli-A.H Tammsaare pst 61, Pärnu</t>
  </si>
  <si>
    <t>12 rulli-Riia 132 Tartu</t>
  </si>
  <si>
    <t>21 pakki-Puiestee 4, Valga</t>
  </si>
  <si>
    <t>21 pakki-A.H Tammsaare pst 61, Pärnu</t>
  </si>
  <si>
    <t>1 ämber-Puiestee 4, Valga</t>
  </si>
  <si>
    <t>3 pakki-Pärnu mnt 139, Tallinn</t>
  </si>
  <si>
    <t>60 pakk- Riia 132 Tartu</t>
  </si>
  <si>
    <t>12 pakki-A.H Tammsaare pst 61, Pärnu</t>
  </si>
  <si>
    <t>5 pakki-Pärnu mnt 139, Tallinn</t>
  </si>
  <si>
    <t>24 rulli-A.H Tammsaare pst 61, Pärnu</t>
  </si>
  <si>
    <t>3 rulli-Puiestee 4, Valga</t>
  </si>
  <si>
    <t>4 rulli-Räpina mnt 20A, Võru</t>
  </si>
  <si>
    <t>21 pakki-Räpina mnt  20A, Võru</t>
  </si>
  <si>
    <t>10 rulli-A.H Tammsaare pst 61, Pärnu</t>
  </si>
  <si>
    <t>2 tk-Puiestee 4, Valga</t>
  </si>
  <si>
    <t>10 tk-A.H Tammsaare pst 61, Pärnu</t>
  </si>
  <si>
    <t>1 tk-Puiestee 4, Valga</t>
  </si>
  <si>
    <t>1 tk ainet pakendis-Puiestee 4, Valga</t>
  </si>
  <si>
    <t>30 tk ainet pakendis-Pärnu mnt 139, Tallinn</t>
  </si>
  <si>
    <t>2 tk ainet pakendis-Puiestee 4, Valga</t>
  </si>
  <si>
    <t>4 tk ainet pakendis-Riia 132 Tartu</t>
  </si>
  <si>
    <t>1 tk ainet pakendis-Riia 132 Tartu</t>
  </si>
  <si>
    <t>7 tk ainet pakendis-Pärnu mnt 139, Tallinn</t>
  </si>
  <si>
    <t>12 tk ainet pakendis-A.H Tammsaare pst 61, Pärnu</t>
  </si>
  <si>
    <t>10 tk ainet pakendis-Pärnu mnt 139, Tallinn</t>
  </si>
  <si>
    <t>4 tk ainet pakendis-Pärnu mnt 139, Tallinn</t>
  </si>
  <si>
    <t>5 pakki -A.H Tammsaare pst 61, Pärnu</t>
  </si>
  <si>
    <t>3 pakki-Puiestee 4, Valga</t>
  </si>
  <si>
    <t>7 pakki-Pärnu mnt 139, Tallinn</t>
  </si>
  <si>
    <t>2 pakki-Puiestee 4, Valga</t>
  </si>
  <si>
    <t>2 pakki-Pärnu mnt 139, Tallinn</t>
  </si>
  <si>
    <t>3 tk ainet pakendis-A.H Tammsaare pst 61, Pärnu</t>
  </si>
  <si>
    <t>8 tk ainet pakendis-Pärnu mnt 139, Tallinn</t>
  </si>
  <si>
    <t>2 tk ainet pakendis-Pärnu mnt 139,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</si>
</sst>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/>
    <xf numFmtId="0" fontId="3" fillId="0" borderId="10" xfId="0" applyFont="1" applyBorder="1"/>
    <xf numFmtId="0" fontId="2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0" fillId="2" borderId="3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7" xfId="0" applyFill="1" applyBorder="1"/>
    <xf numFmtId="0" fontId="5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5" xfId="0" applyFill="1" applyBorder="1"/>
    <xf numFmtId="0" fontId="0" fillId="2" borderId="10" xfId="0" applyFill="1" applyBorder="1"/>
    <xf numFmtId="0" fontId="0" fillId="2" borderId="1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2" fontId="5" fillId="0" borderId="0" xfId="0" applyNumberFormat="1" applyFont="1" applyFill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tabSelected="1" topLeftCell="A2" zoomScale="60" zoomScaleNormal="60" workbookViewId="0">
      <selection activeCell="L131" sqref="L131"/>
    </sheetView>
  </sheetViews>
  <sheetFormatPr defaultRowHeight="15" x14ac:dyDescent="0.25"/>
  <cols>
    <col min="1" max="1" width="5.28515625" style="145" customWidth="1"/>
    <col min="2" max="2" width="36.42578125" customWidth="1"/>
    <col min="3" max="3" width="60.28515625" customWidth="1"/>
    <col min="4" max="4" width="28" customWidth="1"/>
    <col min="5" max="5" width="23" style="99" customWidth="1"/>
    <col min="6" max="6" width="18.140625" style="99" customWidth="1"/>
    <col min="7" max="7" width="33.5703125" style="99" customWidth="1"/>
    <col min="8" max="9" width="41.28515625" style="99" customWidth="1"/>
    <col min="10" max="10" width="20.28515625" style="99" customWidth="1"/>
    <col min="11" max="11" width="41.28515625" style="99" customWidth="1"/>
    <col min="12" max="12" width="33.5703125" style="124" customWidth="1"/>
    <col min="13" max="13" width="41.28515625" style="99" customWidth="1"/>
  </cols>
  <sheetData>
    <row r="1" spans="1:13" hidden="1" x14ac:dyDescent="0.25">
      <c r="B1" s="21"/>
      <c r="C1" s="21"/>
    </row>
    <row r="2" spans="1:13" ht="29.25" customHeight="1" thickBot="1" x14ac:dyDescent="0.3">
      <c r="B2" s="21"/>
      <c r="C2" s="21"/>
    </row>
    <row r="3" spans="1:13" ht="117" customHeight="1" thickBot="1" x14ac:dyDescent="0.3">
      <c r="A3" s="146" t="s">
        <v>0</v>
      </c>
      <c r="B3" s="30" t="s">
        <v>1</v>
      </c>
      <c r="C3" s="31" t="s">
        <v>2</v>
      </c>
      <c r="D3" s="54" t="s">
        <v>149</v>
      </c>
      <c r="E3" s="95" t="s">
        <v>179</v>
      </c>
      <c r="F3" s="103" t="s">
        <v>150</v>
      </c>
      <c r="G3" s="103" t="s">
        <v>151</v>
      </c>
      <c r="H3" s="95" t="s">
        <v>152</v>
      </c>
      <c r="I3" s="103" t="s">
        <v>153</v>
      </c>
      <c r="J3" s="103" t="s">
        <v>154</v>
      </c>
      <c r="K3" s="95" t="s">
        <v>155</v>
      </c>
      <c r="L3" s="103" t="s">
        <v>156</v>
      </c>
      <c r="M3" s="95" t="s">
        <v>167</v>
      </c>
    </row>
    <row r="4" spans="1:13" ht="30" x14ac:dyDescent="0.25">
      <c r="A4" s="147" t="s">
        <v>3</v>
      </c>
      <c r="B4" s="66" t="s">
        <v>4</v>
      </c>
      <c r="C4" s="11" t="s">
        <v>5</v>
      </c>
      <c r="D4" s="50"/>
      <c r="E4" s="104"/>
      <c r="F4" s="113">
        <v>2</v>
      </c>
      <c r="G4" s="100" t="s">
        <v>223</v>
      </c>
      <c r="H4" s="107">
        <v>0</v>
      </c>
      <c r="I4" s="110">
        <f>F4*H4</f>
        <v>0</v>
      </c>
      <c r="J4" s="113">
        <v>2</v>
      </c>
      <c r="K4" s="121">
        <v>0</v>
      </c>
      <c r="L4" s="113" t="s">
        <v>157</v>
      </c>
      <c r="M4" s="121">
        <f>J4*K4</f>
        <v>0</v>
      </c>
    </row>
    <row r="5" spans="1:13" ht="15.75" x14ac:dyDescent="0.25">
      <c r="A5" s="148"/>
      <c r="B5" s="67"/>
      <c r="C5" s="40" t="s">
        <v>6</v>
      </c>
      <c r="D5" s="51"/>
      <c r="E5" s="105"/>
      <c r="F5" s="114"/>
      <c r="G5" s="101"/>
      <c r="H5" s="108"/>
      <c r="I5" s="111"/>
      <c r="J5" s="114"/>
      <c r="K5" s="122"/>
      <c r="L5" s="114"/>
      <c r="M5" s="122"/>
    </row>
    <row r="6" spans="1:13" ht="15.75" x14ac:dyDescent="0.25">
      <c r="A6" s="148"/>
      <c r="B6" s="67"/>
      <c r="C6" s="3" t="s">
        <v>7</v>
      </c>
      <c r="D6" s="51"/>
      <c r="E6" s="105"/>
      <c r="F6" s="114"/>
      <c r="G6" s="101"/>
      <c r="H6" s="108"/>
      <c r="I6" s="111"/>
      <c r="J6" s="114"/>
      <c r="K6" s="122"/>
      <c r="L6" s="114"/>
      <c r="M6" s="122"/>
    </row>
    <row r="7" spans="1:13" ht="31.5" customHeight="1" thickBot="1" x14ac:dyDescent="0.3">
      <c r="A7" s="149"/>
      <c r="B7" s="68"/>
      <c r="C7" s="15" t="s">
        <v>8</v>
      </c>
      <c r="D7" s="52"/>
      <c r="E7" s="106"/>
      <c r="F7" s="115"/>
      <c r="G7" s="102"/>
      <c r="H7" s="109"/>
      <c r="I7" s="112"/>
      <c r="J7" s="115"/>
      <c r="K7" s="123"/>
      <c r="L7" s="115"/>
      <c r="M7" s="123"/>
    </row>
    <row r="8" spans="1:13" ht="38.25" customHeight="1" x14ac:dyDescent="0.25">
      <c r="A8" s="147" t="s">
        <v>9</v>
      </c>
      <c r="B8" s="66" t="s">
        <v>15</v>
      </c>
      <c r="C8" s="2" t="s">
        <v>16</v>
      </c>
      <c r="D8" s="50"/>
      <c r="E8" s="104"/>
      <c r="F8" s="113">
        <v>20</v>
      </c>
      <c r="G8" s="100" t="s">
        <v>222</v>
      </c>
      <c r="H8" s="107">
        <v>0</v>
      </c>
      <c r="I8" s="110">
        <f>F8*H8</f>
        <v>0</v>
      </c>
      <c r="J8" s="113">
        <v>20</v>
      </c>
      <c r="K8" s="121">
        <v>0</v>
      </c>
      <c r="L8" s="113" t="s">
        <v>157</v>
      </c>
      <c r="M8" s="121">
        <f>J8*K8</f>
        <v>0</v>
      </c>
    </row>
    <row r="9" spans="1:13" ht="30" x14ac:dyDescent="0.25">
      <c r="A9" s="148"/>
      <c r="B9" s="67"/>
      <c r="C9" s="10" t="s">
        <v>17</v>
      </c>
      <c r="D9" s="51"/>
      <c r="E9" s="105"/>
      <c r="F9" s="114"/>
      <c r="G9" s="101" t="s">
        <v>213</v>
      </c>
      <c r="H9" s="108"/>
      <c r="I9" s="111"/>
      <c r="J9" s="114"/>
      <c r="K9" s="122"/>
      <c r="L9" s="114"/>
      <c r="M9" s="122"/>
    </row>
    <row r="10" spans="1:13" ht="15.75" x14ac:dyDescent="0.25">
      <c r="A10" s="148"/>
      <c r="B10" s="67"/>
      <c r="C10" s="3" t="s">
        <v>18</v>
      </c>
      <c r="D10" s="51"/>
      <c r="E10" s="105"/>
      <c r="F10" s="114"/>
      <c r="G10" s="101"/>
      <c r="H10" s="108"/>
      <c r="I10" s="111"/>
      <c r="J10" s="114"/>
      <c r="K10" s="122"/>
      <c r="L10" s="114"/>
      <c r="M10" s="122"/>
    </row>
    <row r="11" spans="1:13" ht="16.5" thickBot="1" x14ac:dyDescent="0.3">
      <c r="A11" s="149"/>
      <c r="B11" s="68"/>
      <c r="C11" s="14" t="s">
        <v>8</v>
      </c>
      <c r="D11" s="52"/>
      <c r="E11" s="106"/>
      <c r="F11" s="115"/>
      <c r="G11" s="102"/>
      <c r="H11" s="109"/>
      <c r="I11" s="112"/>
      <c r="J11" s="115"/>
      <c r="K11" s="123"/>
      <c r="L11" s="115"/>
      <c r="M11" s="123"/>
    </row>
    <row r="12" spans="1:13" ht="31.5" customHeight="1" x14ac:dyDescent="0.25">
      <c r="A12" s="150" t="s">
        <v>10</v>
      </c>
      <c r="B12" s="58" t="s">
        <v>20</v>
      </c>
      <c r="C12" s="2" t="s">
        <v>16</v>
      </c>
      <c r="D12" s="50"/>
      <c r="E12" s="104"/>
      <c r="F12" s="113">
        <v>5</v>
      </c>
      <c r="G12" s="100" t="s">
        <v>209</v>
      </c>
      <c r="H12" s="107">
        <v>0</v>
      </c>
      <c r="I12" s="110">
        <f>F12*H12</f>
        <v>0</v>
      </c>
      <c r="J12" s="113">
        <v>25</v>
      </c>
      <c r="K12" s="121">
        <v>0</v>
      </c>
      <c r="L12" s="113" t="s">
        <v>157</v>
      </c>
      <c r="M12" s="121">
        <f>J12*K12</f>
        <v>0</v>
      </c>
    </row>
    <row r="13" spans="1:13" ht="30" x14ac:dyDescent="0.25">
      <c r="A13" s="151"/>
      <c r="B13" s="59"/>
      <c r="C13" s="10" t="s">
        <v>17</v>
      </c>
      <c r="D13" s="51"/>
      <c r="E13" s="105"/>
      <c r="F13" s="114"/>
      <c r="G13" s="101" t="s">
        <v>221</v>
      </c>
      <c r="H13" s="108"/>
      <c r="I13" s="111"/>
      <c r="J13" s="114"/>
      <c r="K13" s="122"/>
      <c r="L13" s="114"/>
      <c r="M13" s="122"/>
    </row>
    <row r="14" spans="1:13" ht="15.75" x14ac:dyDescent="0.25">
      <c r="A14" s="151"/>
      <c r="B14" s="59"/>
      <c r="C14" s="3" t="s">
        <v>18</v>
      </c>
      <c r="D14" s="51"/>
      <c r="E14" s="105"/>
      <c r="F14" s="114"/>
      <c r="G14" s="101"/>
      <c r="H14" s="108"/>
      <c r="I14" s="111"/>
      <c r="J14" s="114"/>
      <c r="K14" s="122"/>
      <c r="L14" s="114"/>
      <c r="M14" s="122"/>
    </row>
    <row r="15" spans="1:13" ht="16.5" thickBot="1" x14ac:dyDescent="0.3">
      <c r="A15" s="152"/>
      <c r="B15" s="60"/>
      <c r="C15" s="14" t="s">
        <v>21</v>
      </c>
      <c r="D15" s="52"/>
      <c r="E15" s="106"/>
      <c r="F15" s="115"/>
      <c r="G15" s="102"/>
      <c r="H15" s="109"/>
      <c r="I15" s="112"/>
      <c r="J15" s="115"/>
      <c r="K15" s="123"/>
      <c r="L15" s="115"/>
      <c r="M15" s="123"/>
    </row>
    <row r="16" spans="1:13" ht="15.75" x14ac:dyDescent="0.25">
      <c r="A16" s="153" t="s">
        <v>11</v>
      </c>
      <c r="B16" s="74" t="s">
        <v>23</v>
      </c>
      <c r="C16" s="1" t="s">
        <v>24</v>
      </c>
      <c r="D16" s="50"/>
      <c r="E16" s="104"/>
      <c r="F16" s="113">
        <v>4</v>
      </c>
      <c r="G16" s="100" t="s">
        <v>220</v>
      </c>
      <c r="H16" s="107">
        <v>0</v>
      </c>
      <c r="I16" s="110">
        <f>F16*H16</f>
        <v>0</v>
      </c>
      <c r="J16" s="113">
        <v>8</v>
      </c>
      <c r="K16" s="121">
        <v>0</v>
      </c>
      <c r="L16" s="113" t="s">
        <v>158</v>
      </c>
      <c r="M16" s="121">
        <f>J16*K16</f>
        <v>0</v>
      </c>
    </row>
    <row r="17" spans="1:13" ht="16.5" thickBot="1" x14ac:dyDescent="0.3">
      <c r="A17" s="154"/>
      <c r="B17" s="75"/>
      <c r="C17" s="15" t="s">
        <v>25</v>
      </c>
      <c r="D17" s="52"/>
      <c r="E17" s="106"/>
      <c r="F17" s="115"/>
      <c r="G17" s="102" t="s">
        <v>219</v>
      </c>
      <c r="H17" s="109"/>
      <c r="I17" s="112"/>
      <c r="J17" s="115"/>
      <c r="K17" s="123"/>
      <c r="L17" s="115"/>
      <c r="M17" s="123"/>
    </row>
    <row r="18" spans="1:13" ht="15.75" x14ac:dyDescent="0.25">
      <c r="A18" s="153" t="s">
        <v>12</v>
      </c>
      <c r="B18" s="58" t="s">
        <v>27</v>
      </c>
      <c r="C18" s="19" t="s">
        <v>28</v>
      </c>
      <c r="D18" s="50"/>
      <c r="E18" s="104"/>
      <c r="F18" s="113">
        <v>15</v>
      </c>
      <c r="G18" s="100" t="s">
        <v>218</v>
      </c>
      <c r="H18" s="107">
        <v>0</v>
      </c>
      <c r="I18" s="110">
        <f>F18*H18</f>
        <v>0</v>
      </c>
      <c r="J18" s="113">
        <v>3000</v>
      </c>
      <c r="K18" s="121">
        <v>0</v>
      </c>
      <c r="L18" s="113" t="s">
        <v>159</v>
      </c>
      <c r="M18" s="121">
        <f>J18*K18</f>
        <v>0</v>
      </c>
    </row>
    <row r="19" spans="1:13" ht="15.75" x14ac:dyDescent="0.25">
      <c r="A19" s="154"/>
      <c r="B19" s="59"/>
      <c r="C19" s="7" t="s">
        <v>29</v>
      </c>
      <c r="D19" s="51"/>
      <c r="E19" s="105"/>
      <c r="F19" s="114"/>
      <c r="G19" s="101" t="s">
        <v>217</v>
      </c>
      <c r="H19" s="108"/>
      <c r="I19" s="111"/>
      <c r="J19" s="114"/>
      <c r="K19" s="122"/>
      <c r="L19" s="114"/>
      <c r="M19" s="122"/>
    </row>
    <row r="20" spans="1:13" ht="30" x14ac:dyDescent="0.25">
      <c r="A20" s="154"/>
      <c r="B20" s="59"/>
      <c r="C20" s="7" t="s">
        <v>30</v>
      </c>
      <c r="D20" s="51"/>
      <c r="E20" s="105"/>
      <c r="F20" s="114"/>
      <c r="G20" s="101" t="s">
        <v>216</v>
      </c>
      <c r="H20" s="108"/>
      <c r="I20" s="111"/>
      <c r="J20" s="114"/>
      <c r="K20" s="122"/>
      <c r="L20" s="114"/>
      <c r="M20" s="122"/>
    </row>
    <row r="21" spans="1:13" ht="32.25" thickBot="1" x14ac:dyDescent="0.3">
      <c r="A21" s="155"/>
      <c r="B21" s="60"/>
      <c r="C21" s="20" t="s">
        <v>31</v>
      </c>
      <c r="D21" s="52"/>
      <c r="E21" s="106"/>
      <c r="F21" s="115"/>
      <c r="G21" s="102"/>
      <c r="H21" s="109"/>
      <c r="I21" s="112"/>
      <c r="J21" s="115"/>
      <c r="K21" s="123"/>
      <c r="L21" s="115"/>
      <c r="M21" s="123"/>
    </row>
    <row r="22" spans="1:13" ht="30" x14ac:dyDescent="0.25">
      <c r="A22" s="150" t="s">
        <v>14</v>
      </c>
      <c r="B22" s="58" t="s">
        <v>33</v>
      </c>
      <c r="C22" s="23" t="s">
        <v>34</v>
      </c>
      <c r="D22" s="50"/>
      <c r="E22" s="104"/>
      <c r="F22" s="113">
        <v>4</v>
      </c>
      <c r="G22" s="100" t="s">
        <v>215</v>
      </c>
      <c r="H22" s="107">
        <v>0</v>
      </c>
      <c r="I22" s="110">
        <f>F22*H22</f>
        <v>0</v>
      </c>
      <c r="J22" s="113">
        <v>4</v>
      </c>
      <c r="K22" s="121">
        <v>0</v>
      </c>
      <c r="L22" s="113" t="s">
        <v>157</v>
      </c>
      <c r="M22" s="121">
        <f>J22*K22</f>
        <v>0</v>
      </c>
    </row>
    <row r="23" spans="1:13" ht="15.75" x14ac:dyDescent="0.25">
      <c r="A23" s="151"/>
      <c r="B23" s="59"/>
      <c r="C23" s="24" t="s">
        <v>35</v>
      </c>
      <c r="D23" s="51"/>
      <c r="E23" s="105"/>
      <c r="F23" s="114"/>
      <c r="G23" s="101"/>
      <c r="H23" s="108"/>
      <c r="I23" s="111"/>
      <c r="J23" s="114"/>
      <c r="K23" s="122"/>
      <c r="L23" s="114"/>
      <c r="M23" s="122"/>
    </row>
    <row r="24" spans="1:13" ht="15.75" x14ac:dyDescent="0.25">
      <c r="A24" s="151"/>
      <c r="B24" s="59"/>
      <c r="C24" s="12" t="s">
        <v>36</v>
      </c>
      <c r="D24" s="51"/>
      <c r="E24" s="105"/>
      <c r="F24" s="114"/>
      <c r="G24" s="101"/>
      <c r="H24" s="108"/>
      <c r="I24" s="111"/>
      <c r="J24" s="114"/>
      <c r="K24" s="122"/>
      <c r="L24" s="114"/>
      <c r="M24" s="122"/>
    </row>
    <row r="25" spans="1:13" ht="32.25" thickBot="1" x14ac:dyDescent="0.3">
      <c r="A25" s="152"/>
      <c r="B25" s="60"/>
      <c r="C25" s="25" t="s">
        <v>31</v>
      </c>
      <c r="D25" s="52"/>
      <c r="E25" s="106"/>
      <c r="F25" s="115"/>
      <c r="G25" s="102"/>
      <c r="H25" s="109"/>
      <c r="I25" s="112"/>
      <c r="J25" s="115"/>
      <c r="K25" s="123"/>
      <c r="L25" s="115"/>
      <c r="M25" s="123"/>
    </row>
    <row r="26" spans="1:13" ht="36.75" customHeight="1" x14ac:dyDescent="0.25">
      <c r="A26" s="150" t="s">
        <v>19</v>
      </c>
      <c r="B26" s="58" t="s">
        <v>38</v>
      </c>
      <c r="C26" s="2" t="s">
        <v>39</v>
      </c>
      <c r="D26" s="50"/>
      <c r="E26" s="104"/>
      <c r="F26" s="113">
        <v>22</v>
      </c>
      <c r="G26" s="100" t="s">
        <v>214</v>
      </c>
      <c r="H26" s="107">
        <v>0</v>
      </c>
      <c r="I26" s="110">
        <f>F26*H26</f>
        <v>0</v>
      </c>
      <c r="J26" s="113">
        <v>22</v>
      </c>
      <c r="K26" s="121">
        <v>0</v>
      </c>
      <c r="L26" s="113" t="s">
        <v>157</v>
      </c>
      <c r="M26" s="121">
        <f>J26*K26</f>
        <v>0</v>
      </c>
    </row>
    <row r="27" spans="1:13" ht="30" x14ac:dyDescent="0.25">
      <c r="A27" s="151"/>
      <c r="B27" s="59"/>
      <c r="C27" s="10" t="s">
        <v>17</v>
      </c>
      <c r="D27" s="51"/>
      <c r="E27" s="105"/>
      <c r="F27" s="114"/>
      <c r="G27" s="101" t="s">
        <v>213</v>
      </c>
      <c r="H27" s="108"/>
      <c r="I27" s="111"/>
      <c r="J27" s="114"/>
      <c r="K27" s="122"/>
      <c r="L27" s="114"/>
      <c r="M27" s="122"/>
    </row>
    <row r="28" spans="1:13" ht="15.75" x14ac:dyDescent="0.25">
      <c r="A28" s="151"/>
      <c r="B28" s="59"/>
      <c r="C28" s="10" t="s">
        <v>40</v>
      </c>
      <c r="D28" s="51"/>
      <c r="E28" s="105"/>
      <c r="F28" s="114"/>
      <c r="G28" s="101"/>
      <c r="H28" s="108"/>
      <c r="I28" s="111"/>
      <c r="J28" s="114"/>
      <c r="K28" s="122"/>
      <c r="L28" s="114"/>
      <c r="M28" s="122"/>
    </row>
    <row r="29" spans="1:13" ht="32.25" thickBot="1" x14ac:dyDescent="0.3">
      <c r="A29" s="152"/>
      <c r="B29" s="60"/>
      <c r="C29" s="41" t="s">
        <v>31</v>
      </c>
      <c r="D29" s="52"/>
      <c r="E29" s="106"/>
      <c r="F29" s="115"/>
      <c r="G29" s="102"/>
      <c r="H29" s="109"/>
      <c r="I29" s="112"/>
      <c r="J29" s="115"/>
      <c r="K29" s="123"/>
      <c r="L29" s="115"/>
      <c r="M29" s="123"/>
    </row>
    <row r="30" spans="1:13" ht="31.5" customHeight="1" x14ac:dyDescent="0.25">
      <c r="A30" s="150" t="s">
        <v>22</v>
      </c>
      <c r="B30" s="58" t="s">
        <v>42</v>
      </c>
      <c r="C30" s="2" t="s">
        <v>39</v>
      </c>
      <c r="D30" s="50"/>
      <c r="E30" s="104"/>
      <c r="F30" s="113">
        <v>7</v>
      </c>
      <c r="G30" s="100" t="s">
        <v>212</v>
      </c>
      <c r="H30" s="107">
        <v>0</v>
      </c>
      <c r="I30" s="110">
        <f>F30*H30</f>
        <v>0</v>
      </c>
      <c r="J30" s="113">
        <v>35</v>
      </c>
      <c r="K30" s="121">
        <v>0</v>
      </c>
      <c r="L30" s="113" t="s">
        <v>157</v>
      </c>
      <c r="M30" s="121">
        <f>J30*K30</f>
        <v>0</v>
      </c>
    </row>
    <row r="31" spans="1:13" ht="15.75" x14ac:dyDescent="0.25">
      <c r="A31" s="151"/>
      <c r="B31" s="59"/>
      <c r="C31" s="10" t="s">
        <v>17</v>
      </c>
      <c r="D31" s="51"/>
      <c r="E31" s="105"/>
      <c r="F31" s="114"/>
      <c r="G31" s="101"/>
      <c r="H31" s="108"/>
      <c r="I31" s="111"/>
      <c r="J31" s="114"/>
      <c r="K31" s="122"/>
      <c r="L31" s="114"/>
      <c r="M31" s="122"/>
    </row>
    <row r="32" spans="1:13" ht="15.75" x14ac:dyDescent="0.25">
      <c r="A32" s="151"/>
      <c r="B32" s="59"/>
      <c r="C32" s="10" t="s">
        <v>180</v>
      </c>
      <c r="D32" s="51"/>
      <c r="E32" s="105"/>
      <c r="F32" s="114"/>
      <c r="G32" s="101"/>
      <c r="H32" s="108"/>
      <c r="I32" s="111"/>
      <c r="J32" s="114"/>
      <c r="K32" s="122"/>
      <c r="L32" s="114"/>
      <c r="M32" s="122"/>
    </row>
    <row r="33" spans="1:13" ht="32.25" thickBot="1" x14ac:dyDescent="0.3">
      <c r="A33" s="152"/>
      <c r="B33" s="60"/>
      <c r="C33" s="41" t="s">
        <v>31</v>
      </c>
      <c r="D33" s="52"/>
      <c r="E33" s="106"/>
      <c r="F33" s="115"/>
      <c r="G33" s="102"/>
      <c r="H33" s="109"/>
      <c r="I33" s="112"/>
      <c r="J33" s="115"/>
      <c r="K33" s="123"/>
      <c r="L33" s="115"/>
      <c r="M33" s="123"/>
    </row>
    <row r="34" spans="1:13" ht="15.75" x14ac:dyDescent="0.25">
      <c r="A34" s="150" t="s">
        <v>26</v>
      </c>
      <c r="B34" s="58" t="s">
        <v>46</v>
      </c>
      <c r="C34" s="2" t="s">
        <v>168</v>
      </c>
      <c r="D34" s="50"/>
      <c r="E34" s="104"/>
      <c r="F34" s="113">
        <v>1</v>
      </c>
      <c r="G34" s="100" t="s">
        <v>211</v>
      </c>
      <c r="H34" s="107">
        <v>0</v>
      </c>
      <c r="I34" s="110">
        <f>F34*H34</f>
        <v>0</v>
      </c>
      <c r="J34" s="113">
        <v>1</v>
      </c>
      <c r="K34" s="121">
        <v>0</v>
      </c>
      <c r="L34" s="113" t="s">
        <v>160</v>
      </c>
      <c r="M34" s="121">
        <f>J34*K34</f>
        <v>0</v>
      </c>
    </row>
    <row r="35" spans="1:13" ht="16.5" thickBot="1" x14ac:dyDescent="0.3">
      <c r="A35" s="151"/>
      <c r="B35" s="59"/>
      <c r="C35" s="15" t="s">
        <v>8</v>
      </c>
      <c r="D35" s="51"/>
      <c r="E35" s="105"/>
      <c r="F35" s="114"/>
      <c r="G35" s="101"/>
      <c r="H35" s="108"/>
      <c r="I35" s="111"/>
      <c r="J35" s="114"/>
      <c r="K35" s="122"/>
      <c r="L35" s="114"/>
      <c r="M35" s="122"/>
    </row>
    <row r="36" spans="1:13" ht="31.5" x14ac:dyDescent="0.25">
      <c r="A36" s="156" t="s">
        <v>32</v>
      </c>
      <c r="B36" s="69" t="s">
        <v>48</v>
      </c>
      <c r="C36" s="2" t="s">
        <v>49</v>
      </c>
      <c r="D36" s="50"/>
      <c r="E36" s="104"/>
      <c r="F36" s="113">
        <v>4</v>
      </c>
      <c r="G36" s="100" t="s">
        <v>210</v>
      </c>
      <c r="H36" s="107">
        <v>0</v>
      </c>
      <c r="I36" s="110">
        <f>F36*H36</f>
        <v>0</v>
      </c>
      <c r="J36" s="113">
        <v>4</v>
      </c>
      <c r="K36" s="121">
        <v>0</v>
      </c>
      <c r="L36" s="113" t="s">
        <v>157</v>
      </c>
      <c r="M36" s="121">
        <f>J36*K36</f>
        <v>0</v>
      </c>
    </row>
    <row r="37" spans="1:13" ht="32.25" thickBot="1" x14ac:dyDescent="0.3">
      <c r="A37" s="157"/>
      <c r="B37" s="70"/>
      <c r="C37" s="15" t="s">
        <v>13</v>
      </c>
      <c r="D37" s="52"/>
      <c r="E37" s="106"/>
      <c r="F37" s="115"/>
      <c r="G37" s="102"/>
      <c r="H37" s="109"/>
      <c r="I37" s="112"/>
      <c r="J37" s="115"/>
      <c r="K37" s="123"/>
      <c r="L37" s="115"/>
      <c r="M37" s="123"/>
    </row>
    <row r="38" spans="1:13" ht="31.5" x14ac:dyDescent="0.25">
      <c r="A38" s="153" t="s">
        <v>37</v>
      </c>
      <c r="B38" s="66" t="s">
        <v>51</v>
      </c>
      <c r="C38" s="2" t="s">
        <v>52</v>
      </c>
      <c r="D38" s="50"/>
      <c r="E38" s="104"/>
      <c r="F38" s="113">
        <v>2</v>
      </c>
      <c r="G38" s="100" t="s">
        <v>209</v>
      </c>
      <c r="H38" s="107">
        <v>0</v>
      </c>
      <c r="I38" s="110">
        <f>F38*H38</f>
        <v>0</v>
      </c>
      <c r="J38" s="113">
        <v>2</v>
      </c>
      <c r="K38" s="121">
        <v>0</v>
      </c>
      <c r="L38" s="113" t="s">
        <v>157</v>
      </c>
      <c r="M38" s="121">
        <f>J38*K38</f>
        <v>0</v>
      </c>
    </row>
    <row r="39" spans="1:13" ht="15.75" x14ac:dyDescent="0.25">
      <c r="A39" s="154"/>
      <c r="B39" s="67"/>
      <c r="C39" s="3" t="s">
        <v>181</v>
      </c>
      <c r="D39" s="51"/>
      <c r="E39" s="105"/>
      <c r="F39" s="114"/>
      <c r="G39" s="101"/>
      <c r="H39" s="108"/>
      <c r="I39" s="111"/>
      <c r="J39" s="114"/>
      <c r="K39" s="122"/>
      <c r="L39" s="114"/>
      <c r="M39" s="122"/>
    </row>
    <row r="40" spans="1:13" ht="31.5" x14ac:dyDescent="0.25">
      <c r="A40" s="154"/>
      <c r="B40" s="67"/>
      <c r="C40" s="12" t="s">
        <v>13</v>
      </c>
      <c r="D40" s="51"/>
      <c r="E40" s="105"/>
      <c r="F40" s="114"/>
      <c r="G40" s="101"/>
      <c r="H40" s="108"/>
      <c r="I40" s="111"/>
      <c r="J40" s="114"/>
      <c r="K40" s="122"/>
      <c r="L40" s="114"/>
      <c r="M40" s="122"/>
    </row>
    <row r="41" spans="1:13" ht="63.75" thickBot="1" x14ac:dyDescent="0.3">
      <c r="A41" s="155"/>
      <c r="B41" s="68"/>
      <c r="C41" s="42" t="s">
        <v>44</v>
      </c>
      <c r="D41" s="52"/>
      <c r="E41" s="106"/>
      <c r="F41" s="115"/>
      <c r="G41" s="102"/>
      <c r="H41" s="109"/>
      <c r="I41" s="112"/>
      <c r="J41" s="115"/>
      <c r="K41" s="123"/>
      <c r="L41" s="115"/>
      <c r="M41" s="123"/>
    </row>
    <row r="42" spans="1:13" ht="30" x14ac:dyDescent="0.25">
      <c r="A42" s="147" t="s">
        <v>41</v>
      </c>
      <c r="B42" s="71" t="s">
        <v>54</v>
      </c>
      <c r="C42" s="43" t="s">
        <v>55</v>
      </c>
      <c r="D42" s="50"/>
      <c r="E42" s="104"/>
      <c r="F42" s="113">
        <v>32</v>
      </c>
      <c r="G42" s="100" t="s">
        <v>208</v>
      </c>
      <c r="H42" s="107">
        <v>0</v>
      </c>
      <c r="I42" s="110">
        <f>F42*H42</f>
        <v>0</v>
      </c>
      <c r="J42" s="113">
        <v>16</v>
      </c>
      <c r="K42" s="121">
        <v>0</v>
      </c>
      <c r="L42" s="113" t="s">
        <v>157</v>
      </c>
      <c r="M42" s="121">
        <f>J42*K42</f>
        <v>0</v>
      </c>
    </row>
    <row r="43" spans="1:13" ht="30" x14ac:dyDescent="0.25">
      <c r="A43" s="148"/>
      <c r="B43" s="72"/>
      <c r="C43" s="43" t="s">
        <v>56</v>
      </c>
      <c r="D43" s="51"/>
      <c r="E43" s="105"/>
      <c r="F43" s="114"/>
      <c r="G43" s="101" t="s">
        <v>209</v>
      </c>
      <c r="H43" s="108"/>
      <c r="I43" s="111"/>
      <c r="J43" s="114"/>
      <c r="K43" s="122"/>
      <c r="L43" s="114"/>
      <c r="M43" s="122"/>
    </row>
    <row r="44" spans="1:13" ht="15.75" x14ac:dyDescent="0.25">
      <c r="A44" s="148"/>
      <c r="B44" s="72"/>
      <c r="C44" s="43" t="s">
        <v>57</v>
      </c>
      <c r="D44" s="51"/>
      <c r="E44" s="105"/>
      <c r="F44" s="114"/>
      <c r="G44" s="101"/>
      <c r="H44" s="108"/>
      <c r="I44" s="111"/>
      <c r="J44" s="114"/>
      <c r="K44" s="122"/>
      <c r="L44" s="114"/>
      <c r="M44" s="122"/>
    </row>
    <row r="45" spans="1:13" ht="16.5" thickBot="1" x14ac:dyDescent="0.3">
      <c r="A45" s="148"/>
      <c r="B45" s="73"/>
      <c r="C45" s="32" t="s">
        <v>182</v>
      </c>
      <c r="D45" s="52"/>
      <c r="E45" s="106"/>
      <c r="F45" s="115"/>
      <c r="G45" s="102"/>
      <c r="H45" s="109"/>
      <c r="I45" s="112"/>
      <c r="J45" s="115"/>
      <c r="K45" s="123"/>
      <c r="L45" s="115"/>
      <c r="M45" s="123"/>
    </row>
    <row r="46" spans="1:13" ht="31.5" x14ac:dyDescent="0.25">
      <c r="A46" s="150" t="s">
        <v>43</v>
      </c>
      <c r="B46" s="55" t="s">
        <v>59</v>
      </c>
      <c r="C46" s="44" t="s">
        <v>60</v>
      </c>
      <c r="D46" s="50"/>
      <c r="E46" s="104"/>
      <c r="F46" s="113">
        <v>1</v>
      </c>
      <c r="G46" s="100" t="s">
        <v>207</v>
      </c>
      <c r="H46" s="107">
        <v>0</v>
      </c>
      <c r="I46" s="110">
        <f>F46*H46</f>
        <v>0</v>
      </c>
      <c r="J46" s="113">
        <v>1</v>
      </c>
      <c r="K46" s="121">
        <v>0</v>
      </c>
      <c r="L46" s="113" t="s">
        <v>157</v>
      </c>
      <c r="M46" s="121">
        <f>J46*K46</f>
        <v>0</v>
      </c>
    </row>
    <row r="47" spans="1:13" ht="15.75" x14ac:dyDescent="0.25">
      <c r="A47" s="151"/>
      <c r="B47" s="56"/>
      <c r="C47" s="44" t="s">
        <v>61</v>
      </c>
      <c r="D47" s="51"/>
      <c r="E47" s="105"/>
      <c r="F47" s="114"/>
      <c r="G47" s="101"/>
      <c r="H47" s="108"/>
      <c r="I47" s="111"/>
      <c r="J47" s="114"/>
      <c r="K47" s="122"/>
      <c r="L47" s="114"/>
      <c r="M47" s="122"/>
    </row>
    <row r="48" spans="1:13" ht="15.75" x14ac:dyDescent="0.25">
      <c r="A48" s="151"/>
      <c r="B48" s="56"/>
      <c r="C48" s="7" t="s">
        <v>62</v>
      </c>
      <c r="D48" s="51"/>
      <c r="E48" s="105"/>
      <c r="F48" s="114"/>
      <c r="G48" s="101"/>
      <c r="H48" s="108"/>
      <c r="I48" s="111"/>
      <c r="J48" s="114"/>
      <c r="K48" s="122"/>
      <c r="L48" s="114"/>
      <c r="M48" s="122"/>
    </row>
    <row r="49" spans="1:13" ht="15.75" x14ac:dyDescent="0.25">
      <c r="A49" s="151"/>
      <c r="B49" s="56"/>
      <c r="C49" s="12" t="s">
        <v>63</v>
      </c>
      <c r="D49" s="51"/>
      <c r="E49" s="105"/>
      <c r="F49" s="114"/>
      <c r="G49" s="101"/>
      <c r="H49" s="108"/>
      <c r="I49" s="111"/>
      <c r="J49" s="114"/>
      <c r="K49" s="122"/>
      <c r="L49" s="114"/>
      <c r="M49" s="122"/>
    </row>
    <row r="50" spans="1:13" ht="63.75" thickBot="1" x14ac:dyDescent="0.3">
      <c r="A50" s="152"/>
      <c r="B50" s="57"/>
      <c r="C50" s="42" t="s">
        <v>44</v>
      </c>
      <c r="D50" s="52"/>
      <c r="E50" s="106"/>
      <c r="F50" s="115"/>
      <c r="G50" s="102"/>
      <c r="H50" s="109"/>
      <c r="I50" s="112"/>
      <c r="J50" s="115"/>
      <c r="K50" s="123"/>
      <c r="L50" s="115"/>
      <c r="M50" s="123"/>
    </row>
    <row r="51" spans="1:13" ht="31.5" customHeight="1" x14ac:dyDescent="0.25">
      <c r="A51" s="150" t="s">
        <v>45</v>
      </c>
      <c r="B51" s="55" t="s">
        <v>68</v>
      </c>
      <c r="C51" s="26" t="s">
        <v>69</v>
      </c>
      <c r="D51" s="50"/>
      <c r="E51" s="104"/>
      <c r="F51" s="113">
        <v>1</v>
      </c>
      <c r="G51" s="100" t="s">
        <v>207</v>
      </c>
      <c r="H51" s="107">
        <v>0</v>
      </c>
      <c r="I51" s="110">
        <f>F51*H51</f>
        <v>0</v>
      </c>
      <c r="J51" s="113">
        <v>10</v>
      </c>
      <c r="K51" s="121">
        <v>0</v>
      </c>
      <c r="L51" s="113" t="s">
        <v>157</v>
      </c>
      <c r="M51" s="121">
        <f>J51*K51</f>
        <v>0</v>
      </c>
    </row>
    <row r="52" spans="1:13" ht="15.75" x14ac:dyDescent="0.25">
      <c r="A52" s="151"/>
      <c r="B52" s="56"/>
      <c r="C52" s="26" t="s">
        <v>70</v>
      </c>
      <c r="D52" s="51"/>
      <c r="E52" s="105"/>
      <c r="F52" s="114"/>
      <c r="G52" s="101"/>
      <c r="H52" s="108"/>
      <c r="I52" s="111"/>
      <c r="J52" s="114"/>
      <c r="K52" s="122"/>
      <c r="L52" s="114"/>
      <c r="M52" s="122"/>
    </row>
    <row r="53" spans="1:13" ht="63.75" thickBot="1" x14ac:dyDescent="0.3">
      <c r="A53" s="152"/>
      <c r="B53" s="57"/>
      <c r="C53" s="27" t="s">
        <v>44</v>
      </c>
      <c r="D53" s="52"/>
      <c r="E53" s="106"/>
      <c r="F53" s="115"/>
      <c r="G53" s="102"/>
      <c r="H53" s="109"/>
      <c r="I53" s="112"/>
      <c r="J53" s="115"/>
      <c r="K53" s="123"/>
      <c r="L53" s="115"/>
      <c r="M53" s="123"/>
    </row>
    <row r="54" spans="1:13" ht="15.75" x14ac:dyDescent="0.25">
      <c r="A54" s="150" t="s">
        <v>47</v>
      </c>
      <c r="B54" s="55" t="s">
        <v>77</v>
      </c>
      <c r="C54" s="33" t="s">
        <v>169</v>
      </c>
      <c r="D54" s="50"/>
      <c r="E54" s="142"/>
      <c r="F54" s="113">
        <v>2</v>
      </c>
      <c r="G54" s="100" t="s">
        <v>204</v>
      </c>
      <c r="H54" s="107">
        <v>0</v>
      </c>
      <c r="I54" s="110">
        <f>F54*H54</f>
        <v>0</v>
      </c>
      <c r="J54" s="113">
        <v>2</v>
      </c>
      <c r="K54" s="121">
        <v>0</v>
      </c>
      <c r="L54" s="113" t="s">
        <v>183</v>
      </c>
      <c r="M54" s="121">
        <f>J54*K54</f>
        <v>0</v>
      </c>
    </row>
    <row r="55" spans="1:13" ht="15.75" x14ac:dyDescent="0.25">
      <c r="A55" s="151"/>
      <c r="B55" s="56"/>
      <c r="C55" s="138" t="s">
        <v>78</v>
      </c>
      <c r="D55" s="51"/>
      <c r="E55" s="143"/>
      <c r="F55" s="114"/>
      <c r="G55" s="101"/>
      <c r="H55" s="108"/>
      <c r="I55" s="111"/>
      <c r="J55" s="114"/>
      <c r="K55" s="122"/>
      <c r="L55" s="114"/>
      <c r="M55" s="122"/>
    </row>
    <row r="56" spans="1:13" ht="16.5" thickBot="1" x14ac:dyDescent="0.3">
      <c r="A56" s="152"/>
      <c r="B56" s="57"/>
      <c r="C56" s="37" t="s">
        <v>79</v>
      </c>
      <c r="D56" s="52"/>
      <c r="E56" s="144"/>
      <c r="F56" s="115"/>
      <c r="G56" s="102"/>
      <c r="H56" s="109"/>
      <c r="I56" s="112"/>
      <c r="J56" s="115"/>
      <c r="K56" s="123"/>
      <c r="L56" s="115"/>
      <c r="M56" s="123"/>
    </row>
    <row r="57" spans="1:13" ht="15.75" x14ac:dyDescent="0.25">
      <c r="A57" s="147" t="s">
        <v>50</v>
      </c>
      <c r="B57" s="71" t="s">
        <v>170</v>
      </c>
      <c r="C57" s="2" t="s">
        <v>171</v>
      </c>
      <c r="D57" s="50"/>
      <c r="E57" s="142"/>
      <c r="F57" s="113">
        <v>1</v>
      </c>
      <c r="G57" s="100" t="s">
        <v>206</v>
      </c>
      <c r="H57" s="107">
        <v>0</v>
      </c>
      <c r="I57" s="110">
        <f>F57*H57</f>
        <v>0</v>
      </c>
      <c r="J57" s="113">
        <v>1</v>
      </c>
      <c r="K57" s="121">
        <v>0</v>
      </c>
      <c r="L57" s="113" t="s">
        <v>184</v>
      </c>
      <c r="M57" s="121">
        <f>J57*K57</f>
        <v>0</v>
      </c>
    </row>
    <row r="58" spans="1:13" ht="16.5" thickBot="1" x14ac:dyDescent="0.3">
      <c r="A58" s="148"/>
      <c r="B58" s="72"/>
      <c r="C58" s="45" t="s">
        <v>172</v>
      </c>
      <c r="D58" s="51"/>
      <c r="E58" s="143"/>
      <c r="F58" s="114"/>
      <c r="G58" s="101"/>
      <c r="H58" s="108"/>
      <c r="I58" s="111"/>
      <c r="J58" s="114"/>
      <c r="K58" s="122"/>
      <c r="L58" s="114"/>
      <c r="M58" s="122"/>
    </row>
    <row r="59" spans="1:13" ht="15.75" x14ac:dyDescent="0.25">
      <c r="A59" s="153" t="s">
        <v>53</v>
      </c>
      <c r="B59" s="84" t="s">
        <v>86</v>
      </c>
      <c r="C59" s="9" t="s">
        <v>75</v>
      </c>
      <c r="D59" s="50"/>
      <c r="E59" s="142"/>
      <c r="F59" s="113">
        <v>12</v>
      </c>
      <c r="G59" s="100" t="s">
        <v>204</v>
      </c>
      <c r="H59" s="107">
        <v>0</v>
      </c>
      <c r="I59" s="110">
        <f>F59*H59</f>
        <v>0</v>
      </c>
      <c r="J59" s="113">
        <v>12</v>
      </c>
      <c r="K59" s="121">
        <v>0</v>
      </c>
      <c r="L59" s="113" t="s">
        <v>185</v>
      </c>
      <c r="M59" s="121">
        <f>J59*K59</f>
        <v>0</v>
      </c>
    </row>
    <row r="60" spans="1:13" ht="16.5" thickBot="1" x14ac:dyDescent="0.3">
      <c r="A60" s="154"/>
      <c r="B60" s="85"/>
      <c r="C60" s="10" t="s">
        <v>87</v>
      </c>
      <c r="D60" s="52"/>
      <c r="E60" s="144"/>
      <c r="F60" s="115"/>
      <c r="G60" s="102" t="s">
        <v>205</v>
      </c>
      <c r="H60" s="109"/>
      <c r="I60" s="112"/>
      <c r="J60" s="115"/>
      <c r="K60" s="123"/>
      <c r="L60" s="115"/>
      <c r="M60" s="123"/>
    </row>
    <row r="61" spans="1:13" ht="15.75" x14ac:dyDescent="0.25">
      <c r="A61" s="158" t="s">
        <v>58</v>
      </c>
      <c r="B61" s="61" t="s">
        <v>88</v>
      </c>
      <c r="C61" s="23" t="s">
        <v>89</v>
      </c>
      <c r="D61" s="50"/>
      <c r="E61" s="142"/>
      <c r="F61" s="113">
        <v>5</v>
      </c>
      <c r="G61" s="100" t="s">
        <v>198</v>
      </c>
      <c r="H61" s="107">
        <v>0</v>
      </c>
      <c r="I61" s="110">
        <f>F61*H61</f>
        <v>0</v>
      </c>
      <c r="J61" s="113">
        <v>150</v>
      </c>
      <c r="K61" s="121">
        <v>0</v>
      </c>
      <c r="L61" s="113" t="s">
        <v>185</v>
      </c>
      <c r="M61" s="121">
        <f>J61*K61</f>
        <v>0</v>
      </c>
    </row>
    <row r="62" spans="1:13" ht="15.75" x14ac:dyDescent="0.25">
      <c r="A62" s="159"/>
      <c r="B62" s="62"/>
      <c r="C62" s="12" t="s">
        <v>90</v>
      </c>
      <c r="D62" s="51"/>
      <c r="E62" s="143"/>
      <c r="F62" s="114"/>
      <c r="G62" s="101"/>
      <c r="H62" s="108"/>
      <c r="I62" s="111"/>
      <c r="J62" s="114"/>
      <c r="K62" s="122"/>
      <c r="L62" s="114"/>
      <c r="M62" s="122"/>
    </row>
    <row r="63" spans="1:13" ht="15.75" x14ac:dyDescent="0.25">
      <c r="A63" s="159"/>
      <c r="B63" s="62"/>
      <c r="C63" s="28" t="s">
        <v>91</v>
      </c>
      <c r="D63" s="51"/>
      <c r="E63" s="143"/>
      <c r="F63" s="114"/>
      <c r="G63" s="101"/>
      <c r="H63" s="108"/>
      <c r="I63" s="111"/>
      <c r="J63" s="114"/>
      <c r="K63" s="122"/>
      <c r="L63" s="114"/>
      <c r="M63" s="122"/>
    </row>
    <row r="64" spans="1:13" ht="16.5" thickBot="1" x14ac:dyDescent="0.3">
      <c r="A64" s="160"/>
      <c r="B64" s="63"/>
      <c r="C64" s="29" t="s">
        <v>92</v>
      </c>
      <c r="D64" s="52"/>
      <c r="E64" s="144"/>
      <c r="F64" s="114"/>
      <c r="G64" s="101"/>
      <c r="H64" s="109"/>
      <c r="I64" s="112"/>
      <c r="J64" s="114"/>
      <c r="K64" s="123"/>
      <c r="L64" s="114"/>
      <c r="M64" s="123"/>
    </row>
    <row r="65" spans="1:13" ht="27" customHeight="1" x14ac:dyDescent="0.25">
      <c r="A65" s="161" t="s">
        <v>64</v>
      </c>
      <c r="B65" s="89" t="s">
        <v>93</v>
      </c>
      <c r="C65" s="22" t="s">
        <v>186</v>
      </c>
      <c r="D65" s="96"/>
      <c r="E65" s="104"/>
      <c r="F65" s="113">
        <v>2</v>
      </c>
      <c r="G65" s="100" t="s">
        <v>190</v>
      </c>
      <c r="H65" s="107">
        <v>0</v>
      </c>
      <c r="I65" s="110">
        <f>F65*H65</f>
        <v>0</v>
      </c>
      <c r="J65" s="113">
        <v>120</v>
      </c>
      <c r="K65" s="121">
        <v>0</v>
      </c>
      <c r="L65" s="113" t="s">
        <v>164</v>
      </c>
      <c r="M65" s="121">
        <f>J65*K65</f>
        <v>0</v>
      </c>
    </row>
    <row r="66" spans="1:13" ht="15.75" x14ac:dyDescent="0.25">
      <c r="A66" s="162"/>
      <c r="B66" s="90"/>
      <c r="C66" s="22" t="s">
        <v>94</v>
      </c>
      <c r="D66" s="97"/>
      <c r="E66" s="105"/>
      <c r="F66" s="114"/>
      <c r="G66" s="101"/>
      <c r="H66" s="108"/>
      <c r="I66" s="111"/>
      <c r="J66" s="114"/>
      <c r="K66" s="122"/>
      <c r="L66" s="114"/>
      <c r="M66" s="122"/>
    </row>
    <row r="67" spans="1:13" ht="27" customHeight="1" thickBot="1" x14ac:dyDescent="0.3">
      <c r="A67" s="163"/>
      <c r="B67" s="91"/>
      <c r="C67" s="22" t="s">
        <v>95</v>
      </c>
      <c r="D67" s="98"/>
      <c r="E67" s="106"/>
      <c r="F67" s="115"/>
      <c r="G67" s="102"/>
      <c r="H67" s="109"/>
      <c r="I67" s="112"/>
      <c r="J67" s="115"/>
      <c r="K67" s="123"/>
      <c r="L67" s="115"/>
      <c r="M67" s="123"/>
    </row>
    <row r="68" spans="1:13" ht="30" x14ac:dyDescent="0.25">
      <c r="A68" s="153" t="s">
        <v>65</v>
      </c>
      <c r="B68" s="64" t="s">
        <v>96</v>
      </c>
      <c r="C68" s="11" t="s">
        <v>97</v>
      </c>
      <c r="D68" s="50"/>
      <c r="E68" s="142"/>
      <c r="F68" s="114">
        <v>10</v>
      </c>
      <c r="G68" s="101" t="s">
        <v>203</v>
      </c>
      <c r="H68" s="107">
        <v>0</v>
      </c>
      <c r="I68" s="110">
        <f>F68*H68</f>
        <v>0</v>
      </c>
      <c r="J68" s="114">
        <v>500</v>
      </c>
      <c r="K68" s="121">
        <v>0</v>
      </c>
      <c r="L68" s="114" t="s">
        <v>162</v>
      </c>
      <c r="M68" s="121">
        <f>J68*K68</f>
        <v>0</v>
      </c>
    </row>
    <row r="69" spans="1:13" ht="16.5" thickBot="1" x14ac:dyDescent="0.3">
      <c r="A69" s="155"/>
      <c r="B69" s="65"/>
      <c r="C69" s="8" t="s">
        <v>98</v>
      </c>
      <c r="D69" s="52"/>
      <c r="E69" s="144"/>
      <c r="F69" s="115"/>
      <c r="G69" s="102"/>
      <c r="H69" s="109"/>
      <c r="I69" s="112"/>
      <c r="J69" s="115"/>
      <c r="K69" s="123"/>
      <c r="L69" s="115"/>
      <c r="M69" s="123"/>
    </row>
    <row r="70" spans="1:13" ht="15.75" x14ac:dyDescent="0.25">
      <c r="A70" s="153" t="s">
        <v>66</v>
      </c>
      <c r="B70" s="86" t="s">
        <v>99</v>
      </c>
      <c r="C70" s="2" t="s">
        <v>100</v>
      </c>
      <c r="D70" s="50"/>
      <c r="E70" s="142"/>
      <c r="F70" s="113">
        <v>4</v>
      </c>
      <c r="G70" s="100" t="s">
        <v>201</v>
      </c>
      <c r="H70" s="107">
        <v>0</v>
      </c>
      <c r="I70" s="110">
        <f>F70*H70</f>
        <v>0</v>
      </c>
      <c r="J70" s="113">
        <v>200</v>
      </c>
      <c r="K70" s="121">
        <v>0</v>
      </c>
      <c r="L70" s="114" t="s">
        <v>162</v>
      </c>
      <c r="M70" s="121">
        <f>J70*K70</f>
        <v>0</v>
      </c>
    </row>
    <row r="71" spans="1:13" ht="15.75" x14ac:dyDescent="0.25">
      <c r="A71" s="154"/>
      <c r="B71" s="87"/>
      <c r="C71" s="12" t="s">
        <v>101</v>
      </c>
      <c r="D71" s="51"/>
      <c r="E71" s="143"/>
      <c r="F71" s="114"/>
      <c r="G71" s="101"/>
      <c r="H71" s="108"/>
      <c r="I71" s="111"/>
      <c r="J71" s="114"/>
      <c r="K71" s="122"/>
      <c r="L71" s="114"/>
      <c r="M71" s="122"/>
    </row>
    <row r="72" spans="1:13" ht="15.75" x14ac:dyDescent="0.25">
      <c r="A72" s="154"/>
      <c r="B72" s="87"/>
      <c r="C72" s="13" t="s">
        <v>102</v>
      </c>
      <c r="D72" s="51"/>
      <c r="E72" s="143"/>
      <c r="F72" s="114"/>
      <c r="G72" s="101"/>
      <c r="H72" s="108"/>
      <c r="I72" s="111"/>
      <c r="J72" s="114"/>
      <c r="K72" s="122"/>
      <c r="L72" s="114"/>
      <c r="M72" s="122"/>
    </row>
    <row r="73" spans="1:13" ht="16.5" thickBot="1" x14ac:dyDescent="0.3">
      <c r="A73" s="155"/>
      <c r="B73" s="88"/>
      <c r="C73" s="14" t="s">
        <v>98</v>
      </c>
      <c r="D73" s="52"/>
      <c r="E73" s="144"/>
      <c r="F73" s="115"/>
      <c r="G73" s="102"/>
      <c r="H73" s="109"/>
      <c r="I73" s="112"/>
      <c r="J73" s="115"/>
      <c r="K73" s="123"/>
      <c r="L73" s="115"/>
      <c r="M73" s="123"/>
    </row>
    <row r="74" spans="1:13" ht="15.75" x14ac:dyDescent="0.25">
      <c r="A74" s="153" t="s">
        <v>67</v>
      </c>
      <c r="B74" s="92" t="s">
        <v>99</v>
      </c>
      <c r="C74" s="2" t="s">
        <v>100</v>
      </c>
      <c r="D74" s="50"/>
      <c r="E74" s="142"/>
      <c r="F74" s="113">
        <v>4</v>
      </c>
      <c r="G74" s="100" t="s">
        <v>201</v>
      </c>
      <c r="H74" s="107">
        <v>0</v>
      </c>
      <c r="I74" s="110">
        <f>F74*H74</f>
        <v>0</v>
      </c>
      <c r="J74" s="113">
        <v>200</v>
      </c>
      <c r="K74" s="121">
        <v>0</v>
      </c>
      <c r="L74" s="114" t="s">
        <v>162</v>
      </c>
      <c r="M74" s="121">
        <f>J74*K74</f>
        <v>0</v>
      </c>
    </row>
    <row r="75" spans="1:13" ht="15.75" x14ac:dyDescent="0.25">
      <c r="A75" s="154"/>
      <c r="B75" s="93"/>
      <c r="C75" s="12" t="s">
        <v>103</v>
      </c>
      <c r="D75" s="51"/>
      <c r="E75" s="143"/>
      <c r="F75" s="114"/>
      <c r="G75" s="101"/>
      <c r="H75" s="108"/>
      <c r="I75" s="111"/>
      <c r="J75" s="114"/>
      <c r="K75" s="122"/>
      <c r="L75" s="114"/>
      <c r="M75" s="122"/>
    </row>
    <row r="76" spans="1:13" ht="15.75" x14ac:dyDescent="0.25">
      <c r="A76" s="154"/>
      <c r="B76" s="93"/>
      <c r="C76" s="13" t="s">
        <v>102</v>
      </c>
      <c r="D76" s="51"/>
      <c r="E76" s="143"/>
      <c r="F76" s="114"/>
      <c r="G76" s="101"/>
      <c r="H76" s="108"/>
      <c r="I76" s="111"/>
      <c r="J76" s="114"/>
      <c r="K76" s="122"/>
      <c r="L76" s="114"/>
      <c r="M76" s="122"/>
    </row>
    <row r="77" spans="1:13" ht="16.5" thickBot="1" x14ac:dyDescent="0.3">
      <c r="A77" s="155"/>
      <c r="B77" s="94"/>
      <c r="C77" s="15" t="s">
        <v>98</v>
      </c>
      <c r="D77" s="52"/>
      <c r="E77" s="144"/>
      <c r="F77" s="115"/>
      <c r="G77" s="102"/>
      <c r="H77" s="109"/>
      <c r="I77" s="112"/>
      <c r="J77" s="115"/>
      <c r="K77" s="123"/>
      <c r="L77" s="115"/>
      <c r="M77" s="123"/>
    </row>
    <row r="78" spans="1:13" ht="15.75" x14ac:dyDescent="0.25">
      <c r="A78" s="151" t="s">
        <v>71</v>
      </c>
      <c r="B78" s="93" t="s">
        <v>104</v>
      </c>
      <c r="C78" s="34" t="s">
        <v>105</v>
      </c>
      <c r="D78" s="50"/>
      <c r="E78" s="142"/>
      <c r="F78" s="113">
        <v>3</v>
      </c>
      <c r="G78" s="100" t="s">
        <v>200</v>
      </c>
      <c r="H78" s="107">
        <v>0</v>
      </c>
      <c r="I78" s="110">
        <f>F78*H78</f>
        <v>0</v>
      </c>
      <c r="J78" s="113">
        <v>75</v>
      </c>
      <c r="K78" s="121">
        <v>0</v>
      </c>
      <c r="L78" s="114" t="s">
        <v>162</v>
      </c>
      <c r="M78" s="121">
        <f>J78*K78</f>
        <v>0</v>
      </c>
    </row>
    <row r="79" spans="1:13" ht="15.75" x14ac:dyDescent="0.25">
      <c r="A79" s="151"/>
      <c r="B79" s="93"/>
      <c r="C79" s="35" t="s">
        <v>106</v>
      </c>
      <c r="D79" s="51"/>
      <c r="E79" s="143"/>
      <c r="F79" s="114"/>
      <c r="G79" s="101"/>
      <c r="H79" s="108"/>
      <c r="I79" s="111"/>
      <c r="J79" s="114"/>
      <c r="K79" s="122"/>
      <c r="L79" s="114"/>
      <c r="M79" s="122"/>
    </row>
    <row r="80" spans="1:13" ht="16.5" thickBot="1" x14ac:dyDescent="0.3">
      <c r="A80" s="152"/>
      <c r="B80" s="94"/>
      <c r="C80" s="36" t="s">
        <v>107</v>
      </c>
      <c r="D80" s="52"/>
      <c r="E80" s="144"/>
      <c r="F80" s="115"/>
      <c r="G80" s="102"/>
      <c r="H80" s="109"/>
      <c r="I80" s="112"/>
      <c r="J80" s="115"/>
      <c r="K80" s="123"/>
      <c r="L80" s="115"/>
      <c r="M80" s="123"/>
    </row>
    <row r="81" spans="1:13" ht="15.75" x14ac:dyDescent="0.25">
      <c r="A81" s="153" t="s">
        <v>72</v>
      </c>
      <c r="B81" s="92" t="s">
        <v>108</v>
      </c>
      <c r="C81" s="17" t="s">
        <v>109</v>
      </c>
      <c r="D81" s="50"/>
      <c r="E81" s="142"/>
      <c r="F81" s="113">
        <v>3</v>
      </c>
      <c r="G81" s="100" t="s">
        <v>200</v>
      </c>
      <c r="H81" s="107">
        <v>0</v>
      </c>
      <c r="I81" s="110">
        <f>F81*H81</f>
        <v>0</v>
      </c>
      <c r="J81" s="113">
        <v>75</v>
      </c>
      <c r="K81" s="121">
        <v>0</v>
      </c>
      <c r="L81" s="114" t="s">
        <v>162</v>
      </c>
      <c r="M81" s="121">
        <f>J81*K81</f>
        <v>0</v>
      </c>
    </row>
    <row r="82" spans="1:13" ht="15.75" x14ac:dyDescent="0.25">
      <c r="A82" s="154"/>
      <c r="B82" s="93"/>
      <c r="C82" s="13" t="s">
        <v>110</v>
      </c>
      <c r="D82" s="51"/>
      <c r="E82" s="143"/>
      <c r="F82" s="114"/>
      <c r="G82" s="101"/>
      <c r="H82" s="108"/>
      <c r="I82" s="111"/>
      <c r="J82" s="114"/>
      <c r="K82" s="122"/>
      <c r="L82" s="114"/>
      <c r="M82" s="122"/>
    </row>
    <row r="83" spans="1:13" ht="15.75" x14ac:dyDescent="0.25">
      <c r="A83" s="154"/>
      <c r="B83" s="93"/>
      <c r="C83" s="13" t="s">
        <v>111</v>
      </c>
      <c r="D83" s="51"/>
      <c r="E83" s="143"/>
      <c r="F83" s="114"/>
      <c r="G83" s="101"/>
      <c r="H83" s="108"/>
      <c r="I83" s="111"/>
      <c r="J83" s="114"/>
      <c r="K83" s="122"/>
      <c r="L83" s="114"/>
      <c r="M83" s="122"/>
    </row>
    <row r="84" spans="1:13" ht="16.5" thickBot="1" x14ac:dyDescent="0.3">
      <c r="A84" s="154"/>
      <c r="B84" s="93"/>
      <c r="C84" s="13" t="s">
        <v>107</v>
      </c>
      <c r="D84" s="52"/>
      <c r="E84" s="144"/>
      <c r="F84" s="115"/>
      <c r="G84" s="102"/>
      <c r="H84" s="109"/>
      <c r="I84" s="112"/>
      <c r="J84" s="115"/>
      <c r="K84" s="123"/>
      <c r="L84" s="115"/>
      <c r="M84" s="123"/>
    </row>
    <row r="85" spans="1:13" ht="30" x14ac:dyDescent="0.25">
      <c r="A85" s="150" t="s">
        <v>73</v>
      </c>
      <c r="B85" s="78" t="s">
        <v>112</v>
      </c>
      <c r="C85" s="139" t="s">
        <v>113</v>
      </c>
      <c r="D85" s="50"/>
      <c r="E85" s="142"/>
      <c r="F85" s="113">
        <v>24</v>
      </c>
      <c r="G85" s="100" t="s">
        <v>199</v>
      </c>
      <c r="H85" s="107">
        <v>0</v>
      </c>
      <c r="I85" s="110">
        <f>F85*H85</f>
        <v>0</v>
      </c>
      <c r="J85" s="113">
        <v>600</v>
      </c>
      <c r="K85" s="121">
        <v>0</v>
      </c>
      <c r="L85" s="114" t="s">
        <v>162</v>
      </c>
      <c r="M85" s="121">
        <f>J85*K85</f>
        <v>0</v>
      </c>
    </row>
    <row r="86" spans="1:13" ht="15.75" x14ac:dyDescent="0.25">
      <c r="A86" s="151"/>
      <c r="B86" s="79"/>
      <c r="C86" s="140" t="s">
        <v>114</v>
      </c>
      <c r="D86" s="51"/>
      <c r="E86" s="143"/>
      <c r="F86" s="114"/>
      <c r="G86" s="101"/>
      <c r="H86" s="108"/>
      <c r="I86" s="111"/>
      <c r="J86" s="114"/>
      <c r="K86" s="122"/>
      <c r="L86" s="114"/>
      <c r="M86" s="122"/>
    </row>
    <row r="87" spans="1:13" ht="15.75" x14ac:dyDescent="0.25">
      <c r="A87" s="151"/>
      <c r="B87" s="79"/>
      <c r="C87" s="140" t="s">
        <v>115</v>
      </c>
      <c r="D87" s="51"/>
      <c r="E87" s="143"/>
      <c r="F87" s="114"/>
      <c r="G87" s="101"/>
      <c r="H87" s="108"/>
      <c r="I87" s="111"/>
      <c r="J87" s="114"/>
      <c r="K87" s="122"/>
      <c r="L87" s="114"/>
      <c r="M87" s="122"/>
    </row>
    <row r="88" spans="1:13" ht="16.5" thickBot="1" x14ac:dyDescent="0.3">
      <c r="A88" s="152"/>
      <c r="B88" s="80"/>
      <c r="C88" s="141" t="s">
        <v>116</v>
      </c>
      <c r="D88" s="52"/>
      <c r="E88" s="144"/>
      <c r="F88" s="115"/>
      <c r="G88" s="102"/>
      <c r="H88" s="109"/>
      <c r="I88" s="112"/>
      <c r="J88" s="115"/>
      <c r="K88" s="123"/>
      <c r="L88" s="115"/>
      <c r="M88" s="123"/>
    </row>
    <row r="89" spans="1:13" ht="30" x14ac:dyDescent="0.25">
      <c r="A89" s="154" t="s">
        <v>74</v>
      </c>
      <c r="B89" s="93" t="s">
        <v>117</v>
      </c>
      <c r="C89" s="13" t="s">
        <v>118</v>
      </c>
      <c r="D89" s="50"/>
      <c r="E89" s="142"/>
      <c r="F89" s="113">
        <v>24</v>
      </c>
      <c r="G89" s="100" t="s">
        <v>199</v>
      </c>
      <c r="H89" s="107">
        <v>0</v>
      </c>
      <c r="I89" s="110">
        <f>F89*H89</f>
        <v>0</v>
      </c>
      <c r="J89" s="113">
        <v>600</v>
      </c>
      <c r="K89" s="121">
        <v>0</v>
      </c>
      <c r="L89" s="114" t="s">
        <v>162</v>
      </c>
      <c r="M89" s="121">
        <f>J89*K89</f>
        <v>0</v>
      </c>
    </row>
    <row r="90" spans="1:13" ht="15.75" x14ac:dyDescent="0.25">
      <c r="A90" s="154"/>
      <c r="B90" s="93"/>
      <c r="C90" s="13" t="s">
        <v>119</v>
      </c>
      <c r="D90" s="51"/>
      <c r="E90" s="143"/>
      <c r="F90" s="114"/>
      <c r="G90" s="101"/>
      <c r="H90" s="108"/>
      <c r="I90" s="111"/>
      <c r="J90" s="114"/>
      <c r="K90" s="122"/>
      <c r="L90" s="114"/>
      <c r="M90" s="122"/>
    </row>
    <row r="91" spans="1:13" ht="15.75" x14ac:dyDescent="0.25">
      <c r="A91" s="154"/>
      <c r="B91" s="93"/>
      <c r="C91" s="13" t="s">
        <v>120</v>
      </c>
      <c r="D91" s="51"/>
      <c r="E91" s="143"/>
      <c r="F91" s="114"/>
      <c r="G91" s="101"/>
      <c r="H91" s="108"/>
      <c r="I91" s="111"/>
      <c r="J91" s="114"/>
      <c r="K91" s="122"/>
      <c r="L91" s="114"/>
      <c r="M91" s="122"/>
    </row>
    <row r="92" spans="1:13" ht="16.5" thickBot="1" x14ac:dyDescent="0.3">
      <c r="A92" s="155"/>
      <c r="B92" s="94"/>
      <c r="C92" s="16" t="s">
        <v>116</v>
      </c>
      <c r="D92" s="52"/>
      <c r="E92" s="144"/>
      <c r="F92" s="115"/>
      <c r="G92" s="102"/>
      <c r="H92" s="109"/>
      <c r="I92" s="112"/>
      <c r="J92" s="115"/>
      <c r="K92" s="123"/>
      <c r="L92" s="115"/>
      <c r="M92" s="123"/>
    </row>
    <row r="93" spans="1:13" ht="15.75" x14ac:dyDescent="0.25">
      <c r="A93" s="150" t="s">
        <v>76</v>
      </c>
      <c r="B93" s="55" t="s">
        <v>121</v>
      </c>
      <c r="C93" s="5" t="s">
        <v>122</v>
      </c>
      <c r="D93" s="50"/>
      <c r="E93" s="142"/>
      <c r="F93" s="113">
        <v>77</v>
      </c>
      <c r="G93" s="100" t="s">
        <v>196</v>
      </c>
      <c r="H93" s="107">
        <v>0</v>
      </c>
      <c r="I93" s="110">
        <f>F93*H93</f>
        <v>0</v>
      </c>
      <c r="J93" s="113">
        <v>1540</v>
      </c>
      <c r="K93" s="121">
        <v>0</v>
      </c>
      <c r="L93" s="114" t="s">
        <v>163</v>
      </c>
      <c r="M93" s="121">
        <f>J93*K93</f>
        <v>0</v>
      </c>
    </row>
    <row r="94" spans="1:13" ht="30" x14ac:dyDescent="0.25">
      <c r="A94" s="151"/>
      <c r="B94" s="56"/>
      <c r="C94" s="6" t="s">
        <v>173</v>
      </c>
      <c r="D94" s="51"/>
      <c r="E94" s="143"/>
      <c r="F94" s="114"/>
      <c r="G94" s="101" t="s">
        <v>197</v>
      </c>
      <c r="H94" s="108"/>
      <c r="I94" s="111"/>
      <c r="J94" s="114"/>
      <c r="K94" s="122"/>
      <c r="L94" s="114"/>
      <c r="M94" s="122"/>
    </row>
    <row r="95" spans="1:13" ht="15.75" x14ac:dyDescent="0.25">
      <c r="A95" s="151"/>
      <c r="B95" s="56"/>
      <c r="C95" s="6" t="s">
        <v>123</v>
      </c>
      <c r="D95" s="51"/>
      <c r="E95" s="143"/>
      <c r="F95" s="114"/>
      <c r="G95" s="101" t="s">
        <v>198</v>
      </c>
      <c r="H95" s="108"/>
      <c r="I95" s="111"/>
      <c r="J95" s="114"/>
      <c r="K95" s="122"/>
      <c r="L95" s="114"/>
      <c r="M95" s="122"/>
    </row>
    <row r="96" spans="1:13" ht="15.75" x14ac:dyDescent="0.25">
      <c r="A96" s="151"/>
      <c r="B96" s="56"/>
      <c r="C96" s="4" t="s">
        <v>124</v>
      </c>
      <c r="D96" s="52"/>
      <c r="E96" s="144"/>
      <c r="F96" s="115"/>
      <c r="G96" s="102"/>
      <c r="H96" s="109"/>
      <c r="I96" s="112"/>
      <c r="J96" s="115"/>
      <c r="K96" s="123"/>
      <c r="L96" s="115"/>
      <c r="M96" s="123"/>
    </row>
    <row r="97" spans="1:13" ht="15.75" x14ac:dyDescent="0.25">
      <c r="A97" s="150" t="s">
        <v>80</v>
      </c>
      <c r="B97" s="55" t="s">
        <v>125</v>
      </c>
      <c r="C97" s="9" t="s">
        <v>126</v>
      </c>
      <c r="D97" s="50"/>
      <c r="E97" s="142"/>
      <c r="F97" s="113">
        <v>3</v>
      </c>
      <c r="G97" s="100" t="s">
        <v>195</v>
      </c>
      <c r="H97" s="107">
        <v>0</v>
      </c>
      <c r="I97" s="110">
        <f>F97*H97</f>
        <v>0</v>
      </c>
      <c r="J97" s="113">
        <v>60</v>
      </c>
      <c r="K97" s="121">
        <v>0</v>
      </c>
      <c r="L97" s="113" t="s">
        <v>163</v>
      </c>
      <c r="M97" s="121">
        <f>J97*K97</f>
        <v>0</v>
      </c>
    </row>
    <row r="98" spans="1:13" ht="15.75" x14ac:dyDescent="0.25">
      <c r="A98" s="151"/>
      <c r="B98" s="56"/>
      <c r="C98" s="18" t="s">
        <v>127</v>
      </c>
      <c r="D98" s="51"/>
      <c r="E98" s="143"/>
      <c r="F98" s="114"/>
      <c r="G98" s="101"/>
      <c r="H98" s="108"/>
      <c r="I98" s="111"/>
      <c r="J98" s="114"/>
      <c r="K98" s="122"/>
      <c r="L98" s="114"/>
      <c r="M98" s="122"/>
    </row>
    <row r="99" spans="1:13" ht="15.75" x14ac:dyDescent="0.25">
      <c r="A99" s="151"/>
      <c r="B99" s="56"/>
      <c r="C99" s="6" t="s">
        <v>123</v>
      </c>
      <c r="D99" s="51"/>
      <c r="E99" s="143"/>
      <c r="F99" s="114"/>
      <c r="G99" s="101"/>
      <c r="H99" s="108"/>
      <c r="I99" s="111"/>
      <c r="J99" s="114"/>
      <c r="K99" s="122"/>
      <c r="L99" s="114"/>
      <c r="M99" s="122"/>
    </row>
    <row r="100" spans="1:13" ht="16.5" thickBot="1" x14ac:dyDescent="0.3">
      <c r="A100" s="152"/>
      <c r="B100" s="57"/>
      <c r="C100" s="4" t="s">
        <v>124</v>
      </c>
      <c r="D100" s="52"/>
      <c r="E100" s="144"/>
      <c r="F100" s="115"/>
      <c r="G100" s="102"/>
      <c r="H100" s="109"/>
      <c r="I100" s="112"/>
      <c r="J100" s="115"/>
      <c r="K100" s="123"/>
      <c r="L100" s="115"/>
      <c r="M100" s="123"/>
    </row>
    <row r="101" spans="1:13" ht="15.75" x14ac:dyDescent="0.25">
      <c r="A101" s="153" t="s">
        <v>81</v>
      </c>
      <c r="B101" s="76" t="s">
        <v>128</v>
      </c>
      <c r="C101" s="11" t="s">
        <v>129</v>
      </c>
      <c r="D101" s="50"/>
      <c r="E101" s="142"/>
      <c r="F101" s="113">
        <v>1</v>
      </c>
      <c r="G101" s="100" t="s">
        <v>194</v>
      </c>
      <c r="H101" s="107">
        <v>0</v>
      </c>
      <c r="I101" s="110">
        <f>F101*H101</f>
        <v>0</v>
      </c>
      <c r="J101" s="113">
        <v>1</v>
      </c>
      <c r="K101" s="125">
        <v>0</v>
      </c>
      <c r="L101" s="129" t="s">
        <v>187</v>
      </c>
      <c r="M101" s="127">
        <f>J101*K101</f>
        <v>0</v>
      </c>
    </row>
    <row r="102" spans="1:13" ht="16.5" thickBot="1" x14ac:dyDescent="0.3">
      <c r="A102" s="155"/>
      <c r="B102" s="77"/>
      <c r="C102" s="8" t="s">
        <v>130</v>
      </c>
      <c r="D102" s="52"/>
      <c r="E102" s="144"/>
      <c r="F102" s="115"/>
      <c r="G102" s="102"/>
      <c r="H102" s="109"/>
      <c r="I102" s="112"/>
      <c r="J102" s="115"/>
      <c r="K102" s="126"/>
      <c r="L102" s="115"/>
      <c r="M102" s="128"/>
    </row>
    <row r="103" spans="1:13" ht="15.75" x14ac:dyDescent="0.25">
      <c r="A103" s="158" t="s">
        <v>82</v>
      </c>
      <c r="B103" s="78" t="s">
        <v>131</v>
      </c>
      <c r="C103" s="46" t="s">
        <v>132</v>
      </c>
      <c r="D103" s="50"/>
      <c r="E103" s="104"/>
      <c r="F103" s="113">
        <v>63</v>
      </c>
      <c r="G103" s="100" t="s">
        <v>192</v>
      </c>
      <c r="H103" s="107">
        <v>0</v>
      </c>
      <c r="I103" s="110">
        <f>F103*H103</f>
        <v>0</v>
      </c>
      <c r="J103" s="113">
        <v>12600</v>
      </c>
      <c r="K103" s="121">
        <v>0</v>
      </c>
      <c r="L103" s="114" t="s">
        <v>164</v>
      </c>
      <c r="M103" s="121">
        <f>J103*K103</f>
        <v>0</v>
      </c>
    </row>
    <row r="104" spans="1:13" ht="30" x14ac:dyDescent="0.25">
      <c r="A104" s="159"/>
      <c r="B104" s="79"/>
      <c r="C104" s="47" t="s">
        <v>133</v>
      </c>
      <c r="D104" s="51"/>
      <c r="E104" s="105"/>
      <c r="F104" s="114"/>
      <c r="G104" s="101" t="s">
        <v>193</v>
      </c>
      <c r="H104" s="108"/>
      <c r="I104" s="111"/>
      <c r="J104" s="114"/>
      <c r="K104" s="122"/>
      <c r="L104" s="114"/>
      <c r="M104" s="122"/>
    </row>
    <row r="105" spans="1:13" ht="15.75" x14ac:dyDescent="0.25">
      <c r="A105" s="159"/>
      <c r="B105" s="79"/>
      <c r="C105" s="47" t="s">
        <v>134</v>
      </c>
      <c r="D105" s="51"/>
      <c r="E105" s="105"/>
      <c r="F105" s="114"/>
      <c r="G105" s="101" t="s">
        <v>202</v>
      </c>
      <c r="H105" s="108"/>
      <c r="I105" s="111"/>
      <c r="J105" s="114"/>
      <c r="K105" s="122"/>
      <c r="L105" s="114"/>
      <c r="M105" s="122"/>
    </row>
    <row r="106" spans="1:13" ht="15.75" x14ac:dyDescent="0.25">
      <c r="A106" s="159"/>
      <c r="B106" s="79"/>
      <c r="C106" s="47" t="s">
        <v>135</v>
      </c>
      <c r="D106" s="51"/>
      <c r="E106" s="105"/>
      <c r="F106" s="114"/>
      <c r="G106" s="101"/>
      <c r="H106" s="108"/>
      <c r="I106" s="111"/>
      <c r="J106" s="114"/>
      <c r="K106" s="122"/>
      <c r="L106" s="114"/>
      <c r="M106" s="122"/>
    </row>
    <row r="107" spans="1:13" ht="15.75" x14ac:dyDescent="0.25">
      <c r="A107" s="159"/>
      <c r="B107" s="79"/>
      <c r="C107" s="47" t="s">
        <v>136</v>
      </c>
      <c r="D107" s="51"/>
      <c r="E107" s="105"/>
      <c r="F107" s="114"/>
      <c r="G107" s="101"/>
      <c r="H107" s="108"/>
      <c r="I107" s="111"/>
      <c r="J107" s="114"/>
      <c r="K107" s="122"/>
      <c r="L107" s="114"/>
      <c r="M107" s="122"/>
    </row>
    <row r="108" spans="1:13" ht="31.5" x14ac:dyDescent="0.25">
      <c r="A108" s="159"/>
      <c r="B108" s="79"/>
      <c r="C108" s="41" t="s">
        <v>31</v>
      </c>
      <c r="D108" s="51"/>
      <c r="E108" s="105"/>
      <c r="F108" s="114"/>
      <c r="G108" s="101"/>
      <c r="H108" s="108"/>
      <c r="I108" s="111"/>
      <c r="J108" s="114"/>
      <c r="K108" s="122"/>
      <c r="L108" s="114"/>
      <c r="M108" s="122"/>
    </row>
    <row r="109" spans="1:13" ht="68.25" customHeight="1" thickBot="1" x14ac:dyDescent="0.3">
      <c r="A109" s="159"/>
      <c r="B109" s="79"/>
      <c r="C109" s="29" t="s">
        <v>174</v>
      </c>
      <c r="D109" s="52"/>
      <c r="E109" s="106"/>
      <c r="F109" s="115"/>
      <c r="G109" s="102"/>
      <c r="H109" s="109"/>
      <c r="I109" s="112"/>
      <c r="J109" s="115"/>
      <c r="K109" s="123"/>
      <c r="L109" s="115"/>
      <c r="M109" s="123"/>
    </row>
    <row r="110" spans="1:13" ht="15.75" x14ac:dyDescent="0.25">
      <c r="A110" s="158" t="s">
        <v>83</v>
      </c>
      <c r="B110" s="81" t="s">
        <v>138</v>
      </c>
      <c r="C110" s="46" t="s">
        <v>139</v>
      </c>
      <c r="D110" s="50"/>
      <c r="E110" s="104"/>
      <c r="F110" s="113">
        <v>12</v>
      </c>
      <c r="G110" s="100" t="s">
        <v>191</v>
      </c>
      <c r="H110" s="107">
        <v>0</v>
      </c>
      <c r="I110" s="110">
        <f>F110*H110</f>
        <v>0</v>
      </c>
      <c r="J110" s="113">
        <v>3960</v>
      </c>
      <c r="K110" s="121">
        <v>0</v>
      </c>
      <c r="L110" s="113" t="s">
        <v>161</v>
      </c>
      <c r="M110" s="121">
        <f>J110*K110</f>
        <v>0</v>
      </c>
    </row>
    <row r="111" spans="1:13" ht="15.75" x14ac:dyDescent="0.25">
      <c r="A111" s="159"/>
      <c r="B111" s="82"/>
      <c r="C111" s="47" t="s">
        <v>133</v>
      </c>
      <c r="D111" s="51"/>
      <c r="E111" s="105"/>
      <c r="F111" s="114"/>
      <c r="G111" s="101"/>
      <c r="H111" s="108"/>
      <c r="I111" s="111"/>
      <c r="J111" s="114"/>
      <c r="K111" s="122"/>
      <c r="L111" s="114"/>
      <c r="M111" s="122"/>
    </row>
    <row r="112" spans="1:13" ht="15.75" x14ac:dyDescent="0.25">
      <c r="A112" s="159"/>
      <c r="B112" s="82"/>
      <c r="C112" s="47" t="s">
        <v>140</v>
      </c>
      <c r="D112" s="51"/>
      <c r="E112" s="105"/>
      <c r="F112" s="114"/>
      <c r="G112" s="101"/>
      <c r="H112" s="108"/>
      <c r="I112" s="111"/>
      <c r="J112" s="114"/>
      <c r="K112" s="122"/>
      <c r="L112" s="114"/>
      <c r="M112" s="122"/>
    </row>
    <row r="113" spans="1:13" ht="15.75" x14ac:dyDescent="0.25">
      <c r="A113" s="159"/>
      <c r="B113" s="82"/>
      <c r="C113" s="47" t="s">
        <v>141</v>
      </c>
      <c r="D113" s="51"/>
      <c r="E113" s="105"/>
      <c r="F113" s="114"/>
      <c r="G113" s="101"/>
      <c r="H113" s="108"/>
      <c r="I113" s="111"/>
      <c r="J113" s="114"/>
      <c r="K113" s="122"/>
      <c r="L113" s="114"/>
      <c r="M113" s="122"/>
    </row>
    <row r="114" spans="1:13" ht="15.75" x14ac:dyDescent="0.25">
      <c r="A114" s="159"/>
      <c r="B114" s="82"/>
      <c r="C114" s="47" t="s">
        <v>142</v>
      </c>
      <c r="D114" s="51"/>
      <c r="E114" s="105"/>
      <c r="F114" s="114"/>
      <c r="G114" s="101"/>
      <c r="H114" s="108"/>
      <c r="I114" s="111"/>
      <c r="J114" s="114"/>
      <c r="K114" s="122"/>
      <c r="L114" s="114"/>
      <c r="M114" s="122"/>
    </row>
    <row r="115" spans="1:13" ht="15.75" x14ac:dyDescent="0.25">
      <c r="A115" s="159"/>
      <c r="B115" s="82"/>
      <c r="C115" s="47" t="s">
        <v>143</v>
      </c>
      <c r="D115" s="51"/>
      <c r="E115" s="105"/>
      <c r="F115" s="114"/>
      <c r="G115" s="101"/>
      <c r="H115" s="108"/>
      <c r="I115" s="111"/>
      <c r="J115" s="114"/>
      <c r="K115" s="122"/>
      <c r="L115" s="114"/>
      <c r="M115" s="122"/>
    </row>
    <row r="116" spans="1:13" ht="31.5" x14ac:dyDescent="0.25">
      <c r="A116" s="159"/>
      <c r="B116" s="82"/>
      <c r="C116" s="48" t="s">
        <v>31</v>
      </c>
      <c r="D116" s="51"/>
      <c r="E116" s="105"/>
      <c r="F116" s="114"/>
      <c r="G116" s="101"/>
      <c r="H116" s="108"/>
      <c r="I116" s="111"/>
      <c r="J116" s="114"/>
      <c r="K116" s="122"/>
      <c r="L116" s="114"/>
      <c r="M116" s="122"/>
    </row>
    <row r="117" spans="1:13" ht="51.75" customHeight="1" thickBot="1" x14ac:dyDescent="0.3">
      <c r="A117" s="160"/>
      <c r="B117" s="83"/>
      <c r="C117" s="29" t="s">
        <v>137</v>
      </c>
      <c r="D117" s="52"/>
      <c r="E117" s="106"/>
      <c r="F117" s="115"/>
      <c r="G117" s="102"/>
      <c r="H117" s="109"/>
      <c r="I117" s="112"/>
      <c r="J117" s="115"/>
      <c r="K117" s="123"/>
      <c r="L117" s="115"/>
      <c r="M117" s="123"/>
    </row>
    <row r="118" spans="1:13" ht="15.75" x14ac:dyDescent="0.25">
      <c r="A118" s="158" t="s">
        <v>84</v>
      </c>
      <c r="B118" s="81" t="s">
        <v>144</v>
      </c>
      <c r="C118" s="46" t="s">
        <v>132</v>
      </c>
      <c r="D118" s="50"/>
      <c r="E118" s="104"/>
      <c r="F118" s="113">
        <v>2</v>
      </c>
      <c r="G118" s="100" t="s">
        <v>190</v>
      </c>
      <c r="H118" s="107">
        <v>0</v>
      </c>
      <c r="I118" s="110">
        <f>F118*H118</f>
        <v>0</v>
      </c>
      <c r="J118" s="113">
        <v>720</v>
      </c>
      <c r="K118" s="121">
        <v>0</v>
      </c>
      <c r="L118" s="113" t="s">
        <v>161</v>
      </c>
      <c r="M118" s="121">
        <f>J118*K118</f>
        <v>0</v>
      </c>
    </row>
    <row r="119" spans="1:13" ht="15.75" x14ac:dyDescent="0.25">
      <c r="A119" s="159"/>
      <c r="B119" s="82"/>
      <c r="C119" s="47" t="s">
        <v>145</v>
      </c>
      <c r="D119" s="51"/>
      <c r="E119" s="105"/>
      <c r="F119" s="114"/>
      <c r="G119" s="101"/>
      <c r="H119" s="108"/>
      <c r="I119" s="111"/>
      <c r="J119" s="114"/>
      <c r="K119" s="122"/>
      <c r="L119" s="114"/>
      <c r="M119" s="122"/>
    </row>
    <row r="120" spans="1:13" ht="15.75" x14ac:dyDescent="0.25">
      <c r="A120" s="159"/>
      <c r="B120" s="82"/>
      <c r="C120" s="49" t="s">
        <v>133</v>
      </c>
      <c r="D120" s="51"/>
      <c r="E120" s="105"/>
      <c r="F120" s="114"/>
      <c r="G120" s="101"/>
      <c r="H120" s="108"/>
      <c r="I120" s="111"/>
      <c r="J120" s="114"/>
      <c r="K120" s="122"/>
      <c r="L120" s="114"/>
      <c r="M120" s="122"/>
    </row>
    <row r="121" spans="1:13" ht="15.75" x14ac:dyDescent="0.25">
      <c r="A121" s="159"/>
      <c r="B121" s="82"/>
      <c r="C121" s="47" t="s">
        <v>146</v>
      </c>
      <c r="D121" s="51"/>
      <c r="E121" s="105"/>
      <c r="F121" s="114"/>
      <c r="G121" s="101"/>
      <c r="H121" s="108"/>
      <c r="I121" s="111"/>
      <c r="J121" s="114"/>
      <c r="K121" s="122"/>
      <c r="L121" s="114"/>
      <c r="M121" s="122"/>
    </row>
    <row r="122" spans="1:13" ht="15.75" x14ac:dyDescent="0.25">
      <c r="A122" s="159"/>
      <c r="B122" s="82"/>
      <c r="C122" s="47" t="s">
        <v>147</v>
      </c>
      <c r="D122" s="51"/>
      <c r="E122" s="105"/>
      <c r="F122" s="114"/>
      <c r="G122" s="101"/>
      <c r="H122" s="108"/>
      <c r="I122" s="111"/>
      <c r="J122" s="114"/>
      <c r="K122" s="122"/>
      <c r="L122" s="114"/>
      <c r="M122" s="122"/>
    </row>
    <row r="123" spans="1:13" ht="15.75" x14ac:dyDescent="0.25">
      <c r="A123" s="159"/>
      <c r="B123" s="82"/>
      <c r="C123" s="47" t="s">
        <v>148</v>
      </c>
      <c r="D123" s="51"/>
      <c r="E123" s="105"/>
      <c r="F123" s="114"/>
      <c r="G123" s="101"/>
      <c r="H123" s="108"/>
      <c r="I123" s="111"/>
      <c r="J123" s="114"/>
      <c r="K123" s="122"/>
      <c r="L123" s="114"/>
      <c r="M123" s="122"/>
    </row>
    <row r="124" spans="1:13" ht="31.5" x14ac:dyDescent="0.25">
      <c r="A124" s="159"/>
      <c r="B124" s="82"/>
      <c r="C124" s="10" t="s">
        <v>31</v>
      </c>
      <c r="D124" s="51"/>
      <c r="E124" s="105"/>
      <c r="F124" s="114"/>
      <c r="G124" s="101"/>
      <c r="H124" s="108"/>
      <c r="I124" s="111"/>
      <c r="J124" s="114"/>
      <c r="K124" s="122"/>
      <c r="L124" s="114"/>
      <c r="M124" s="122"/>
    </row>
    <row r="125" spans="1:13" ht="48" thickBot="1" x14ac:dyDescent="0.3">
      <c r="A125" s="160"/>
      <c r="B125" s="83"/>
      <c r="C125" s="29" t="s">
        <v>137</v>
      </c>
      <c r="D125" s="53"/>
      <c r="E125" s="106"/>
      <c r="F125" s="115"/>
      <c r="G125" s="102"/>
      <c r="H125" s="109"/>
      <c r="I125" s="112"/>
      <c r="J125" s="115"/>
      <c r="K125" s="123"/>
      <c r="L125" s="115"/>
      <c r="M125" s="123"/>
    </row>
    <row r="126" spans="1:13" ht="31.5" customHeight="1" x14ac:dyDescent="0.25">
      <c r="A126" s="161" t="s">
        <v>85</v>
      </c>
      <c r="B126" s="55" t="s">
        <v>175</v>
      </c>
      <c r="C126" s="38" t="s">
        <v>176</v>
      </c>
      <c r="D126" s="50"/>
      <c r="E126" s="132"/>
      <c r="F126" s="113">
        <v>15</v>
      </c>
      <c r="G126" s="101" t="s">
        <v>189</v>
      </c>
      <c r="H126" s="116">
        <v>0</v>
      </c>
      <c r="I126" s="110">
        <f>F126*H126</f>
        <v>0</v>
      </c>
      <c r="J126" s="113">
        <v>4500</v>
      </c>
      <c r="K126" s="121">
        <v>0</v>
      </c>
      <c r="L126" s="113" t="s">
        <v>164</v>
      </c>
      <c r="M126" s="135">
        <f>J126*K126</f>
        <v>0</v>
      </c>
    </row>
    <row r="127" spans="1:13" ht="15.75" x14ac:dyDescent="0.25">
      <c r="A127" s="162"/>
      <c r="B127" s="56"/>
      <c r="C127" s="22" t="s">
        <v>177</v>
      </c>
      <c r="D127" s="51"/>
      <c r="E127" s="133"/>
      <c r="F127" s="114"/>
      <c r="G127" s="101"/>
      <c r="H127" s="117"/>
      <c r="I127" s="111"/>
      <c r="J127" s="114"/>
      <c r="K127" s="122"/>
      <c r="L127" s="114"/>
      <c r="M127" s="136"/>
    </row>
    <row r="128" spans="1:13" ht="15.75" x14ac:dyDescent="0.25">
      <c r="A128" s="162"/>
      <c r="B128" s="56"/>
      <c r="C128" s="22" t="s">
        <v>188</v>
      </c>
      <c r="D128" s="51"/>
      <c r="E128" s="133"/>
      <c r="F128" s="114"/>
      <c r="G128" s="101"/>
      <c r="H128" s="117"/>
      <c r="I128" s="111"/>
      <c r="J128" s="114"/>
      <c r="K128" s="122"/>
      <c r="L128" s="114"/>
      <c r="M128" s="136"/>
    </row>
    <row r="129" spans="1:13" ht="15.75" x14ac:dyDescent="0.25">
      <c r="A129" s="162"/>
      <c r="B129" s="56"/>
      <c r="C129" s="22" t="s">
        <v>178</v>
      </c>
      <c r="D129" s="51"/>
      <c r="E129" s="133"/>
      <c r="F129" s="114"/>
      <c r="G129" s="101"/>
      <c r="H129" s="117"/>
      <c r="I129" s="111"/>
      <c r="J129" s="114"/>
      <c r="K129" s="122"/>
      <c r="L129" s="114"/>
      <c r="M129" s="136"/>
    </row>
    <row r="130" spans="1:13" ht="32.25" thickBot="1" x14ac:dyDescent="0.3">
      <c r="A130" s="163"/>
      <c r="B130" s="57"/>
      <c r="C130" s="39" t="s">
        <v>31</v>
      </c>
      <c r="D130" s="52"/>
      <c r="E130" s="134"/>
      <c r="F130" s="115"/>
      <c r="G130" s="102"/>
      <c r="H130" s="118"/>
      <c r="I130" s="112"/>
      <c r="J130" s="115"/>
      <c r="K130" s="123"/>
      <c r="L130" s="115"/>
      <c r="M130" s="137"/>
    </row>
    <row r="131" spans="1:13" ht="30" x14ac:dyDescent="0.25">
      <c r="H131" s="119" t="s">
        <v>165</v>
      </c>
      <c r="I131" s="120">
        <f>SUM(I4:I130)</f>
        <v>0</v>
      </c>
      <c r="K131" s="119"/>
      <c r="L131" s="130" t="s">
        <v>166</v>
      </c>
      <c r="M131" s="131">
        <f>SUM(M4:M130)</f>
        <v>0</v>
      </c>
    </row>
  </sheetData>
  <mergeCells count="228">
    <mergeCell ref="M110:M117"/>
    <mergeCell ref="M118:M125"/>
    <mergeCell ref="A126:A130"/>
    <mergeCell ref="B126:B130"/>
    <mergeCell ref="I126:I130"/>
    <mergeCell ref="K126:K130"/>
    <mergeCell ref="M89:M92"/>
    <mergeCell ref="M93:M96"/>
    <mergeCell ref="M97:M100"/>
    <mergeCell ref="M101:M102"/>
    <mergeCell ref="M103:M109"/>
    <mergeCell ref="M61:M64"/>
    <mergeCell ref="M65:M67"/>
    <mergeCell ref="M68:M69"/>
    <mergeCell ref="M70:M73"/>
    <mergeCell ref="M74:M77"/>
    <mergeCell ref="M78:M80"/>
    <mergeCell ref="M81:M84"/>
    <mergeCell ref="M85:M88"/>
    <mergeCell ref="M54:M56"/>
    <mergeCell ref="M57:M58"/>
    <mergeCell ref="M59:M60"/>
    <mergeCell ref="M51:M53"/>
    <mergeCell ref="M22:M25"/>
    <mergeCell ref="M26:M29"/>
    <mergeCell ref="M30:M33"/>
    <mergeCell ref="M34:M35"/>
    <mergeCell ref="M36:M37"/>
    <mergeCell ref="M38:M41"/>
    <mergeCell ref="M42:M45"/>
    <mergeCell ref="M46:M50"/>
    <mergeCell ref="M4:M7"/>
    <mergeCell ref="M8:M11"/>
    <mergeCell ref="M12:M15"/>
    <mergeCell ref="M16:M17"/>
    <mergeCell ref="M18:M21"/>
    <mergeCell ref="K97:K100"/>
    <mergeCell ref="K101:K102"/>
    <mergeCell ref="K103:K109"/>
    <mergeCell ref="K110:K117"/>
    <mergeCell ref="K118:K125"/>
    <mergeCell ref="K74:K77"/>
    <mergeCell ref="K78:K80"/>
    <mergeCell ref="K81:K84"/>
    <mergeCell ref="K85:K88"/>
    <mergeCell ref="K89:K92"/>
    <mergeCell ref="K93:K96"/>
    <mergeCell ref="K59:K60"/>
    <mergeCell ref="K61:K64"/>
    <mergeCell ref="K65:K67"/>
    <mergeCell ref="K68:K69"/>
    <mergeCell ref="K70:K73"/>
    <mergeCell ref="K54:K56"/>
    <mergeCell ref="K57:K58"/>
    <mergeCell ref="I118:I125"/>
    <mergeCell ref="K4:K7"/>
    <mergeCell ref="K8:K11"/>
    <mergeCell ref="K12:K15"/>
    <mergeCell ref="K16:K17"/>
    <mergeCell ref="K18:K21"/>
    <mergeCell ref="K22:K25"/>
    <mergeCell ref="K26:K29"/>
    <mergeCell ref="K30:K33"/>
    <mergeCell ref="K34:K35"/>
    <mergeCell ref="K36:K37"/>
    <mergeCell ref="K38:K41"/>
    <mergeCell ref="K42:K45"/>
    <mergeCell ref="K46:K50"/>
    <mergeCell ref="K51:K53"/>
    <mergeCell ref="I93:I96"/>
    <mergeCell ref="I97:I100"/>
    <mergeCell ref="I101:I102"/>
    <mergeCell ref="I103:I109"/>
    <mergeCell ref="I110:I117"/>
    <mergeCell ref="I68:I69"/>
    <mergeCell ref="I70:I73"/>
    <mergeCell ref="I74:I77"/>
    <mergeCell ref="I78:I80"/>
    <mergeCell ref="I81:I84"/>
    <mergeCell ref="I85:I88"/>
    <mergeCell ref="I89:I92"/>
    <mergeCell ref="I59:I60"/>
    <mergeCell ref="I61:I64"/>
    <mergeCell ref="I65:I67"/>
    <mergeCell ref="I51:I53"/>
    <mergeCell ref="I54:I56"/>
    <mergeCell ref="I57:I58"/>
    <mergeCell ref="H118:H125"/>
    <mergeCell ref="I4:I7"/>
    <mergeCell ref="I8:I11"/>
    <mergeCell ref="I12:I15"/>
    <mergeCell ref="I16:I17"/>
    <mergeCell ref="I18:I21"/>
    <mergeCell ref="I22:I25"/>
    <mergeCell ref="I26:I29"/>
    <mergeCell ref="I30:I33"/>
    <mergeCell ref="I34:I35"/>
    <mergeCell ref="I36:I37"/>
    <mergeCell ref="I38:I41"/>
    <mergeCell ref="I42:I45"/>
    <mergeCell ref="I46:I50"/>
    <mergeCell ref="H89:H92"/>
    <mergeCell ref="H93:H96"/>
    <mergeCell ref="H97:H100"/>
    <mergeCell ref="H101:H102"/>
    <mergeCell ref="H103:H109"/>
    <mergeCell ref="H110:H117"/>
    <mergeCell ref="H65:H67"/>
    <mergeCell ref="H68:H69"/>
    <mergeCell ref="H70:H73"/>
    <mergeCell ref="H74:H77"/>
    <mergeCell ref="H78:H80"/>
    <mergeCell ref="H81:H84"/>
    <mergeCell ref="H85:H88"/>
    <mergeCell ref="H57:H58"/>
    <mergeCell ref="H59:H60"/>
    <mergeCell ref="H61:H64"/>
    <mergeCell ref="H51:H53"/>
    <mergeCell ref="H54:H56"/>
    <mergeCell ref="E110:E117"/>
    <mergeCell ref="E118:E125"/>
    <mergeCell ref="H4:H7"/>
    <mergeCell ref="H8:H11"/>
    <mergeCell ref="H12:H15"/>
    <mergeCell ref="H16:H17"/>
    <mergeCell ref="H18:H21"/>
    <mergeCell ref="H22:H25"/>
    <mergeCell ref="H26:H29"/>
    <mergeCell ref="H30:H33"/>
    <mergeCell ref="H34:H35"/>
    <mergeCell ref="H36:H37"/>
    <mergeCell ref="H38:H41"/>
    <mergeCell ref="H42:H45"/>
    <mergeCell ref="H46:H50"/>
    <mergeCell ref="E89:E92"/>
    <mergeCell ref="E93:E96"/>
    <mergeCell ref="E97:E100"/>
    <mergeCell ref="E101:E102"/>
    <mergeCell ref="E103:E109"/>
    <mergeCell ref="E61:E64"/>
    <mergeCell ref="E65:E67"/>
    <mergeCell ref="E68:E69"/>
    <mergeCell ref="E70:E73"/>
    <mergeCell ref="E74:E77"/>
    <mergeCell ref="E78:E80"/>
    <mergeCell ref="E81:E84"/>
    <mergeCell ref="E85:E88"/>
    <mergeCell ref="E54:E56"/>
    <mergeCell ref="E57:E58"/>
    <mergeCell ref="E59:E60"/>
    <mergeCell ref="E51:E53"/>
    <mergeCell ref="A85:A88"/>
    <mergeCell ref="B85:B88"/>
    <mergeCell ref="A81:A84"/>
    <mergeCell ref="E4:E7"/>
    <mergeCell ref="E8:E11"/>
    <mergeCell ref="E12:E15"/>
    <mergeCell ref="E16:E17"/>
    <mergeCell ref="E18:E21"/>
    <mergeCell ref="E22:E25"/>
    <mergeCell ref="E26:E29"/>
    <mergeCell ref="E30:E33"/>
    <mergeCell ref="E34:E35"/>
    <mergeCell ref="E36:E37"/>
    <mergeCell ref="E38:E41"/>
    <mergeCell ref="E42:E45"/>
    <mergeCell ref="E46:E50"/>
    <mergeCell ref="A101:A102"/>
    <mergeCell ref="B101:B102"/>
    <mergeCell ref="A97:A100"/>
    <mergeCell ref="B97:B100"/>
    <mergeCell ref="A93:A96"/>
    <mergeCell ref="B93:B96"/>
    <mergeCell ref="A89:A92"/>
    <mergeCell ref="B89:B92"/>
    <mergeCell ref="A70:A73"/>
    <mergeCell ref="B70:B73"/>
    <mergeCell ref="A68:A69"/>
    <mergeCell ref="B68:B69"/>
    <mergeCell ref="A61:A64"/>
    <mergeCell ref="B61:B64"/>
    <mergeCell ref="A65:A67"/>
    <mergeCell ref="B65:B67"/>
    <mergeCell ref="B81:B84"/>
    <mergeCell ref="A78:A80"/>
    <mergeCell ref="B78:B80"/>
    <mergeCell ref="A74:A77"/>
    <mergeCell ref="B74:B77"/>
    <mergeCell ref="A118:A125"/>
    <mergeCell ref="B118:B125"/>
    <mergeCell ref="A4:A7"/>
    <mergeCell ref="B4:B7"/>
    <mergeCell ref="A103:A109"/>
    <mergeCell ref="B103:B109"/>
    <mergeCell ref="A8:A11"/>
    <mergeCell ref="B8:B11"/>
    <mergeCell ref="B38:B41"/>
    <mergeCell ref="A110:A117"/>
    <mergeCell ref="B110:B117"/>
    <mergeCell ref="A59:A60"/>
    <mergeCell ref="B59:B60"/>
    <mergeCell ref="A57:A58"/>
    <mergeCell ref="B57:B58"/>
    <mergeCell ref="A26:A29"/>
    <mergeCell ref="B26:B29"/>
    <mergeCell ref="A34:A35"/>
    <mergeCell ref="B34:B35"/>
    <mergeCell ref="A46:A50"/>
    <mergeCell ref="B46:B50"/>
    <mergeCell ref="B12:B15"/>
    <mergeCell ref="A12:A15"/>
    <mergeCell ref="A22:A25"/>
    <mergeCell ref="B22:B25"/>
    <mergeCell ref="A16:A17"/>
    <mergeCell ref="B16:B17"/>
    <mergeCell ref="A18:A21"/>
    <mergeCell ref="B18:B21"/>
    <mergeCell ref="A30:A33"/>
    <mergeCell ref="B30:B33"/>
    <mergeCell ref="B51:B53"/>
    <mergeCell ref="A51:A53"/>
    <mergeCell ref="A54:A56"/>
    <mergeCell ref="B54:B56"/>
    <mergeCell ref="A36:A37"/>
    <mergeCell ref="B36:B37"/>
    <mergeCell ref="A42:A45"/>
    <mergeCell ref="B42:B45"/>
    <mergeCell ref="A38:A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953CE8F8F2FF4BA9D65101FB6FC56B" ma:contentTypeVersion="2" ma:contentTypeDescription="Loo uus dokument" ma:contentTypeScope="" ma:versionID="47530bae1eff98662fbea016b1ca7f1f">
  <xsd:schema xmlns:xsd="http://www.w3.org/2001/XMLSchema" xmlns:xs="http://www.w3.org/2001/XMLSchema" xmlns:p="http://schemas.microsoft.com/office/2006/metadata/properties" xmlns:ns2="72ebe9e3-7e48-4e5f-a469-66ab8c5fb9be" targetNamespace="http://schemas.microsoft.com/office/2006/metadata/properties" ma:root="true" ma:fieldsID="6893c81fb803841abfaac4d02347d388" ns2:_="">
    <xsd:import namespace="72ebe9e3-7e48-4e5f-a469-66ab8c5fb9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e9e3-7e48-4e5f-a469-66ab8c5fb9b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2ebe9e3-7e48-4e5f-a469-66ab8c5fb9be">46ZHDMYX2TJV-1355673966-140</_dlc_DocId>
    <_dlc_DocIdUrl xmlns="72ebe9e3-7e48-4e5f-a469-66ab8c5fb9be">
      <Url>https://portaal.ppa.sise/ost/_layouts/15/DocIdRedir.aspx?ID=46ZHDMYX2TJV-1355673966-140</Url>
      <Description>46ZHDMYX2TJV-1355673966-140</Description>
    </_dlc_DocIdUrl>
    <SharedWithUsers xmlns="72ebe9e3-7e48-4e5f-a469-66ab8c5fb9be">
      <UserInfo>
        <DisplayName>Siss Kestlane</DisplayName>
        <AccountId>6271</AccountId>
        <AccountType/>
      </UserInfo>
      <UserInfo>
        <DisplayName>Kaire Vanaveski</DisplayName>
        <AccountId>7648</AccountId>
        <AccountType/>
      </UserInfo>
      <UserInfo>
        <DisplayName>Sergei Titus</DisplayName>
        <AccountId>8402</AccountId>
        <AccountType/>
      </UserInfo>
      <UserInfo>
        <DisplayName>Priit Toomiste</DisplayName>
        <AccountId>7806</AccountId>
        <AccountType/>
      </UserInfo>
      <UserInfo>
        <DisplayName>Reilika Roosfeld-Pintson</DisplayName>
        <AccountId>3672</AccountId>
        <AccountType/>
      </UserInfo>
      <UserInfo>
        <DisplayName>Aleksandr Naidis</DisplayName>
        <AccountId>3715</AccountId>
        <AccountType/>
      </UserInfo>
      <UserInfo>
        <DisplayName>Signe Piirikivi</DisplayName>
        <AccountId>3550</AccountId>
        <AccountType/>
      </UserInfo>
      <UserInfo>
        <DisplayName>Urmas Jakob</DisplayName>
        <AccountId>3942</AccountId>
        <AccountType/>
      </UserInfo>
      <UserInfo>
        <DisplayName>Margret Suviste</DisplayName>
        <AccountId>3270</AccountId>
        <AccountType/>
      </UserInfo>
      <UserInfo>
        <DisplayName>Raimo Kessel</DisplayName>
        <AccountId>5481</AccountId>
        <AccountType/>
      </UserInfo>
      <UserInfo>
        <DisplayName>Marek Unt</DisplayName>
        <AccountId>3345</AccountId>
        <AccountType/>
      </UserInfo>
      <UserInfo>
        <DisplayName>Marju Aul</DisplayName>
        <AccountId>3761</AccountId>
        <AccountType/>
      </UserInfo>
      <UserInfo>
        <DisplayName>Daisy Kroon</DisplayName>
        <AccountId>6886</AccountId>
        <AccountType/>
      </UserInfo>
      <UserInfo>
        <DisplayName>Andres Ait</DisplayName>
        <AccountId>5783</AccountId>
        <AccountType/>
      </UserInfo>
      <UserInfo>
        <DisplayName>Taissia Kurakina</DisplayName>
        <AccountId>4240</AccountId>
        <AccountType/>
      </UserInfo>
      <UserInfo>
        <DisplayName>Galina Soboleva</DisplayName>
        <AccountId>6739</AccountId>
        <AccountType/>
      </UserInfo>
      <UserInfo>
        <DisplayName>Marge Valk</DisplayName>
        <AccountId>3142</AccountId>
        <AccountType/>
      </UserInfo>
      <UserInfo>
        <DisplayName>Jaan Kaupmees</DisplayName>
        <AccountId>5394</AccountId>
        <AccountType/>
      </UserInfo>
      <UserInfo>
        <DisplayName>Taimi Salm</DisplayName>
        <AccountId>2955</AccountId>
        <AccountType/>
      </UserInfo>
      <UserInfo>
        <DisplayName>Marko Keeman</DisplayName>
        <AccountId>3914</AccountId>
        <AccountType/>
      </UserInfo>
      <UserInfo>
        <DisplayName>Aivar Saar</DisplayName>
        <AccountId>5244</AccountId>
        <AccountType/>
      </UserInfo>
      <UserInfo>
        <DisplayName>Margus Raamat</DisplayName>
        <AccountId>4116</AccountId>
        <AccountType/>
      </UserInfo>
      <UserInfo>
        <DisplayName>Alar Viilukas</DisplayName>
        <AccountId>4528</AccountId>
        <AccountType/>
      </UserInfo>
      <UserInfo>
        <DisplayName>Rita Rätsep</DisplayName>
        <AccountId>4659</AccountId>
        <AccountType/>
      </UserInfo>
      <UserInfo>
        <DisplayName>Alik Sidorov</DisplayName>
        <AccountId>7104</AccountId>
        <AccountType/>
      </UserInfo>
      <UserInfo>
        <DisplayName>Andrus Teslon</DisplayName>
        <AccountId>1110</AccountId>
        <AccountType/>
      </UserInfo>
      <UserInfo>
        <DisplayName>Jaanus Viilop</DisplayName>
        <AccountId>1513</AccountId>
        <AccountType/>
      </UserInfo>
      <UserInfo>
        <DisplayName>Aino Maalik</DisplayName>
        <AccountId>4059</AccountId>
        <AccountType/>
      </UserInfo>
      <UserInfo>
        <DisplayName>Jüri Skribtšenko</DisplayName>
        <AccountId>8057</AccountId>
        <AccountType/>
      </UserInfo>
      <UserInfo>
        <DisplayName>Karmen Veskoja</DisplayName>
        <AccountId>7091</AccountId>
        <AccountType/>
      </UserInfo>
      <UserInfo>
        <DisplayName>Margus Nurk</DisplayName>
        <AccountId>8222</AccountId>
        <AccountType/>
      </UserInfo>
      <UserInfo>
        <DisplayName>Riho Dreverk</DisplayName>
        <AccountId>4334</AccountId>
        <AccountType/>
      </UserInfo>
      <UserInfo>
        <DisplayName>Tarmo Jõhvik</DisplayName>
        <AccountId>4235</AccountId>
        <AccountType/>
      </UserInfo>
      <UserInfo>
        <DisplayName>Tõnu Liivoja</DisplayName>
        <AccountId>8298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7397F3-D503-474A-B630-C9CA6F51469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CBBD2A-91AD-47E4-990E-E80A98343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e9e3-7e48-4e5f-a469-66ab8c5fb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24429-5FD7-4A77-8A10-B9BB174D921B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72ebe9e3-7e48-4e5f-a469-66ab8c5fb9b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83605C-C70B-44A8-B28F-5CAD2304ED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</vt:lpstr>
    </vt:vector>
  </TitlesOfParts>
  <Manager/>
  <Company>SMIT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Kaidi Raidlepp</dc:creator>
  <cp:keywords/>
  <dc:description/>
  <cp:lastModifiedBy>Kaidi Raidlepp</cp:lastModifiedBy>
  <cp:revision/>
  <dcterms:created xsi:type="dcterms:W3CDTF">2023-10-25T13:48:01Z</dcterms:created>
  <dcterms:modified xsi:type="dcterms:W3CDTF">2024-08-14T08:54:47Z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0x0101009E953CE8F8F2FF4BA9D65101FB6FC56B</vt:lpwstr>
  </property>
  <property fmtid="{D5CDD505-2E9C-101B-9397-08002B2CF9AE}" pid="3" name="_dlc_DocIdItemGuid">
    <vt:lpwstr>de1a138d-97d4-49c8-a0f7-4dd679ec631b</vt:lpwstr>
  </property>
</Properties>
</file>