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ailid\MTA\Kasutajad\kylli.solo\Desktop\"/>
    </mc:Choice>
  </mc:AlternateContent>
  <xr:revisionPtr revIDLastSave="0" documentId="13_ncr:1_{FF8F383E-2306-459A-809C-D2E429E90418}" xr6:coauthVersionLast="47" xr6:coauthVersionMax="47" xr10:uidLastSave="{00000000-0000-0000-0000-000000000000}"/>
  <bookViews>
    <workbookView xWindow="28680" yWindow="-120" windowWidth="29040" windowHeight="15840" xr2:uid="{00000000-000D-0000-FFFF-FFFF00000000}"/>
  </bookViews>
  <sheets>
    <sheet name="MTA, RMIT 202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E21" i="2"/>
  <c r="E17" i="2"/>
  <c r="E16" i="2" l="1"/>
  <c r="R12" i="2" l="1"/>
  <c r="J12" i="2" l="1"/>
  <c r="L12" i="2"/>
  <c r="I12" i="2"/>
  <c r="S12" i="2" l="1"/>
  <c r="Q12" i="2"/>
  <c r="K12" i="2" l="1"/>
</calcChain>
</file>

<file path=xl/sharedStrings.xml><?xml version="1.0" encoding="utf-8"?>
<sst xmlns="http://schemas.openxmlformats.org/spreadsheetml/2006/main" count="88" uniqueCount="58">
  <si>
    <t>VA</t>
  </si>
  <si>
    <t>Asutus</t>
  </si>
  <si>
    <t>Vastutaja</t>
  </si>
  <si>
    <t>Asutuse roll</t>
  </si>
  <si>
    <t>Projekti nimi</t>
  </si>
  <si>
    <t>Tulem 2023</t>
  </si>
  <si>
    <t>Majandus-kulu</t>
  </si>
  <si>
    <t>Personali kogukulu</t>
  </si>
  <si>
    <t>Inves-teering</t>
  </si>
  <si>
    <t>KOKKU:</t>
  </si>
  <si>
    <t>Kirjeldus (lõppeesmärk)</t>
  </si>
  <si>
    <t>Tulem 2024</t>
  </si>
  <si>
    <t>2024 prognoositud kulud</t>
  </si>
  <si>
    <t>2024 eelarve prognoos</t>
  </si>
  <si>
    <t xml:space="preserve"> 23-24 eelarve kokku</t>
  </si>
  <si>
    <t>* arvestusega, et vahendid kasutatakse ära hiljemalt 31.12.2024.</t>
  </si>
  <si>
    <t>MTA</t>
  </si>
  <si>
    <t>RMIT</t>
  </si>
  <si>
    <t>RaM</t>
  </si>
  <si>
    <t>Külli Solo</t>
  </si>
  <si>
    <t>Marko Mäe</t>
  </si>
  <si>
    <t>2024 eelarve kokku*</t>
  </si>
  <si>
    <t>2023 üle kantavate vahendite prognoos</t>
  </si>
  <si>
    <t>2024 lisa-vajadus</t>
  </si>
  <si>
    <t>Projekti juhtimine,  ärianalüüs, teenuse disain, andmemudeli teostus ja testimine</t>
  </si>
  <si>
    <t>Investeering</t>
  </si>
  <si>
    <t>Süsteemi analüüs, süsteemi arhitektuur, arenduse tellimine, demo testimine</t>
  </si>
  <si>
    <t>Lisa - 4 MKM reaalajamajanduse projekti MTA ja RMIT tegevusplaani kirjeldus koos prognoositava 2024 eelarvega.</t>
  </si>
  <si>
    <t>Andmepõhise 
aruandluse projekt</t>
  </si>
  <si>
    <t xml:space="preserve">MTA
Maksu- ja Tolliamet 
</t>
  </si>
  <si>
    <t>RMIT
Rahandus
ministeeriumi Infotehnoloogiakeskus</t>
  </si>
  <si>
    <t>Tegevus</t>
  </si>
  <si>
    <t>Maksumus</t>
  </si>
  <si>
    <t>KOKKU</t>
  </si>
  <si>
    <t>-</t>
  </si>
  <si>
    <t>projekti juhtimine</t>
  </si>
  <si>
    <t>ärianalüüs</t>
  </si>
  <si>
    <t>teenuse disain</t>
  </si>
  <si>
    <t>süsteemianalüüs</t>
  </si>
  <si>
    <t>süsteemiarhitektuur</t>
  </si>
  <si>
    <t>testimine</t>
  </si>
  <si>
    <t>IKT - tarkvaraarendus (full-stack)</t>
  </si>
  <si>
    <t>teadus- ja arendustegevuseks ning XBRLG GL prototüüpimiseks eritarkvarade litsentsid ning erikonfiguratsiooniga arvutid</t>
  </si>
  <si>
    <t>Kuluartikkel</t>
  </si>
  <si>
    <t>Investeering kokku</t>
  </si>
  <si>
    <t>KMD arendus XBRL GL</t>
  </si>
  <si>
    <t>MTA, RMIT</t>
  </si>
  <si>
    <t>Majandamiskulu kokku</t>
  </si>
  <si>
    <t>Personalikulu</t>
  </si>
  <si>
    <t>RTE arendused</t>
  </si>
  <si>
    <t>TSD ja TÖR arendus XBRL GL</t>
  </si>
  <si>
    <t>Ettemaksukonto ja nõuete saldo arendus XBRL GL</t>
  </si>
  <si>
    <t>Majandamiskulu</t>
  </si>
  <si>
    <t>kliendiintervjuud, fookusgruppide kohtumiste ruumide rent ja toitlustus, turundus ja visuaalid</t>
  </si>
  <si>
    <t>Koolitused ja mentorlus</t>
  </si>
  <si>
    <t>Personalikulu kokku</t>
  </si>
  <si>
    <t>Üleminek tehingupõhisele aruandlusele, et vähendada ettevõtjate halduskoormust ning rakendada andmete kogumisel ühekordse küsimise põhimõtet: 
1. Ettevõtja saab esitada töötamisega seotud andmeid ning tulu- ja sotsiaalmaksu, kohustusliku kogumispensioni- ja töötuskindlustusmakse täitmiseks vajalikke algandmeid, andmevahetus toimub palga- ja tööjõu taksonoomia alusel XBRL GL formaadis. 
2. TSD rakenduse võimekus toetab XBRL GL formaadis andmete vastuvõtmist tervikuna. 
3. Ettevõtja saab tehingu käigus tekkivad algandmed edastada Maksu- ja Tolliametile käibemaksu deklaratsiooni täitmiseks, andmeedastus toimub majandustehingute/KMD taksonoomia alusel XBRL GL formaadis. 
4. Ettemaksu konto saldo kuvamise katsetamine raamatupidamisprogrammi. Vajalik katsetus testimaks olukorda kui ettevõtja edastab deklareeritavad andmed XBRL GL formaadis automaatselt läbi raamatupidamistarkvara, seejärel puuduks vajadus e-MTAsse sisse logida, et saada ülevaade ettevõtte ettemaksukonto ja nõuete saldost, kuna saldod kuvatakse raamatupidamisprogrammi.
5. MTA andmepõhise aruandluse - palga- ja tööjõukulu (TSD, TÖR) ning ost-müük (KMD) - taksonoomiate loome, katsetamine ja vajadusel protsessis uuendamine MTA vaatest.</t>
  </si>
  <si>
    <t>1. Arendatud võimekus võtta vastu andmeid palga- ja tööjõu ja KMD taksonoomia alusel XBRL GL formaadis.
2.Andmepõhise aruandluse taksonoomia osaks oleva palga ja tööjõu taksonoomia on katsetatud ja  muudatustest tulenevalt ajakohastatud koostöös ERPi arendajatega.
3.Andmepõhise aruandluse taksonoomia osaks olevad MTA palga ja tööjõu  taksonoomia ja KMD taksonoomia loodud. Toimub nende  testimine ja vajadusel protsessis uuendamine MTA vaatest.  
4.Ettemaksukonto ja nõuete saldode info edastuseks masinliidestus (XBRL GL) maksumaksjatele raamatupidamisprogrammi.
5.Reaalajamajanduse projekti riigiülestesse töörühmadesse ja asutuste ülestesse tegevustesse panustamine ja MTA sisendi andmine.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</si>
</sst>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0.5"/>
      <color theme="1"/>
      <name val="Calibri"/>
      <family val="2"/>
      <charset val="186"/>
      <scheme val="minor"/>
    </font>
    <font>
      <sz val="10.5"/>
      <color theme="1"/>
      <name val="Calibri"/>
      <family val="2"/>
      <charset val="186"/>
      <scheme val="minor"/>
    </font>
    <font>
      <sz val="10.5"/>
      <color rgb="FFFF0000"/>
      <name val="Calibri"/>
      <family val="2"/>
      <charset val="186"/>
      <scheme val="minor"/>
    </font>
    <font>
      <b/>
      <sz val="14"/>
      <color theme="1"/>
      <name val="Calibri"/>
      <family val="2"/>
      <charset val="186"/>
      <scheme val="minor"/>
    </font>
    <font>
      <sz val="11"/>
      <name val="Calibri"/>
      <family val="2"/>
      <charset val="186"/>
      <scheme val="minor"/>
    </font>
    <font>
      <sz val="10.5"/>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1">
    <xf numFmtId="0" fontId="0" fillId="0" borderId="0" xfId="0"/>
    <xf numFmtId="3" fontId="0" fillId="0" borderId="0" xfId="0" applyNumberFormat="1"/>
    <xf numFmtId="0" fontId="2" fillId="0" borderId="1" xfId="0" applyFont="1" applyBorder="1"/>
    <xf numFmtId="3" fontId="2" fillId="0" borderId="1" xfId="0" applyNumberFormat="1" applyFont="1" applyBorder="1"/>
    <xf numFmtId="0" fontId="2" fillId="0" borderId="0" xfId="0" applyFont="1"/>
    <xf numFmtId="0" fontId="1" fillId="0" borderId="0" xfId="0" applyFont="1" applyAlignment="1">
      <alignment horizontal="right"/>
    </xf>
    <xf numFmtId="3" fontId="1" fillId="0" borderId="0" xfId="0" applyNumberFormat="1" applyFont="1"/>
    <xf numFmtId="0" fontId="4" fillId="0" borderId="0" xfId="0" applyFont="1" applyAlignment="1">
      <alignment vertical="center"/>
    </xf>
    <xf numFmtId="0" fontId="3" fillId="0" borderId="0" xfId="0" applyFont="1" applyAlignment="1">
      <alignment wrapText="1"/>
    </xf>
    <xf numFmtId="0" fontId="2" fillId="0" borderId="0" xfId="0" applyFont="1" applyAlignment="1">
      <alignment horizontal="left" wrapText="1"/>
    </xf>
    <xf numFmtId="3" fontId="2" fillId="0" borderId="0" xfId="0" applyNumberFormat="1" applyFont="1"/>
    <xf numFmtId="0" fontId="2" fillId="0" borderId="1" xfId="0" applyFont="1" applyBorder="1" applyAlignment="1">
      <alignment vertical="top" wrapText="1"/>
    </xf>
    <xf numFmtId="0" fontId="2" fillId="0" borderId="1" xfId="0" applyFont="1" applyBorder="1" applyAlignment="1">
      <alignment vertical="top"/>
    </xf>
    <xf numFmtId="3" fontId="2" fillId="0" borderId="1" xfId="0" applyNumberFormat="1" applyFont="1" applyBorder="1" applyAlignment="1">
      <alignment vertical="top" wrapText="1"/>
    </xf>
    <xf numFmtId="0" fontId="5" fillId="0" borderId="0" xfId="0" applyFont="1"/>
    <xf numFmtId="0" fontId="2" fillId="0" borderId="5" xfId="0" applyFont="1" applyBorder="1" applyAlignment="1">
      <alignment vertical="top"/>
    </xf>
    <xf numFmtId="3" fontId="2" fillId="0" borderId="5" xfId="0" applyNumberFormat="1" applyFont="1" applyBorder="1" applyAlignment="1">
      <alignment vertical="top" wrapText="1"/>
    </xf>
    <xf numFmtId="0" fontId="2" fillId="0" borderId="5" xfId="0" applyFont="1" applyBorder="1" applyAlignment="1">
      <alignment vertical="top" wrapText="1"/>
    </xf>
    <xf numFmtId="3" fontId="2" fillId="0" borderId="5" xfId="0" applyNumberFormat="1" applyFont="1" applyBorder="1"/>
    <xf numFmtId="0" fontId="1" fillId="2" borderId="1" xfId="0" applyFont="1" applyFill="1" applyBorder="1" applyAlignment="1">
      <alignment vertical="center" wrapText="1"/>
    </xf>
    <xf numFmtId="0" fontId="2" fillId="0" borderId="1" xfId="0" applyFont="1" applyBorder="1" applyAlignment="1">
      <alignment horizontal="left" wrapText="1"/>
    </xf>
    <xf numFmtId="3" fontId="6" fillId="0" borderId="1" xfId="0" applyNumberFormat="1" applyFont="1" applyBorder="1"/>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3" fontId="2" fillId="0" borderId="5" xfId="0" applyNumberFormat="1" applyFont="1" applyBorder="1" applyAlignment="1">
      <alignment horizontal="left" vertical="top" wrapText="1"/>
    </xf>
    <xf numFmtId="3" fontId="2" fillId="0" borderId="6" xfId="0" applyNumberFormat="1" applyFont="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0" fillId="0" borderId="0" xfId="0" applyAlignment="1">
      <alignment horizontal="left"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Border="1"/>
    <xf numFmtId="0" fontId="0" fillId="0" borderId="1" xfId="0" applyBorder="1"/>
    <xf numFmtId="3" fontId="7" fillId="2" borderId="13" xfId="0" applyNumberFormat="1" applyFont="1" applyFill="1" applyBorder="1" applyAlignment="1">
      <alignment vertical="top"/>
    </xf>
    <xf numFmtId="0" fontId="0" fillId="0" borderId="1" xfId="0" applyBorder="1" applyAlignment="1">
      <alignment wrapText="1"/>
    </xf>
    <xf numFmtId="0" fontId="7" fillId="2" borderId="7" xfId="0" applyFont="1" applyFill="1" applyBorder="1" applyAlignment="1">
      <alignment vertical="top" wrapText="1"/>
    </xf>
    <xf numFmtId="3" fontId="7" fillId="3" borderId="0" xfId="0" applyNumberFormat="1" applyFont="1" applyFill="1" applyBorder="1" applyAlignment="1">
      <alignment vertical="top"/>
    </xf>
    <xf numFmtId="0" fontId="1" fillId="2" borderId="12" xfId="0" applyFont="1" applyFill="1" applyBorder="1" applyAlignment="1">
      <alignment vertical="top"/>
    </xf>
    <xf numFmtId="0" fontId="1" fillId="2" borderId="7" xfId="0" applyFont="1" applyFill="1" applyBorder="1" applyAlignment="1">
      <alignment vertical="top"/>
    </xf>
    <xf numFmtId="0" fontId="1" fillId="2" borderId="7" xfId="0" applyFont="1" applyFill="1" applyBorder="1" applyAlignment="1">
      <alignment vertical="top" wrapText="1"/>
    </xf>
    <xf numFmtId="0" fontId="0" fillId="2" borderId="7" xfId="0" applyFont="1" applyFill="1" applyBorder="1" applyAlignment="1">
      <alignment vertical="top"/>
    </xf>
    <xf numFmtId="0" fontId="0" fillId="2" borderId="7" xfId="0" applyFont="1" applyFill="1" applyBorder="1" applyAlignment="1">
      <alignment vertical="top" wrapText="1"/>
    </xf>
    <xf numFmtId="0" fontId="2" fillId="3" borderId="1" xfId="0" applyFont="1" applyFill="1" applyBorder="1" applyAlignment="1">
      <alignment vertical="top"/>
    </xf>
    <xf numFmtId="0" fontId="0" fillId="3" borderId="1" xfId="0" applyFont="1" applyFill="1" applyBorder="1" applyAlignment="1">
      <alignment vertical="top"/>
    </xf>
    <xf numFmtId="0" fontId="0" fillId="3" borderId="9" xfId="0" applyFont="1" applyFill="1" applyBorder="1" applyAlignment="1">
      <alignment vertical="top"/>
    </xf>
    <xf numFmtId="0" fontId="1" fillId="2" borderId="13" xfId="0" applyFont="1" applyFill="1" applyBorder="1" applyAlignment="1">
      <alignment vertical="top" wrapText="1"/>
    </xf>
    <xf numFmtId="0" fontId="0" fillId="2" borderId="8" xfId="0" applyFont="1" applyFill="1" applyBorder="1" applyAlignment="1">
      <alignment vertical="top" wrapText="1"/>
    </xf>
    <xf numFmtId="0" fontId="7" fillId="2" borderId="14" xfId="0" applyFont="1" applyFill="1" applyBorder="1" applyAlignment="1">
      <alignment horizontal="left" vertical="top"/>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2"/>
  <sheetViews>
    <sheetView tabSelected="1" zoomScale="93" zoomScaleNormal="93" workbookViewId="0">
      <selection activeCell="F13" sqref="F13"/>
    </sheetView>
  </sheetViews>
  <sheetFormatPr defaultRowHeight="14.5" x14ac:dyDescent="0.35"/>
  <cols>
    <col min="1" max="1" width="5.6328125" customWidth="1"/>
    <col min="2" max="2" width="17.26953125" customWidth="1"/>
    <col min="3" max="3" width="12.08984375" customWidth="1"/>
    <col min="4" max="4" width="23.453125" customWidth="1"/>
    <col min="5" max="5" width="17.90625" style="33" customWidth="1"/>
    <col min="6" max="6" width="68" customWidth="1"/>
    <col min="7" max="7" width="10.81640625" hidden="1" customWidth="1"/>
    <col min="8" max="8" width="44.90625" customWidth="1"/>
    <col min="9" max="9" width="9.6328125" customWidth="1"/>
    <col min="11" max="11" width="11.453125" customWidth="1"/>
    <col min="12" max="12" width="11.90625" customWidth="1"/>
    <col min="13" max="13" width="7.90625" hidden="1" customWidth="1"/>
    <col min="14" max="14" width="10.08984375" hidden="1" customWidth="1"/>
    <col min="15" max="15" width="7.90625" hidden="1" customWidth="1"/>
    <col min="16" max="16" width="9.08984375" hidden="1" customWidth="1"/>
    <col min="17" max="17" width="0" hidden="1" customWidth="1"/>
    <col min="18" max="18" width="10.54296875" customWidth="1"/>
  </cols>
  <sheetData>
    <row r="1" spans="1:21" ht="29.25" customHeight="1" x14ac:dyDescent="0.35">
      <c r="A1" s="7" t="s">
        <v>27</v>
      </c>
    </row>
    <row r="2" spans="1:21" x14ac:dyDescent="0.35">
      <c r="A2" s="22" t="s">
        <v>0</v>
      </c>
      <c r="B2" s="22" t="s">
        <v>1</v>
      </c>
      <c r="C2" s="23" t="s">
        <v>2</v>
      </c>
      <c r="D2" s="23" t="s">
        <v>3</v>
      </c>
      <c r="E2" s="34" t="s">
        <v>4</v>
      </c>
      <c r="F2" s="23" t="s">
        <v>10</v>
      </c>
      <c r="G2" s="23" t="s">
        <v>5</v>
      </c>
      <c r="H2" s="23" t="s">
        <v>11</v>
      </c>
      <c r="I2" s="22" t="s">
        <v>12</v>
      </c>
      <c r="J2" s="22"/>
      <c r="K2" s="22"/>
      <c r="L2" s="22" t="s">
        <v>21</v>
      </c>
      <c r="M2" s="22" t="s">
        <v>12</v>
      </c>
      <c r="N2" s="22"/>
      <c r="O2" s="22"/>
      <c r="P2" s="22" t="s">
        <v>13</v>
      </c>
      <c r="Q2" s="22" t="s">
        <v>14</v>
      </c>
      <c r="R2" s="22" t="s">
        <v>22</v>
      </c>
      <c r="S2" s="22" t="s">
        <v>23</v>
      </c>
    </row>
    <row r="3" spans="1:21" ht="45" customHeight="1" x14ac:dyDescent="0.35">
      <c r="A3" s="22"/>
      <c r="B3" s="22"/>
      <c r="C3" s="23"/>
      <c r="D3" s="23"/>
      <c r="E3" s="35"/>
      <c r="F3" s="23"/>
      <c r="G3" s="23"/>
      <c r="H3" s="23"/>
      <c r="I3" s="19" t="s">
        <v>6</v>
      </c>
      <c r="J3" s="19" t="s">
        <v>7</v>
      </c>
      <c r="K3" s="19" t="s">
        <v>25</v>
      </c>
      <c r="L3" s="22"/>
      <c r="M3" s="19" t="s">
        <v>6</v>
      </c>
      <c r="N3" s="19" t="s">
        <v>7</v>
      </c>
      <c r="O3" s="19" t="s">
        <v>8</v>
      </c>
      <c r="P3" s="22"/>
      <c r="Q3" s="22"/>
      <c r="R3" s="22"/>
      <c r="S3" s="22"/>
    </row>
    <row r="4" spans="1:21" ht="222.5" customHeight="1" x14ac:dyDescent="0.35">
      <c r="A4" s="12" t="s">
        <v>18</v>
      </c>
      <c r="B4" s="11" t="s">
        <v>29</v>
      </c>
      <c r="C4" s="11" t="s">
        <v>19</v>
      </c>
      <c r="D4" s="13" t="s">
        <v>24</v>
      </c>
      <c r="E4" s="27" t="s">
        <v>28</v>
      </c>
      <c r="F4" s="29" t="s">
        <v>56</v>
      </c>
      <c r="G4" s="31"/>
      <c r="H4" s="27" t="s">
        <v>57</v>
      </c>
      <c r="I4" s="14">
        <v>40000</v>
      </c>
      <c r="J4" s="21">
        <v>210814</v>
      </c>
      <c r="K4">
        <v>0</v>
      </c>
      <c r="L4" s="3">
        <v>250814</v>
      </c>
      <c r="M4" s="3"/>
      <c r="N4" s="3"/>
      <c r="O4" s="3"/>
      <c r="P4" s="3"/>
      <c r="Q4" s="3"/>
      <c r="R4" s="3">
        <v>0</v>
      </c>
      <c r="S4" s="3">
        <v>250814</v>
      </c>
      <c r="T4" s="14"/>
      <c r="U4" s="1"/>
    </row>
    <row r="5" spans="1:21" ht="76" customHeight="1" x14ac:dyDescent="0.35">
      <c r="A5" s="12" t="s">
        <v>18</v>
      </c>
      <c r="B5" s="11" t="s">
        <v>30</v>
      </c>
      <c r="C5" s="11" t="s">
        <v>20</v>
      </c>
      <c r="D5" s="13" t="s">
        <v>26</v>
      </c>
      <c r="E5" s="28"/>
      <c r="F5" s="30"/>
      <c r="G5" s="32"/>
      <c r="H5" s="28"/>
      <c r="I5" s="21">
        <v>5588</v>
      </c>
      <c r="J5" s="21">
        <v>360733</v>
      </c>
      <c r="K5" s="3">
        <v>2300000</v>
      </c>
      <c r="L5" s="3">
        <v>2666321</v>
      </c>
      <c r="M5" s="2"/>
      <c r="N5" s="2"/>
      <c r="O5" s="2"/>
      <c r="P5" s="3"/>
      <c r="Q5" s="3"/>
      <c r="R5" s="3">
        <v>0</v>
      </c>
      <c r="S5" s="3">
        <v>2666321</v>
      </c>
      <c r="T5" s="14"/>
    </row>
    <row r="6" spans="1:21" x14ac:dyDescent="0.35">
      <c r="A6" s="12"/>
      <c r="B6" s="12"/>
      <c r="C6" s="13"/>
      <c r="D6" s="11"/>
      <c r="E6" s="36"/>
      <c r="F6" s="13"/>
      <c r="G6" s="13"/>
      <c r="H6" s="13"/>
      <c r="I6" s="3"/>
      <c r="J6" s="3"/>
      <c r="K6" s="3"/>
      <c r="L6" s="3"/>
      <c r="M6" s="3"/>
      <c r="N6" s="3"/>
      <c r="O6" s="3"/>
      <c r="P6" s="3"/>
      <c r="Q6" s="3"/>
      <c r="R6" s="3"/>
      <c r="S6" s="3"/>
      <c r="T6" s="14"/>
    </row>
    <row r="7" spans="1:21" ht="15" customHeight="1" x14ac:dyDescent="0.35">
      <c r="A7" s="15"/>
      <c r="B7" s="15"/>
      <c r="C7" s="16"/>
      <c r="D7" s="17"/>
      <c r="E7" s="37"/>
      <c r="F7" s="16"/>
      <c r="G7" s="16"/>
      <c r="H7" s="16"/>
      <c r="I7" s="18"/>
      <c r="J7" s="18"/>
      <c r="K7" s="18"/>
      <c r="L7" s="18"/>
      <c r="M7" s="18"/>
      <c r="N7" s="18"/>
      <c r="O7" s="18"/>
      <c r="P7" s="18"/>
      <c r="Q7" s="18"/>
      <c r="R7" s="18"/>
      <c r="S7" s="3"/>
      <c r="T7" s="14"/>
    </row>
    <row r="8" spans="1:21" ht="12.5" customHeight="1" x14ac:dyDescent="0.35">
      <c r="A8" s="12"/>
      <c r="B8" s="12"/>
      <c r="C8" s="11"/>
      <c r="D8" s="20"/>
      <c r="E8" s="36"/>
      <c r="F8" s="20"/>
      <c r="G8" s="20"/>
      <c r="H8" s="20"/>
      <c r="I8" s="3"/>
      <c r="J8" s="3"/>
      <c r="K8" s="2"/>
      <c r="L8" s="3"/>
      <c r="M8" s="2"/>
      <c r="N8" s="2"/>
      <c r="O8" s="2"/>
      <c r="P8" s="3"/>
      <c r="Q8" s="3"/>
      <c r="R8" s="3"/>
      <c r="S8" s="3"/>
      <c r="T8" s="10"/>
    </row>
    <row r="9" spans="1:21" x14ac:dyDescent="0.35">
      <c r="A9" s="12"/>
      <c r="B9" s="12"/>
      <c r="C9" s="11"/>
      <c r="D9" s="24"/>
      <c r="E9" s="25"/>
      <c r="F9" s="25"/>
      <c r="G9" s="25"/>
      <c r="H9" s="26"/>
      <c r="I9" s="2"/>
      <c r="J9" s="3"/>
      <c r="K9" s="2"/>
      <c r="L9" s="3"/>
      <c r="M9" s="2"/>
      <c r="N9" s="2"/>
      <c r="O9" s="2"/>
      <c r="P9" s="3"/>
      <c r="Q9" s="3"/>
      <c r="R9" s="3"/>
      <c r="S9" s="3"/>
      <c r="T9" s="10"/>
    </row>
    <row r="10" spans="1:21" x14ac:dyDescent="0.35">
      <c r="A10" s="4"/>
      <c r="B10" s="4"/>
      <c r="C10" s="8"/>
      <c r="D10" s="9"/>
      <c r="E10" s="38"/>
      <c r="F10" s="9"/>
      <c r="G10" s="9"/>
      <c r="H10" s="9"/>
      <c r="I10" s="4"/>
      <c r="J10" s="10"/>
      <c r="K10" s="4"/>
      <c r="L10" s="4"/>
      <c r="M10" s="4"/>
      <c r="N10" s="4"/>
      <c r="O10" s="4"/>
      <c r="P10" s="4"/>
      <c r="Q10" s="10"/>
      <c r="R10" s="10"/>
      <c r="S10" s="10"/>
    </row>
    <row r="11" spans="1:21" x14ac:dyDescent="0.35">
      <c r="A11" s="4"/>
      <c r="B11" s="4"/>
      <c r="C11" s="8"/>
      <c r="D11" s="9"/>
      <c r="E11" s="38"/>
      <c r="F11" s="9"/>
      <c r="G11" s="9"/>
      <c r="H11" s="9"/>
      <c r="I11" s="4"/>
      <c r="J11" s="10"/>
      <c r="K11" s="4"/>
      <c r="L11" s="4"/>
      <c r="M11" s="4"/>
      <c r="N11" s="4"/>
      <c r="O11" s="4"/>
      <c r="P11" s="4"/>
      <c r="Q11" s="10"/>
      <c r="R11" s="10"/>
      <c r="S11" s="10"/>
    </row>
    <row r="12" spans="1:21" x14ac:dyDescent="0.35">
      <c r="A12" s="4" t="s">
        <v>15</v>
      </c>
      <c r="B12" s="4"/>
      <c r="C12" s="4"/>
      <c r="D12" s="4"/>
      <c r="E12" s="39"/>
      <c r="F12" s="4"/>
      <c r="H12" s="5" t="s">
        <v>9</v>
      </c>
      <c r="I12" s="6">
        <f>SUM(I4:I9)</f>
        <v>45588</v>
      </c>
      <c r="J12" s="6">
        <f>SUM(J4:J9)</f>
        <v>571547</v>
      </c>
      <c r="K12" s="6">
        <f>SUM(K5:K9)</f>
        <v>2300000</v>
      </c>
      <c r="L12" s="6">
        <f>SUM(L4:L9)</f>
        <v>2917135</v>
      </c>
      <c r="M12" s="6"/>
      <c r="N12" s="6"/>
      <c r="O12" s="6"/>
      <c r="P12" s="6"/>
      <c r="Q12" s="6">
        <f>SUM(Q4:Q9)</f>
        <v>0</v>
      </c>
      <c r="R12" s="6">
        <f>SUM(R4:R9)</f>
        <v>0</v>
      </c>
      <c r="S12" s="6">
        <f>SUM(S4:S9)</f>
        <v>2917135</v>
      </c>
      <c r="T12" s="6"/>
    </row>
    <row r="13" spans="1:21" x14ac:dyDescent="0.35">
      <c r="D13" s="1"/>
      <c r="F13" s="1"/>
      <c r="G13" s="1"/>
      <c r="H13" s="1"/>
    </row>
    <row r="14" spans="1:21" ht="15" thickBot="1" x14ac:dyDescent="0.4">
      <c r="B14" s="4"/>
      <c r="C14" s="4"/>
      <c r="D14" s="1"/>
      <c r="F14" s="1"/>
      <c r="G14" s="1"/>
      <c r="H14" s="1"/>
    </row>
    <row r="15" spans="1:21" x14ac:dyDescent="0.35">
      <c r="B15" s="46" t="s">
        <v>43</v>
      </c>
      <c r="C15" s="54" t="s">
        <v>1</v>
      </c>
      <c r="D15" s="42" t="s">
        <v>31</v>
      </c>
      <c r="E15" s="56" t="s">
        <v>32</v>
      </c>
      <c r="F15" s="45"/>
      <c r="G15" s="1"/>
      <c r="H15" s="1"/>
    </row>
    <row r="16" spans="1:21" x14ac:dyDescent="0.35">
      <c r="B16" s="47" t="s">
        <v>33</v>
      </c>
      <c r="C16" s="51" t="s">
        <v>46</v>
      </c>
      <c r="D16" s="41" t="s">
        <v>34</v>
      </c>
      <c r="E16" s="57">
        <f>SUM(E17+E21+E29)</f>
        <v>2917135</v>
      </c>
      <c r="F16" s="40"/>
    </row>
    <row r="17" spans="2:6" x14ac:dyDescent="0.35">
      <c r="B17" s="48" t="s">
        <v>44</v>
      </c>
      <c r="C17" s="52" t="s">
        <v>17</v>
      </c>
      <c r="D17" s="41" t="s">
        <v>49</v>
      </c>
      <c r="E17" s="57">
        <f>SUM(E18:E20)</f>
        <v>2300000</v>
      </c>
      <c r="F17" s="40"/>
    </row>
    <row r="18" spans="2:6" ht="29" x14ac:dyDescent="0.35">
      <c r="B18" s="49" t="s">
        <v>25</v>
      </c>
      <c r="C18" s="52" t="s">
        <v>17</v>
      </c>
      <c r="D18" s="43" t="s">
        <v>50</v>
      </c>
      <c r="E18" s="57">
        <v>1000000</v>
      </c>
      <c r="F18" s="40"/>
    </row>
    <row r="19" spans="2:6" x14ac:dyDescent="0.35">
      <c r="B19" s="49" t="s">
        <v>25</v>
      </c>
      <c r="C19" s="52" t="s">
        <v>17</v>
      </c>
      <c r="D19" s="43" t="s">
        <v>45</v>
      </c>
      <c r="E19" s="57">
        <v>1000000</v>
      </c>
      <c r="F19" s="40"/>
    </row>
    <row r="20" spans="2:6" ht="29" x14ac:dyDescent="0.35">
      <c r="B20" s="49" t="s">
        <v>25</v>
      </c>
      <c r="C20" s="52" t="s">
        <v>17</v>
      </c>
      <c r="D20" s="43" t="s">
        <v>51</v>
      </c>
      <c r="E20" s="57">
        <v>300000</v>
      </c>
      <c r="F20" s="40"/>
    </row>
    <row r="21" spans="2:6" ht="29" x14ac:dyDescent="0.35">
      <c r="B21" s="44" t="s">
        <v>55</v>
      </c>
      <c r="C21" s="52" t="s">
        <v>46</v>
      </c>
      <c r="D21" s="41"/>
      <c r="E21" s="57">
        <f>SUM(E22:E28)</f>
        <v>571547</v>
      </c>
      <c r="F21" s="40"/>
    </row>
    <row r="22" spans="2:6" x14ac:dyDescent="0.35">
      <c r="B22" s="49" t="s">
        <v>48</v>
      </c>
      <c r="C22" s="52" t="s">
        <v>16</v>
      </c>
      <c r="D22" s="41" t="s">
        <v>35</v>
      </c>
      <c r="E22" s="57">
        <v>60129</v>
      </c>
      <c r="F22" s="40"/>
    </row>
    <row r="23" spans="2:6" x14ac:dyDescent="0.35">
      <c r="B23" s="49" t="s">
        <v>48</v>
      </c>
      <c r="C23" s="52" t="s">
        <v>16</v>
      </c>
      <c r="D23" s="41" t="s">
        <v>36</v>
      </c>
      <c r="E23" s="57">
        <v>94489</v>
      </c>
      <c r="F23" s="40"/>
    </row>
    <row r="24" spans="2:6" x14ac:dyDescent="0.35">
      <c r="B24" s="49" t="s">
        <v>48</v>
      </c>
      <c r="C24" s="52" t="s">
        <v>16</v>
      </c>
      <c r="D24" s="41" t="s">
        <v>37</v>
      </c>
      <c r="E24" s="57">
        <v>56196</v>
      </c>
      <c r="F24" s="40"/>
    </row>
    <row r="25" spans="2:6" x14ac:dyDescent="0.35">
      <c r="B25" s="49" t="s">
        <v>48</v>
      </c>
      <c r="C25" s="52" t="s">
        <v>17</v>
      </c>
      <c r="D25" s="41" t="s">
        <v>38</v>
      </c>
      <c r="E25" s="57">
        <v>79427</v>
      </c>
      <c r="F25" s="40"/>
    </row>
    <row r="26" spans="2:6" x14ac:dyDescent="0.35">
      <c r="B26" s="49" t="s">
        <v>48</v>
      </c>
      <c r="C26" s="52" t="s">
        <v>17</v>
      </c>
      <c r="D26" s="41" t="s">
        <v>39</v>
      </c>
      <c r="E26" s="57">
        <v>103803</v>
      </c>
      <c r="F26" s="40"/>
    </row>
    <row r="27" spans="2:6" x14ac:dyDescent="0.35">
      <c r="B27" s="49" t="s">
        <v>48</v>
      </c>
      <c r="C27" s="52" t="s">
        <v>17</v>
      </c>
      <c r="D27" s="41" t="s">
        <v>40</v>
      </c>
      <c r="E27" s="57">
        <v>77762</v>
      </c>
      <c r="F27" s="40"/>
    </row>
    <row r="28" spans="2:6" ht="29" x14ac:dyDescent="0.35">
      <c r="B28" s="49" t="s">
        <v>48</v>
      </c>
      <c r="C28" s="52" t="s">
        <v>17</v>
      </c>
      <c r="D28" s="43" t="s">
        <v>41</v>
      </c>
      <c r="E28" s="57">
        <v>99741</v>
      </c>
      <c r="F28" s="40"/>
    </row>
    <row r="29" spans="2:6" ht="29" x14ac:dyDescent="0.35">
      <c r="B29" s="44" t="s">
        <v>47</v>
      </c>
      <c r="C29" s="52" t="s">
        <v>46</v>
      </c>
      <c r="D29" s="41"/>
      <c r="E29" s="57">
        <f>SUM(E30:E36)</f>
        <v>45588</v>
      </c>
      <c r="F29" s="40"/>
    </row>
    <row r="30" spans="2:6" ht="60.5" customHeight="1" x14ac:dyDescent="0.35">
      <c r="B30" s="50" t="s">
        <v>52</v>
      </c>
      <c r="C30" s="52" t="s">
        <v>16</v>
      </c>
      <c r="D30" s="60" t="s">
        <v>53</v>
      </c>
      <c r="E30" s="57">
        <v>30000</v>
      </c>
      <c r="F30" s="40"/>
    </row>
    <row r="31" spans="2:6" ht="101.5" x14ac:dyDescent="0.35">
      <c r="B31" s="50" t="s">
        <v>52</v>
      </c>
      <c r="C31" s="52" t="s">
        <v>17</v>
      </c>
      <c r="D31" s="43" t="s">
        <v>42</v>
      </c>
      <c r="E31" s="57">
        <v>5588</v>
      </c>
      <c r="F31" s="40"/>
    </row>
    <row r="32" spans="2:6" ht="15" thickBot="1" x14ac:dyDescent="0.4">
      <c r="B32" s="55" t="s">
        <v>52</v>
      </c>
      <c r="C32" s="53" t="s">
        <v>16</v>
      </c>
      <c r="D32" s="59" t="s">
        <v>54</v>
      </c>
      <c r="E32" s="58">
        <v>10000</v>
      </c>
      <c r="F32" s="40"/>
    </row>
  </sheetData>
  <mergeCells count="20">
    <mergeCell ref="D9:H9"/>
    <mergeCell ref="I2:K2"/>
    <mergeCell ref="Q2:Q3"/>
    <mergeCell ref="H4:H5"/>
    <mergeCell ref="F4:F5"/>
    <mergeCell ref="E4:E5"/>
    <mergeCell ref="G4:G5"/>
    <mergeCell ref="R2:R3"/>
    <mergeCell ref="S2:S3"/>
    <mergeCell ref="A2:A3"/>
    <mergeCell ref="B2:B3"/>
    <mergeCell ref="C2:C3"/>
    <mergeCell ref="D2:D3"/>
    <mergeCell ref="E2:E3"/>
    <mergeCell ref="F2:F3"/>
    <mergeCell ref="M2:O2"/>
    <mergeCell ref="L2:L3"/>
    <mergeCell ref="P2:P3"/>
    <mergeCell ref="H2:H3"/>
    <mergeCell ref="G2: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MTA, RMIT 2024</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Reaalajamajanduse projektide tööplaani tegevuste kirjeldus koos prognoositava 2023 eelarvega</dc:title>
  <dc:subject/>
  <dc:creator>Alar Valdmann;Hanna Vahter</dc:creator>
  <cp:keywords/>
  <dc:description/>
  <cp:lastModifiedBy>Külli Solo</cp:lastModifiedBy>
  <cp:revision/>
  <dcterms:created xsi:type="dcterms:W3CDTF">2022-07-11T14:00:50Z</dcterms:created>
  <dcterms:modified xsi:type="dcterms:W3CDTF">2023-07-06T06:34:49Z</dcterms:modified>
  <cp:category/>
  <cp:contentStatus/>
</cp:coreProperties>
</file>