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ownloads\MSJAT paldiski\"/>
    </mc:Choice>
  </mc:AlternateContent>
  <bookViews>
    <workbookView xWindow="0" yWindow="0" windowWidth="23040" windowHeight="9075"/>
  </bookViews>
  <sheets>
    <sheet name="PALDISKI" sheetId="2" r:id="rId1"/>
  </sheets>
  <definedNames>
    <definedName name="_xlnm._FilterDatabase" localSheetId="0" hidden="1">PALDISKI!$A$10:$L$10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K13" i="2"/>
  <c r="H14" i="2"/>
  <c r="K14" i="2"/>
  <c r="K12" i="2" l="1"/>
  <c r="K11" i="2"/>
  <c r="H12" i="2"/>
  <c r="H11" i="2"/>
  <c r="H15" i="2" s="1"/>
</calcChain>
</file>

<file path=xl/sharedStrings.xml><?xml version="1.0" encoding="utf-8"?>
<sst xmlns="http://schemas.openxmlformats.org/spreadsheetml/2006/main" count="44" uniqueCount="33">
  <si>
    <t>Piirkond</t>
  </si>
  <si>
    <t>Kategooria</t>
  </si>
  <si>
    <t>Jrk nr</t>
  </si>
  <si>
    <t>*** Tabel on varustatud erinevate valemitega, pakkujal on keelatud valemeid muuta ja kustutada.</t>
  </si>
  <si>
    <t>Riigilõivud kokku</t>
  </si>
  <si>
    <t>Üksus</t>
  </si>
  <si>
    <t>Pakkuja nimi:</t>
  </si>
  <si>
    <t>Pakkuja registrikood: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</si>
  <si>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</si>
  <si>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</si>
  <si>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</si>
  <si>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</si>
  <si>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</si>
  <si>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t>****Pakkuja täidab kõik lahtrid märkega (täidab pakkuja)</t>
  </si>
  <si>
    <t>ADR põhi ja paakveo erikoolitus</t>
  </si>
  <si>
    <t>ADR põhi ja lõhkeainete veo erikoolitus</t>
  </si>
  <si>
    <t>PAKKUMUS: Osa 4 — Kategooria 4 - Ohtlikku veost vedava autojuhi koolitused. PALDISKI</t>
  </si>
  <si>
    <t>Paldiski</t>
  </si>
  <si>
    <t>Ajateenijad</t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</si>
  <si>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Jaanuarikutse</t>
    </r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</si>
  <si>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Juulikutse</t>
    </r>
  </si>
  <si>
    <t>Logistikapataljon</t>
  </si>
  <si>
    <t>Täidab pakkuja</t>
  </si>
  <si>
    <t xml:space="preserve">Kontaktisik:  
(kontaktisik, kes lisatakse eduka pakkumuse korral lepingusse täitmise osas – nimi, tel, e-posti aadress)
</t>
  </si>
  <si>
    <t xml:space="preserve">Lepingu allkirjastaja:  
(eduka pakkumuse korral - nimi, tel, e-posti aadress ja allkirjastusõiguse alus)
</t>
  </si>
  <si>
    <t>Toetuse väejuhatuse varustuspataljon</t>
  </si>
  <si>
    <t>Koolituste planeeritavad algusajad ja lõpptähtajad on kirjas seotud hanke tehnilises kirjelduses, ajad võivad muutuda olenevalt lepingu sõlmimise ajast, täpsustatakse tellimiskirjades.</t>
  </si>
  <si>
    <t>Riigilõivud (ühe ühiku hind),
Informatiivsed andmed</t>
  </si>
  <si>
    <t>*Hindamiskriteerium: Hankija hindab koolituste kogumaksumust kokku kmt-ta. Hankija tunnistab edukaks pakkuja, kes on esitanud soodsaima koolituste kogumaksumuse kokku. Pakkumus tuleb esitada kõikidele ridadele.</t>
  </si>
  <si>
    <t>**Kogumaksumus peab sisaldama kõiki kulusid: koolitushind; teooriaeksam (kui kategoorias on nõutud); juhilubade väljastus.</t>
  </si>
  <si>
    <t>Sõiduõppe OÜ</t>
  </si>
  <si>
    <t xml:space="preserve">Mart Laanemäe, tel. 53482566, email soiduoppe@gmail.com </t>
  </si>
  <si>
    <t>Sõiduõppe OÜ 12012876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</si>
</sst>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4"/>
        <bgColor rgb="FFE0666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0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 wrapText="1"/>
    </xf>
    <xf numFmtId="4" fontId="0" fillId="5" borderId="7" xfId="0" applyNumberFormat="1" applyFont="1" applyFill="1" applyBorder="1" applyAlignment="1">
      <alignment horizontal="right" vertical="center"/>
    </xf>
    <xf numFmtId="4" fontId="1" fillId="6" borderId="9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280737</xdr:colOff>
      <xdr:row>1</xdr:row>
      <xdr:rowOff>0</xdr:rowOff>
    </xdr:from>
    <xdr:to>
      <xdr:col>12</xdr:col>
      <xdr:colOff>20053</xdr:colOff>
      <xdr:row>3</xdr:row>
      <xdr:rowOff>180474</xdr:rowOff>
    </xdr:to>
    <xdr:sp macro="" textlink="">
      <xdr:nvSpPr>
        <xdr:cNvPr id="2" name="TextBox 1"/>
        <xdr:cNvSpPr txBox="1"/>
      </xdr:nvSpPr>
      <xdr:spPr>
        <a:xfrm>
          <a:off x="9685421" y="190500"/>
          <a:ext cx="3619500" cy="661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t-EE" sz="1100" b="1"/>
            <a:t>Lisa 5</a:t>
          </a:r>
        </a:p>
        <a:p>
          <a:pPr algn="r"/>
          <a:r>
            <a:rPr lang="et-EE" sz="1100"/>
            <a:t>Seotud hanke „Mootorsõidukijuhtide koolitused ajateenijatele 2025. Paldiski“, viitenumber 290217 juurde</a:t>
          </a:r>
        </a:p>
        <a:p>
          <a:pPr algn="r"/>
          <a:endParaRPr lang="et-E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9"/>
  <sheetViews>
    <sheetView tabSelected="1" zoomScale="95" zoomScaleNormal="95" workbookViewId="0">
      <selection activeCell="P6" sqref="P6"/>
    </sheetView>
  </sheetViews>
  <sheetFormatPr defaultColWidth="9.140625" defaultRowHeight="15" x14ac:dyDescent="0.25"/>
  <cols>
    <col min="1" max="1" width="5.7109375" style="5" customWidth="1"/>
    <col min="2" max="2" width="36" style="5" customWidth="1"/>
    <col min="3" max="3" width="14.85546875" style="5" customWidth="1"/>
    <col min="4" max="4" width="14.5703125" style="5" customWidth="1"/>
    <col min="5" max="5" width="10" style="5" customWidth="1"/>
    <col min="6" max="6" width="26.140625" style="5" customWidth="1"/>
    <col min="7" max="7" width="17.140625" style="5" customWidth="1"/>
    <col min="8" max="8" width="16.5703125" style="5" customWidth="1"/>
    <col min="9" max="9" width="12.140625" style="5" customWidth="1"/>
    <col min="10" max="10" width="12.5703125" style="5" customWidth="1"/>
    <col min="11" max="11" width="10.28515625" style="5" customWidth="1"/>
    <col min="12" max="12" width="23.140625" style="5" bestFit="1" customWidth="1"/>
    <col min="13" max="16384" width="9.140625" style="5"/>
  </cols>
  <sheetData>
    <row r="1" spans="1:12" s="1" customFormat="1" x14ac:dyDescent="0.25">
      <c r="A1" s="1" t="s">
        <v>16</v>
      </c>
      <c r="B1" s="2"/>
      <c r="C1" s="2"/>
      <c r="D1" s="2"/>
      <c r="E1" s="2"/>
      <c r="F1" s="2"/>
      <c r="G1" s="2"/>
      <c r="H1" s="2"/>
    </row>
    <row r="2" spans="1:12" s="1" customFormat="1" ht="15" customHeight="1" x14ac:dyDescent="0.25">
      <c r="A2" s="42" t="s">
        <v>22</v>
      </c>
      <c r="B2" s="42"/>
      <c r="C2" s="42"/>
      <c r="D2" s="42"/>
      <c r="E2" s="42"/>
      <c r="F2" s="42"/>
      <c r="G2" s="42"/>
      <c r="H2" s="30"/>
      <c r="I2" s="30"/>
      <c r="J2" s="30"/>
      <c r="K2" s="30"/>
      <c r="L2" s="30"/>
    </row>
    <row r="3" spans="1:12" ht="22.5" customHeight="1" x14ac:dyDescent="0.25">
      <c r="A3" s="44" t="s">
        <v>6</v>
      </c>
      <c r="B3" s="44"/>
      <c r="C3" s="44"/>
      <c r="D3" s="44"/>
      <c r="E3" s="44"/>
      <c r="F3" s="43" t="s">
        <v>30</v>
      </c>
      <c r="G3" s="43"/>
      <c r="H3" s="4"/>
      <c r="I3" s="3"/>
      <c r="J3" s="3"/>
      <c r="K3" s="3"/>
    </row>
    <row r="4" spans="1:12" ht="23.25" customHeight="1" x14ac:dyDescent="0.25">
      <c r="A4" s="44" t="s">
        <v>7</v>
      </c>
      <c r="B4" s="44"/>
      <c r="C4" s="44"/>
      <c r="D4" s="44"/>
      <c r="E4" s="44"/>
      <c r="F4" s="43">
        <v>12012876</v>
      </c>
      <c r="G4" s="43"/>
      <c r="H4" s="4"/>
      <c r="I4" s="3"/>
      <c r="J4" s="3"/>
      <c r="K4" s="3"/>
    </row>
    <row r="5" spans="1:12" ht="59.1" customHeight="1" x14ac:dyDescent="0.25">
      <c r="A5" s="44" t="s">
        <v>23</v>
      </c>
      <c r="B5" s="44"/>
      <c r="C5" s="44"/>
      <c r="D5" s="44"/>
      <c r="E5" s="44"/>
      <c r="F5" s="43" t="s">
        <v>31</v>
      </c>
      <c r="G5" s="43"/>
      <c r="H5" s="4"/>
      <c r="I5" s="41"/>
      <c r="J5" s="41"/>
      <c r="K5" s="41"/>
      <c r="L5" s="41"/>
    </row>
    <row r="6" spans="1:12" ht="53.45" customHeight="1" x14ac:dyDescent="0.25">
      <c r="A6" s="44" t="s">
        <v>24</v>
      </c>
      <c r="B6" s="44"/>
      <c r="C6" s="44"/>
      <c r="D6" s="44"/>
      <c r="E6" s="44"/>
      <c r="F6" s="43" t="s">
        <v>31</v>
      </c>
      <c r="G6" s="43"/>
      <c r="H6" s="4"/>
      <c r="I6" s="3"/>
      <c r="J6" s="3"/>
      <c r="K6" s="3"/>
    </row>
    <row r="7" spans="1:12" ht="17.45" customHeight="1" x14ac:dyDescent="0.25">
      <c r="A7" s="29"/>
      <c r="B7" s="29"/>
      <c r="C7" s="29"/>
      <c r="D7" s="29"/>
      <c r="E7" s="29"/>
      <c r="F7" s="4"/>
      <c r="G7" s="4"/>
      <c r="H7" s="4"/>
      <c r="I7" s="3"/>
      <c r="J7" s="3"/>
      <c r="K7" s="3"/>
    </row>
    <row r="8" spans="1:12" ht="20.100000000000001" customHeight="1" x14ac:dyDescent="0.25">
      <c r="A8" s="20" t="s">
        <v>18</v>
      </c>
      <c r="B8" s="19"/>
      <c r="C8" s="19"/>
      <c r="D8" s="21"/>
      <c r="E8" s="19"/>
      <c r="F8" s="4"/>
      <c r="G8" s="4"/>
      <c r="H8" s="4"/>
      <c r="I8" s="3"/>
      <c r="J8" s="3"/>
      <c r="K8" s="3"/>
    </row>
    <row r="9" spans="1:12" s="6" customFormat="1" ht="36.75" customHeight="1" x14ac:dyDescent="0.25">
      <c r="A9" s="52" t="s">
        <v>26</v>
      </c>
      <c r="B9" s="52"/>
      <c r="C9" s="52"/>
      <c r="D9" s="52"/>
      <c r="E9" s="52"/>
      <c r="F9" s="52"/>
      <c r="G9" s="52"/>
      <c r="H9" s="53"/>
      <c r="I9" s="49" t="s">
        <v>27</v>
      </c>
      <c r="J9" s="50"/>
      <c r="K9" s="51"/>
    </row>
    <row r="10" spans="1:12" s="7" customFormat="1" ht="75.75" customHeight="1" x14ac:dyDescent="0.25">
      <c r="A10" s="23" t="s">
        <v>2</v>
      </c>
      <c r="B10" s="24" t="s">
        <v>1</v>
      </c>
      <c r="C10" s="25" t="s">
        <v>19</v>
      </c>
      <c r="D10" s="25" t="s">
        <v>20</v>
      </c>
      <c r="E10" s="26" t="s">
        <v>0</v>
      </c>
      <c r="F10" s="26" t="s">
        <v>5</v>
      </c>
      <c r="G10" s="26" t="s">
        <v>8</v>
      </c>
      <c r="H10" s="26" t="s">
        <v>12</v>
      </c>
      <c r="I10" s="27" t="s">
        <v>9</v>
      </c>
      <c r="J10" s="27" t="s">
        <v>10</v>
      </c>
      <c r="K10" s="27" t="s">
        <v>4</v>
      </c>
      <c r="L10" s="28" t="s">
        <v>11</v>
      </c>
    </row>
    <row r="11" spans="1:12" s="7" customFormat="1" x14ac:dyDescent="0.25">
      <c r="A11" s="8">
        <v>1</v>
      </c>
      <c r="B11" s="38" t="s">
        <v>14</v>
      </c>
      <c r="C11" s="22">
        <v>4</v>
      </c>
      <c r="D11" s="22">
        <v>18</v>
      </c>
      <c r="E11" s="9" t="s">
        <v>17</v>
      </c>
      <c r="F11" s="11" t="s">
        <v>21</v>
      </c>
      <c r="G11" s="18">
        <v>78</v>
      </c>
      <c r="H11" s="10">
        <f>((C11+D11)*G11)</f>
        <v>1716</v>
      </c>
      <c r="I11" s="18">
        <v>40</v>
      </c>
      <c r="J11" s="18">
        <v>40</v>
      </c>
      <c r="K11" s="10">
        <f>SUM(I11:J11)*(C11+D11)</f>
        <v>1760</v>
      </c>
      <c r="L11" s="8" t="s">
        <v>32</v>
      </c>
    </row>
    <row r="12" spans="1:12" s="7" customFormat="1" x14ac:dyDescent="0.25">
      <c r="A12" s="31">
        <v>2</v>
      </c>
      <c r="B12" s="39" t="s">
        <v>15</v>
      </c>
      <c r="C12" s="32">
        <v>36</v>
      </c>
      <c r="D12" s="32">
        <v>36</v>
      </c>
      <c r="E12" s="33" t="s">
        <v>17</v>
      </c>
      <c r="F12" s="34" t="s">
        <v>21</v>
      </c>
      <c r="G12" s="35">
        <v>68</v>
      </c>
      <c r="H12" s="36">
        <f>((C12+D12)*G12)</f>
        <v>4896</v>
      </c>
      <c r="I12" s="35">
        <v>40</v>
      </c>
      <c r="J12" s="35">
        <v>40</v>
      </c>
      <c r="K12" s="36">
        <f>SUM(I12:J12)*(C12+D12)</f>
        <v>5760</v>
      </c>
      <c r="L12" s="8" t="s">
        <v>32</v>
      </c>
    </row>
    <row r="13" spans="1:12" s="7" customFormat="1" ht="30" x14ac:dyDescent="0.25">
      <c r="A13" s="8">
        <v>3</v>
      </c>
      <c r="B13" s="38" t="s">
        <v>14</v>
      </c>
      <c r="C13" s="9">
        <v>0</v>
      </c>
      <c r="D13" s="9">
        <v>10</v>
      </c>
      <c r="E13" s="9" t="s">
        <v>17</v>
      </c>
      <c r="F13" s="40" t="s">
        <v>25</v>
      </c>
      <c r="G13" s="18">
        <v>78</v>
      </c>
      <c r="H13" s="10">
        <f>((C13+D13)*G13)</f>
        <v>780</v>
      </c>
      <c r="I13" s="18">
        <v>40</v>
      </c>
      <c r="J13" s="18">
        <v>40</v>
      </c>
      <c r="K13" s="10">
        <f>SUM(I13:J13)*(C13+D13)</f>
        <v>800</v>
      </c>
      <c r="L13" s="8" t="s">
        <v>32</v>
      </c>
    </row>
    <row r="14" spans="1:12" ht="30" x14ac:dyDescent="0.25">
      <c r="A14" s="8">
        <v>4</v>
      </c>
      <c r="B14" s="38" t="s">
        <v>15</v>
      </c>
      <c r="C14" s="11">
        <v>0</v>
      </c>
      <c r="D14" s="11">
        <v>10</v>
      </c>
      <c r="E14" s="9" t="s">
        <v>17</v>
      </c>
      <c r="F14" s="40" t="s">
        <v>25</v>
      </c>
      <c r="G14" s="18">
        <v>78</v>
      </c>
      <c r="H14" s="10">
        <f>((C14+D14)*G14)</f>
        <v>780</v>
      </c>
      <c r="I14" s="18">
        <v>40</v>
      </c>
      <c r="J14" s="18">
        <v>40</v>
      </c>
      <c r="K14" s="10">
        <f>SUM(I14:J14)*(C14+D14)</f>
        <v>800</v>
      </c>
      <c r="L14" s="8" t="s">
        <v>32</v>
      </c>
    </row>
    <row r="15" spans="1:12" ht="27" customHeight="1" x14ac:dyDescent="0.25">
      <c r="A15" s="7"/>
      <c r="B15" s="7"/>
      <c r="C15" s="14"/>
      <c r="D15" s="14"/>
      <c r="E15" s="14"/>
      <c r="F15" s="14"/>
      <c r="G15" s="15"/>
      <c r="H15" s="37">
        <f>SUM(H11:H14)</f>
        <v>8172</v>
      </c>
      <c r="I15" s="16"/>
      <c r="J15" s="16"/>
      <c r="K15" s="17"/>
      <c r="L15" s="7"/>
    </row>
    <row r="16" spans="1:12" s="13" customFormat="1" ht="39.6" customHeight="1" x14ac:dyDescent="0.25">
      <c r="A16" s="47" t="s">
        <v>28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33" customHeight="1" x14ac:dyDescent="0.25">
      <c r="A17" s="46" t="s">
        <v>29</v>
      </c>
      <c r="B17" s="46"/>
      <c r="C17" s="46"/>
      <c r="D17" s="46"/>
      <c r="E17" s="46"/>
      <c r="F17" s="46"/>
      <c r="G17" s="46"/>
      <c r="H17" s="46"/>
    </row>
    <row r="18" spans="1:11" ht="12" customHeight="1" x14ac:dyDescent="0.25">
      <c r="A18" s="48" t="s">
        <v>3</v>
      </c>
      <c r="B18" s="48"/>
      <c r="C18" s="48"/>
      <c r="D18" s="48"/>
      <c r="E18" s="48"/>
      <c r="F18" s="48"/>
      <c r="G18" s="48"/>
      <c r="H18" s="48"/>
    </row>
    <row r="19" spans="1:11" s="12" customFormat="1" ht="20.25" customHeight="1" x14ac:dyDescent="0.25">
      <c r="A19" s="45" t="s">
        <v>13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</sheetData>
  <autoFilter ref="A10:L10"/>
  <mergeCells count="16">
    <mergeCell ref="A19:K19"/>
    <mergeCell ref="A17:H17"/>
    <mergeCell ref="A16:K16"/>
    <mergeCell ref="A18:H18"/>
    <mergeCell ref="I9:K9"/>
    <mergeCell ref="A9:H9"/>
    <mergeCell ref="F6:G6"/>
    <mergeCell ref="A3:E3"/>
    <mergeCell ref="A4:E4"/>
    <mergeCell ref="A5:E5"/>
    <mergeCell ref="A6:E6"/>
    <mergeCell ref="I5:L5"/>
    <mergeCell ref="A2:G2"/>
    <mergeCell ref="F3:G3"/>
    <mergeCell ref="F4:G4"/>
    <mergeCell ref="F5:G5"/>
  </mergeCells>
  <pageMargins left="0.25" right="0.25" top="0.75" bottom="0.75" header="0.3" footer="0.3"/>
  <pageSetup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E0C340-BC34-49C3-90E7-07DE658D712D}">
  <ds:schemaRefs>
    <ds:schemaRef ds:uri="http://purl.org/dc/terms/"/>
    <ds:schemaRef ds:uri="http://schemas.microsoft.com/office/2006/metadata/properties"/>
    <ds:schemaRef ds:uri="dc4eddb5-893d-46fb-9a13-cb0b8602c7d4"/>
    <ds:schemaRef ds:uri="http://schemas.microsoft.com/office/2006/documentManagement/types"/>
    <ds:schemaRef ds:uri="d5573a5d-10e4-4724-a6b0-f07fd5e60675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8D00375-0B46-4418-B1E6-8AAE6380A0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4C9E0D-2FBD-447B-BF5C-E0C134AAC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PALDISKI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RKIK</dc:creator>
  <cp:lastModifiedBy>Anu Vasar</cp:lastModifiedBy>
  <cp:lastPrinted>2025-03-06T07:53:01Z</cp:lastPrinted>
  <dcterms:created xsi:type="dcterms:W3CDTF">2021-05-06T09:46:18Z</dcterms:created>
  <dcterms:modified xsi:type="dcterms:W3CDTF">2025-03-06T07:53:29Z</dcterms:modified>
  <dc:title>Lisa 5. Pakkumus IV kategooria/osa: ohtlik veos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