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Google Drive Online\My Drive\Projects\Roads\Kadi Rajala Pihl\24156_PP_Vasalemma Tööstuse tn\Projekt\Kululoend\"/>
    </mc:Choice>
  </mc:AlternateContent>
  <xr:revisionPtr revIDLastSave="0" documentId="13_ncr:1_{3D3E17A7-B93F-4E09-9A1D-3CB6335289CA}" xr6:coauthVersionLast="47" xr6:coauthVersionMax="47" xr10:uidLastSave="{00000000-0000-0000-0000-000000000000}"/>
  <bookViews>
    <workbookView xWindow="-120" yWindow="-120" windowWidth="29040" windowHeight="15840" tabRatio="595" xr2:uid="{036F16A4-DEE7-4813-B930-4466C37A8273}"/>
  </bookViews>
  <sheets>
    <sheet name="Leht 1" sheetId="5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52" l="1"/>
  <c r="F50" i="52" s="1"/>
  <c r="F51" i="52" l="1"/>
</calcChain>
</file>

<file path=xl/sharedStrings.xml><?xml version="1.0" encoding="utf-8"?>
<sst xmlns="http://schemas.openxmlformats.org/spreadsheetml/2006/main" count="89" uniqueCount="67">
  <si>
    <t>Jrk</t>
  </si>
  <si>
    <t>Tööde nimetus</t>
  </si>
  <si>
    <t>Mõõt-</t>
  </si>
  <si>
    <t>Kogus</t>
  </si>
  <si>
    <t>Ühiku</t>
  </si>
  <si>
    <t>Summa</t>
  </si>
  <si>
    <t>ühik</t>
  </si>
  <si>
    <t>hind</t>
  </si>
  <si>
    <t>(EUR)</t>
  </si>
  <si>
    <t>m</t>
  </si>
  <si>
    <t>tk</t>
  </si>
  <si>
    <t>KOKKU</t>
  </si>
  <si>
    <t>KOKKU käibemaksuga</t>
  </si>
  <si>
    <t>2 EHITUSOBJEKTI ETTEVALMISTAMINE</t>
  </si>
  <si>
    <t>Ettevalmistustööd</t>
  </si>
  <si>
    <t>summa</t>
  </si>
  <si>
    <t>3 MULLATÖÖD</t>
  </si>
  <si>
    <t>4 KATENDI  EHITUS</t>
  </si>
  <si>
    <t>7 LIIKLUKORRALDUS- JA OHUTUSVAHENDID</t>
  </si>
  <si>
    <t>Ajutine liikluskorraldus</t>
  </si>
  <si>
    <t>9 MAASTIKUKUJUNDUSTÖÖD</t>
  </si>
  <si>
    <t>Muru kasvualuse rajamine ja muru külvamine</t>
  </si>
  <si>
    <t>40101a</t>
  </si>
  <si>
    <t>40101b</t>
  </si>
  <si>
    <t xml:space="preserve">Mulde aluspinna planeerimine ja tihendamine  </t>
  </si>
  <si>
    <t>43002a</t>
  </si>
  <si>
    <t>Kasvupinnase eemaldamine  h=20</t>
  </si>
  <si>
    <t>40511a</t>
  </si>
  <si>
    <t>8 TEHNOVÕRGUD</t>
  </si>
  <si>
    <t>81xxx</t>
  </si>
  <si>
    <t>Põhiliste tööde loetelu teede taastamisel.</t>
  </si>
  <si>
    <r>
      <t>m</t>
    </r>
    <r>
      <rPr>
        <vertAlign val="superscript"/>
        <sz val="10"/>
        <rFont val="Times New Roman"/>
        <family val="1"/>
      </rPr>
      <t>2</t>
    </r>
  </si>
  <si>
    <t>Kaevu luuki kõrguse reguleerimine</t>
  </si>
  <si>
    <t>Aia lammutamine (koos vundamendiga)</t>
  </si>
  <si>
    <t>Aia ehitamine</t>
  </si>
  <si>
    <t>Olemasoleva katendi freesimine / Mahasõidud ja jalgtee Vasalemma jaama teel, h=5cm</t>
  </si>
  <si>
    <t>40511b</t>
  </si>
  <si>
    <t>Kruuskate (segu nr 5) / peenrad, h=5 cm</t>
  </si>
  <si>
    <t>Kruuskate (segu nr 5) / peenrad, h=6 cm</t>
  </si>
  <si>
    <t>Tihedast asfaltbetoonis AC 8 Surf / jalgtee, h=5 cm</t>
  </si>
  <si>
    <t>40501a</t>
  </si>
  <si>
    <t>40501b</t>
  </si>
  <si>
    <t>Käibemaks 22%</t>
  </si>
  <si>
    <t>43002b</t>
  </si>
  <si>
    <t>43002c</t>
  </si>
  <si>
    <t>43002d</t>
  </si>
  <si>
    <t xml:space="preserve">Kiilutud killustikust alus fr. 16/32 h=20cm </t>
  </si>
  <si>
    <r>
      <t>m</t>
    </r>
    <r>
      <rPr>
        <vertAlign val="superscript"/>
        <sz val="10"/>
        <rFont val="Times New Roman"/>
        <family val="1"/>
      </rPr>
      <t>3</t>
    </r>
  </si>
  <si>
    <t>Looduslikust kruusast või keskliivast alus, Kf≥1,0 m/ööp, h=20 cm</t>
  </si>
  <si>
    <t>Looduslikust kruusast või keskliivast alus, Kf≥1,0 m/ööp, h=25 cm</t>
  </si>
  <si>
    <t>30501a</t>
  </si>
  <si>
    <t>30501b</t>
  </si>
  <si>
    <t>4xxxx</t>
  </si>
  <si>
    <t>Raadamine</t>
  </si>
  <si>
    <t>Kraavide puhastamine</t>
  </si>
  <si>
    <t>5 DRENAAŽ JA TRUUBID</t>
  </si>
  <si>
    <t>Dreenitoru väljavoolu remont (otsa pikendamine 1m võrra)</t>
  </si>
  <si>
    <t>Dreeni väljavoolude kindlustamine</t>
  </si>
  <si>
    <t>6 KONSTRUKTSIOONID</t>
  </si>
  <si>
    <t>Nõlvade parandus</t>
  </si>
  <si>
    <t>Olemasoleva katendi freesimine / Jaama põik ja Tööstuse tn, h=6cm</t>
  </si>
  <si>
    <t>Tihedast asfaltbetoonis AC 12 Surf / mahasõit, h=5 cm</t>
  </si>
  <si>
    <t>Tihedast asfaltbetoonis AC 12 Bin / sõidutee ülekate, h=1 cm</t>
  </si>
  <si>
    <t>Tihedast asfaltbetoonis AC 16 Surf / sõidutee, h=6 cm</t>
  </si>
  <si>
    <t>Bituumenstabiliseeritud materjali (killustik 16/32) ja freespuru segu (50/50), h=15 cm</t>
  </si>
  <si>
    <t>Purustatud killustik, segu nr 5, fr 4/16 h=10 cm</t>
  </si>
  <si>
    <t>Vasalemma Tööstuse tn veevarustuse ja kanalisatsiooni rajamine. Teed. Versioon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</si>
</sst>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i/>
      <sz val="12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50">
    <xf numFmtId="0" fontId="0" fillId="0" borderId="0" xfId="0"/>
    <xf numFmtId="164" fontId="4" fillId="0" borderId="0" xfId="1" applyFont="1" applyFill="1" applyBorder="1" applyAlignment="1">
      <alignment horizontal="left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right"/>
    </xf>
    <xf numFmtId="164" fontId="7" fillId="0" borderId="1" xfId="1" applyFont="1" applyFill="1" applyBorder="1" applyAlignment="1">
      <alignment horizontal="right" vertical="center"/>
    </xf>
    <xf numFmtId="164" fontId="7" fillId="0" borderId="5" xfId="1" applyFont="1" applyFill="1" applyBorder="1" applyAlignment="1">
      <alignment horizontal="right" vertical="center"/>
    </xf>
    <xf numFmtId="164" fontId="6" fillId="0" borderId="12" xfId="1" applyFont="1" applyFill="1" applyBorder="1" applyAlignment="1">
      <alignment vertical="center"/>
    </xf>
    <xf numFmtId="164" fontId="7" fillId="0" borderId="0" xfId="1" applyFont="1" applyFill="1" applyBorder="1" applyAlignment="1">
      <alignment horizontal="center" vertical="center"/>
    </xf>
    <xf numFmtId="164" fontId="7" fillId="0" borderId="0" xfId="1" applyFont="1" applyFill="1" applyAlignment="1">
      <alignment vertical="center"/>
    </xf>
    <xf numFmtId="0" fontId="5" fillId="0" borderId="0" xfId="0" applyFont="1"/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1" fontId="7" fillId="0" borderId="1" xfId="0" applyNumberFormat="1" applyFont="1" applyBorder="1" applyAlignment="1">
      <alignment horizontal="center" vertical="top"/>
    </xf>
    <xf numFmtId="0" fontId="7" fillId="0" borderId="1" xfId="0" applyFont="1" applyBorder="1"/>
    <xf numFmtId="1" fontId="7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13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wrapText="1"/>
    </xf>
    <xf numFmtId="0" fontId="7" fillId="0" borderId="1" xfId="2" applyFont="1" applyBorder="1" applyAlignment="1">
      <alignment horizontal="center"/>
    </xf>
    <xf numFmtId="0" fontId="7" fillId="0" borderId="0" xfId="2" applyFont="1" applyAlignment="1">
      <alignment horizontal="center" vertical="center"/>
    </xf>
    <xf numFmtId="49" fontId="7" fillId="0" borderId="0" xfId="0" applyNumberFormat="1" applyFont="1" applyAlignment="1">
      <alignment horizontal="left" vertical="center" wrapText="1" readingOrder="1"/>
    </xf>
    <xf numFmtId="1" fontId="7" fillId="0" borderId="0" xfId="2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9" xfId="2" applyFont="1" applyBorder="1" applyAlignment="1">
      <alignment horizontal="right" vertical="center" wrapText="1"/>
    </xf>
    <xf numFmtId="0" fontId="6" fillId="0" borderId="10" xfId="2" applyFont="1" applyBorder="1" applyAlignment="1">
      <alignment horizontal="right" vertical="center" wrapText="1"/>
    </xf>
    <xf numFmtId="0" fontId="6" fillId="0" borderId="11" xfId="2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right" vertical="center" wrapText="1"/>
    </xf>
    <xf numFmtId="0" fontId="6" fillId="0" borderId="2" xfId="2" applyFont="1" applyBorder="1" applyAlignment="1">
      <alignment horizontal="right" vertical="center" wrapText="1"/>
    </xf>
    <xf numFmtId="0" fontId="6" fillId="0" borderId="4" xfId="2" applyFont="1" applyBorder="1" applyAlignment="1">
      <alignment horizontal="right" vertical="center" wrapText="1"/>
    </xf>
    <xf numFmtId="0" fontId="7" fillId="0" borderId="6" xfId="2" applyFont="1" applyBorder="1" applyAlignment="1">
      <alignment horizontal="right" vertical="center"/>
    </xf>
    <xf numFmtId="0" fontId="7" fillId="0" borderId="7" xfId="2" applyFont="1" applyBorder="1" applyAlignment="1">
      <alignment horizontal="right" vertical="center"/>
    </xf>
    <xf numFmtId="0" fontId="7" fillId="0" borderId="8" xfId="2" applyFont="1" applyBorder="1" applyAlignment="1">
      <alignment horizontal="right" vertical="center"/>
    </xf>
  </cellXfs>
  <cellStyles count="4">
    <cellStyle name="Comma" xfId="1" builtinId="3"/>
    <cellStyle name="Normal" xfId="0" builtinId="0"/>
    <cellStyle name="Normal 4" xfId="3" xr:uid="{7670A965-CBBD-4511-B243-39F57F47A273}"/>
    <cellStyle name="Normal_Töömahud" xfId="2" xr:uid="{7C88B7E8-B293-49EC-BA3A-E4F2A1C633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2117-2F94-466A-9311-38B0F3C5DDD4}">
  <dimension ref="A1:F53"/>
  <sheetViews>
    <sheetView tabSelected="1" zoomScale="115" zoomScaleNormal="115" workbookViewId="0">
      <selection activeCell="A2" sqref="A2:F2"/>
    </sheetView>
  </sheetViews>
  <sheetFormatPr defaultRowHeight="15" x14ac:dyDescent="0.25"/>
  <cols>
    <col min="1" max="1" width="6.7109375" style="11" customWidth="1"/>
    <col min="2" max="2" width="62.5703125" style="11" customWidth="1"/>
    <col min="3" max="5" width="9.140625" style="11"/>
    <col min="6" max="6" width="11" style="11" bestFit="1" customWidth="1"/>
    <col min="7" max="7" width="16.42578125" style="11" customWidth="1"/>
    <col min="8" max="16384" width="9.140625" style="11"/>
  </cols>
  <sheetData>
    <row r="1" spans="1:6" ht="15.75" x14ac:dyDescent="0.25">
      <c r="A1" s="41" t="s">
        <v>30</v>
      </c>
      <c r="B1" s="41"/>
      <c r="C1" s="41"/>
      <c r="D1" s="41"/>
      <c r="E1" s="1"/>
      <c r="F1" s="1"/>
    </row>
    <row r="2" spans="1:6" ht="15.75" x14ac:dyDescent="0.25">
      <c r="A2" s="42" t="s">
        <v>66</v>
      </c>
      <c r="B2" s="42"/>
      <c r="C2" s="42"/>
      <c r="D2" s="42"/>
      <c r="E2" s="42"/>
      <c r="F2" s="42"/>
    </row>
    <row r="3" spans="1:6" x14ac:dyDescent="0.25">
      <c r="A3" s="43" t="s">
        <v>0</v>
      </c>
      <c r="B3" s="43" t="s">
        <v>1</v>
      </c>
      <c r="C3" s="12" t="s">
        <v>2</v>
      </c>
      <c r="D3" s="13" t="s">
        <v>3</v>
      </c>
      <c r="E3" s="2" t="s">
        <v>4</v>
      </c>
      <c r="F3" s="3" t="s">
        <v>5</v>
      </c>
    </row>
    <row r="4" spans="1:6" x14ac:dyDescent="0.25">
      <c r="A4" s="43"/>
      <c r="B4" s="43"/>
      <c r="C4" s="12" t="s">
        <v>6</v>
      </c>
      <c r="D4" s="13"/>
      <c r="E4" s="2" t="s">
        <v>7</v>
      </c>
      <c r="F4" s="3"/>
    </row>
    <row r="5" spans="1:6" ht="17.25" customHeight="1" x14ac:dyDescent="0.25">
      <c r="A5" s="43"/>
      <c r="B5" s="43"/>
      <c r="C5" s="12"/>
      <c r="D5" s="13"/>
      <c r="E5" s="2" t="s">
        <v>8</v>
      </c>
      <c r="F5" s="3" t="s">
        <v>8</v>
      </c>
    </row>
    <row r="6" spans="1:6" x14ac:dyDescent="0.25">
      <c r="A6" s="14">
        <v>1</v>
      </c>
      <c r="B6" s="14">
        <v>2</v>
      </c>
      <c r="C6" s="14">
        <v>3</v>
      </c>
      <c r="D6" s="15">
        <v>4</v>
      </c>
      <c r="E6" s="4"/>
      <c r="F6" s="4"/>
    </row>
    <row r="7" spans="1:6" x14ac:dyDescent="0.25">
      <c r="A7" s="14"/>
      <c r="B7" s="16" t="s">
        <v>13</v>
      </c>
      <c r="C7" s="14"/>
      <c r="D7" s="15"/>
      <c r="E7" s="5"/>
      <c r="F7" s="5"/>
    </row>
    <row r="8" spans="1:6" x14ac:dyDescent="0.25">
      <c r="A8" s="17">
        <v>20101</v>
      </c>
      <c r="B8" s="17" t="s">
        <v>14</v>
      </c>
      <c r="C8" s="18" t="s">
        <v>15</v>
      </c>
      <c r="D8" s="18">
        <v>1</v>
      </c>
      <c r="E8" s="5"/>
      <c r="F8" s="5"/>
    </row>
    <row r="9" spans="1:6" ht="15.75" x14ac:dyDescent="0.25">
      <c r="A9" s="17">
        <v>20203</v>
      </c>
      <c r="B9" s="17" t="s">
        <v>53</v>
      </c>
      <c r="C9" s="19" t="s">
        <v>31</v>
      </c>
      <c r="D9" s="18">
        <v>61</v>
      </c>
      <c r="E9" s="5"/>
      <c r="F9" s="5"/>
    </row>
    <row r="10" spans="1:6" x14ac:dyDescent="0.25">
      <c r="A10" s="17">
        <v>20321</v>
      </c>
      <c r="B10" s="17" t="s">
        <v>33</v>
      </c>
      <c r="C10" s="18" t="s">
        <v>9</v>
      </c>
      <c r="D10" s="18">
        <v>86</v>
      </c>
      <c r="E10" s="5"/>
      <c r="F10" s="5"/>
    </row>
    <row r="11" spans="1:6" x14ac:dyDescent="0.25">
      <c r="A11" s="14"/>
      <c r="B11" s="14"/>
      <c r="C11" s="14"/>
      <c r="D11" s="15"/>
      <c r="E11" s="5"/>
      <c r="F11" s="5"/>
    </row>
    <row r="12" spans="1:6" x14ac:dyDescent="0.25">
      <c r="A12" s="14"/>
      <c r="B12" s="16" t="s">
        <v>16</v>
      </c>
      <c r="C12" s="14"/>
      <c r="D12" s="15"/>
      <c r="E12" s="5"/>
      <c r="F12" s="5"/>
    </row>
    <row r="13" spans="1:6" ht="15.75" x14ac:dyDescent="0.25">
      <c r="A13" s="19">
        <v>30101</v>
      </c>
      <c r="B13" s="20" t="s">
        <v>26</v>
      </c>
      <c r="C13" s="19" t="s">
        <v>31</v>
      </c>
      <c r="D13" s="15">
        <v>72</v>
      </c>
      <c r="E13" s="5"/>
      <c r="F13" s="5"/>
    </row>
    <row r="14" spans="1:6" x14ac:dyDescent="0.25">
      <c r="A14" s="19">
        <v>30201</v>
      </c>
      <c r="B14" s="20" t="s">
        <v>54</v>
      </c>
      <c r="C14" s="19" t="s">
        <v>9</v>
      </c>
      <c r="D14" s="15">
        <v>76</v>
      </c>
      <c r="E14" s="5"/>
      <c r="F14" s="5"/>
    </row>
    <row r="15" spans="1:6" ht="15.75" x14ac:dyDescent="0.25">
      <c r="A15" s="19" t="s">
        <v>50</v>
      </c>
      <c r="B15" s="20" t="s">
        <v>48</v>
      </c>
      <c r="C15" s="19" t="s">
        <v>47</v>
      </c>
      <c r="D15" s="15">
        <v>36</v>
      </c>
      <c r="E15" s="5"/>
      <c r="F15" s="5"/>
    </row>
    <row r="16" spans="1:6" ht="15.75" x14ac:dyDescent="0.25">
      <c r="A16" s="19" t="s">
        <v>51</v>
      </c>
      <c r="B16" s="20" t="s">
        <v>49</v>
      </c>
      <c r="C16" s="19" t="s">
        <v>47</v>
      </c>
      <c r="D16" s="15">
        <v>3</v>
      </c>
      <c r="E16" s="5"/>
      <c r="F16" s="5"/>
    </row>
    <row r="17" spans="1:6" ht="15.75" x14ac:dyDescent="0.25">
      <c r="A17" s="19">
        <v>30604</v>
      </c>
      <c r="B17" s="20" t="s">
        <v>24</v>
      </c>
      <c r="C17" s="19" t="s">
        <v>31</v>
      </c>
      <c r="D17" s="21">
        <v>198</v>
      </c>
      <c r="E17" s="5"/>
      <c r="F17" s="5"/>
    </row>
    <row r="18" spans="1:6" x14ac:dyDescent="0.25">
      <c r="A18" s="22"/>
      <c r="B18" s="22"/>
      <c r="C18" s="22"/>
      <c r="D18" s="23"/>
      <c r="E18" s="5"/>
      <c r="F18" s="5"/>
    </row>
    <row r="19" spans="1:6" x14ac:dyDescent="0.25">
      <c r="A19" s="14"/>
      <c r="B19" s="16" t="s">
        <v>17</v>
      </c>
      <c r="C19" s="14"/>
      <c r="D19" s="15"/>
      <c r="E19" s="5"/>
      <c r="F19" s="5"/>
    </row>
    <row r="20" spans="1:6" s="27" customFormat="1" ht="25.5" x14ac:dyDescent="0.25">
      <c r="A20" s="24" t="s">
        <v>22</v>
      </c>
      <c r="B20" s="25" t="s">
        <v>35</v>
      </c>
      <c r="C20" s="24" t="s">
        <v>31</v>
      </c>
      <c r="D20" s="26">
        <v>93</v>
      </c>
      <c r="E20" s="6"/>
      <c r="F20" s="6"/>
    </row>
    <row r="21" spans="1:6" ht="15.75" x14ac:dyDescent="0.25">
      <c r="A21" s="19" t="s">
        <v>23</v>
      </c>
      <c r="B21" s="28" t="s">
        <v>60</v>
      </c>
      <c r="C21" s="19" t="s">
        <v>31</v>
      </c>
      <c r="D21" s="21">
        <v>111</v>
      </c>
      <c r="E21" s="5"/>
      <c r="F21" s="5"/>
    </row>
    <row r="22" spans="1:6" ht="15.75" x14ac:dyDescent="0.25">
      <c r="A22" s="19" t="s">
        <v>40</v>
      </c>
      <c r="B22" s="20" t="s">
        <v>46</v>
      </c>
      <c r="C22" s="19" t="s">
        <v>47</v>
      </c>
      <c r="D22" s="21">
        <v>36</v>
      </c>
      <c r="E22" s="5"/>
      <c r="F22" s="5"/>
    </row>
    <row r="23" spans="1:6" ht="15.75" x14ac:dyDescent="0.25">
      <c r="A23" s="19" t="s">
        <v>41</v>
      </c>
      <c r="B23" s="20" t="s">
        <v>65</v>
      </c>
      <c r="C23" s="19" t="s">
        <v>31</v>
      </c>
      <c r="D23" s="21">
        <v>12</v>
      </c>
      <c r="E23" s="5"/>
      <c r="F23" s="5"/>
    </row>
    <row r="24" spans="1:6" ht="15.75" x14ac:dyDescent="0.25">
      <c r="A24" s="19" t="s">
        <v>27</v>
      </c>
      <c r="B24" s="20" t="s">
        <v>37</v>
      </c>
      <c r="C24" s="19" t="s">
        <v>31</v>
      </c>
      <c r="D24" s="21">
        <v>30</v>
      </c>
      <c r="E24" s="5"/>
      <c r="F24" s="5"/>
    </row>
    <row r="25" spans="1:6" ht="15.75" x14ac:dyDescent="0.25">
      <c r="A25" s="19" t="s">
        <v>36</v>
      </c>
      <c r="B25" s="20" t="s">
        <v>38</v>
      </c>
      <c r="C25" s="19" t="s">
        <v>31</v>
      </c>
      <c r="D25" s="21">
        <v>23</v>
      </c>
      <c r="E25" s="5"/>
      <c r="F25" s="5"/>
    </row>
    <row r="26" spans="1:6" ht="15.75" x14ac:dyDescent="0.25">
      <c r="A26" s="19" t="s">
        <v>25</v>
      </c>
      <c r="B26" s="20" t="s">
        <v>62</v>
      </c>
      <c r="C26" s="19" t="s">
        <v>31</v>
      </c>
      <c r="D26" s="21">
        <v>82</v>
      </c>
      <c r="E26" s="5"/>
      <c r="F26" s="5"/>
    </row>
    <row r="27" spans="1:6" ht="15.75" x14ac:dyDescent="0.25">
      <c r="A27" s="19" t="s">
        <v>43</v>
      </c>
      <c r="B27" s="20" t="s">
        <v>39</v>
      </c>
      <c r="C27" s="19" t="s">
        <v>31</v>
      </c>
      <c r="D27" s="21">
        <v>10.7</v>
      </c>
      <c r="E27" s="5"/>
      <c r="F27" s="5"/>
    </row>
    <row r="28" spans="1:6" ht="15.75" x14ac:dyDescent="0.25">
      <c r="A28" s="19" t="s">
        <v>44</v>
      </c>
      <c r="B28" s="20" t="s">
        <v>61</v>
      </c>
      <c r="C28" s="19" t="s">
        <v>31</v>
      </c>
      <c r="D28" s="21">
        <v>94</v>
      </c>
      <c r="E28" s="5"/>
      <c r="F28" s="5"/>
    </row>
    <row r="29" spans="1:6" ht="15.75" x14ac:dyDescent="0.25">
      <c r="A29" s="19" t="s">
        <v>45</v>
      </c>
      <c r="B29" s="20" t="s">
        <v>63</v>
      </c>
      <c r="C29" s="19" t="s">
        <v>31</v>
      </c>
      <c r="D29" s="21">
        <v>111</v>
      </c>
      <c r="E29" s="5"/>
      <c r="F29" s="5"/>
    </row>
    <row r="30" spans="1:6" ht="15.75" customHeight="1" x14ac:dyDescent="0.25">
      <c r="A30" s="19" t="s">
        <v>52</v>
      </c>
      <c r="B30" s="20" t="s">
        <v>64</v>
      </c>
      <c r="C30" s="19" t="s">
        <v>47</v>
      </c>
      <c r="D30" s="21">
        <v>4.5</v>
      </c>
      <c r="E30" s="5"/>
      <c r="F30" s="5"/>
    </row>
    <row r="31" spans="1:6" x14ac:dyDescent="0.25">
      <c r="A31" s="19"/>
      <c r="B31" s="20"/>
      <c r="C31" s="19"/>
      <c r="D31" s="21"/>
      <c r="E31" s="5"/>
      <c r="F31" s="5"/>
    </row>
    <row r="32" spans="1:6" x14ac:dyDescent="0.25">
      <c r="A32" s="19"/>
      <c r="B32" s="16" t="s">
        <v>55</v>
      </c>
      <c r="C32" s="19"/>
      <c r="D32" s="21"/>
      <c r="E32" s="5"/>
      <c r="F32" s="5"/>
    </row>
    <row r="33" spans="1:6" x14ac:dyDescent="0.25">
      <c r="A33" s="19">
        <v>50102</v>
      </c>
      <c r="B33" s="20" t="s">
        <v>56</v>
      </c>
      <c r="C33" s="19" t="s">
        <v>10</v>
      </c>
      <c r="D33" s="21">
        <v>1</v>
      </c>
      <c r="E33" s="5"/>
      <c r="F33" s="5"/>
    </row>
    <row r="34" spans="1:6" x14ac:dyDescent="0.25">
      <c r="A34" s="19">
        <v>50107</v>
      </c>
      <c r="B34" s="20" t="s">
        <v>57</v>
      </c>
      <c r="C34" s="19" t="s">
        <v>10</v>
      </c>
      <c r="D34" s="21">
        <v>2</v>
      </c>
      <c r="E34" s="5"/>
      <c r="F34" s="5"/>
    </row>
    <row r="35" spans="1:6" x14ac:dyDescent="0.25">
      <c r="A35" s="19"/>
      <c r="B35" s="20"/>
      <c r="C35" s="19"/>
      <c r="D35" s="21"/>
      <c r="E35" s="5"/>
      <c r="F35" s="5"/>
    </row>
    <row r="36" spans="1:6" x14ac:dyDescent="0.25">
      <c r="A36" s="19"/>
      <c r="B36" s="16" t="s">
        <v>58</v>
      </c>
      <c r="C36" s="19"/>
      <c r="D36" s="21"/>
      <c r="E36" s="5"/>
      <c r="F36" s="5"/>
    </row>
    <row r="37" spans="1:6" ht="15.75" x14ac:dyDescent="0.25">
      <c r="A37" s="19">
        <v>61203</v>
      </c>
      <c r="B37" s="20" t="s">
        <v>59</v>
      </c>
      <c r="C37" s="19" t="s">
        <v>31</v>
      </c>
      <c r="D37" s="21">
        <v>438</v>
      </c>
      <c r="E37" s="5"/>
      <c r="F37" s="5"/>
    </row>
    <row r="38" spans="1:6" x14ac:dyDescent="0.25">
      <c r="A38" s="19"/>
      <c r="B38" s="20"/>
      <c r="C38" s="19"/>
      <c r="D38" s="21"/>
      <c r="E38" s="5"/>
      <c r="F38" s="5"/>
    </row>
    <row r="39" spans="1:6" x14ac:dyDescent="0.25">
      <c r="A39" s="19"/>
      <c r="B39" s="16" t="s">
        <v>18</v>
      </c>
      <c r="C39" s="19"/>
      <c r="D39" s="21"/>
      <c r="E39" s="5"/>
      <c r="F39" s="5"/>
    </row>
    <row r="40" spans="1:6" x14ac:dyDescent="0.25">
      <c r="A40" s="19">
        <v>70901</v>
      </c>
      <c r="B40" s="20" t="s">
        <v>19</v>
      </c>
      <c r="C40" s="19" t="s">
        <v>15</v>
      </c>
      <c r="D40" s="21">
        <v>1</v>
      </c>
      <c r="E40" s="5"/>
      <c r="F40" s="5"/>
    </row>
    <row r="41" spans="1:6" x14ac:dyDescent="0.25">
      <c r="A41" s="19"/>
      <c r="B41" s="20"/>
      <c r="C41" s="19"/>
      <c r="D41" s="21"/>
      <c r="E41" s="5"/>
      <c r="F41" s="5"/>
    </row>
    <row r="42" spans="1:6" x14ac:dyDescent="0.25">
      <c r="A42" s="19"/>
      <c r="B42" s="16" t="s">
        <v>28</v>
      </c>
      <c r="C42" s="19"/>
      <c r="D42" s="21"/>
      <c r="E42" s="5"/>
      <c r="F42" s="5"/>
    </row>
    <row r="43" spans="1:6" x14ac:dyDescent="0.25">
      <c r="A43" s="24" t="s">
        <v>29</v>
      </c>
      <c r="B43" s="29" t="s">
        <v>32</v>
      </c>
      <c r="C43" s="24" t="s">
        <v>10</v>
      </c>
      <c r="D43" s="26">
        <v>2</v>
      </c>
      <c r="E43" s="6"/>
      <c r="F43" s="6"/>
    </row>
    <row r="44" spans="1:6" x14ac:dyDescent="0.25">
      <c r="A44" s="24"/>
      <c r="B44" s="29"/>
      <c r="C44" s="24"/>
      <c r="D44" s="26"/>
      <c r="E44" s="6"/>
      <c r="F44" s="6"/>
    </row>
    <row r="45" spans="1:6" x14ac:dyDescent="0.25">
      <c r="A45" s="14"/>
      <c r="B45" s="16" t="s">
        <v>20</v>
      </c>
      <c r="C45" s="14"/>
      <c r="D45" s="15"/>
      <c r="E45" s="5"/>
      <c r="F45" s="5"/>
    </row>
    <row r="46" spans="1:6" ht="15.75" x14ac:dyDescent="0.25">
      <c r="A46" s="19">
        <v>90201</v>
      </c>
      <c r="B46" s="20" t="s">
        <v>21</v>
      </c>
      <c r="C46" s="19" t="s">
        <v>31</v>
      </c>
      <c r="D46" s="21">
        <v>1020</v>
      </c>
      <c r="E46" s="5"/>
      <c r="F46" s="5"/>
    </row>
    <row r="47" spans="1:6" x14ac:dyDescent="0.25">
      <c r="A47" s="19">
        <v>91501</v>
      </c>
      <c r="B47" s="20" t="s">
        <v>34</v>
      </c>
      <c r="C47" s="19" t="s">
        <v>9</v>
      </c>
      <c r="D47" s="21">
        <v>86</v>
      </c>
      <c r="E47" s="5"/>
      <c r="F47" s="5"/>
    </row>
    <row r="48" spans="1:6" x14ac:dyDescent="0.25">
      <c r="A48" s="30"/>
      <c r="B48" s="31"/>
      <c r="C48" s="32"/>
      <c r="D48" s="30"/>
      <c r="E48" s="5"/>
      <c r="F48" s="5"/>
    </row>
    <row r="49" spans="1:6" x14ac:dyDescent="0.25">
      <c r="A49" s="44" t="s">
        <v>11</v>
      </c>
      <c r="B49" s="45"/>
      <c r="C49" s="45"/>
      <c r="D49" s="45"/>
      <c r="E49" s="46"/>
      <c r="F49" s="7">
        <f>SUM(F7:F48)</f>
        <v>0</v>
      </c>
    </row>
    <row r="50" spans="1:6" x14ac:dyDescent="0.25">
      <c r="A50" s="47" t="s">
        <v>42</v>
      </c>
      <c r="B50" s="48"/>
      <c r="C50" s="48"/>
      <c r="D50" s="48"/>
      <c r="E50" s="49"/>
      <c r="F50" s="6">
        <f>F49*0.22</f>
        <v>0</v>
      </c>
    </row>
    <row r="51" spans="1:6" ht="15.75" thickBot="1" x14ac:dyDescent="0.3">
      <c r="A51" s="38" t="s">
        <v>12</v>
      </c>
      <c r="B51" s="39"/>
      <c r="C51" s="39"/>
      <c r="D51" s="39"/>
      <c r="E51" s="40"/>
      <c r="F51" s="8">
        <f>F49+F50</f>
        <v>0</v>
      </c>
    </row>
    <row r="52" spans="1:6" ht="15.75" thickTop="1" x14ac:dyDescent="0.25">
      <c r="A52" s="33"/>
      <c r="B52" s="34"/>
      <c r="C52" s="33"/>
      <c r="D52" s="35"/>
      <c r="E52" s="9"/>
      <c r="F52" s="9"/>
    </row>
    <row r="53" spans="1:6" ht="15.75" x14ac:dyDescent="0.25">
      <c r="A53" s="36"/>
      <c r="B53" s="37"/>
      <c r="C53" s="36"/>
      <c r="D53" s="36"/>
      <c r="E53" s="10"/>
      <c r="F53" s="10"/>
    </row>
  </sheetData>
  <mergeCells count="7">
    <mergeCell ref="A51:E51"/>
    <mergeCell ref="A1:D1"/>
    <mergeCell ref="A2:F2"/>
    <mergeCell ref="A3:A5"/>
    <mergeCell ref="B3:B5"/>
    <mergeCell ref="A49:E49"/>
    <mergeCell ref="A50:E50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01F498B5-E280-464C-B7D1-6299DB101565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Max123</dc:creator>
  <cp:lastModifiedBy>Roman Raaliste</cp:lastModifiedBy>
  <cp:lastPrinted>2023-10-02T09:39:20Z</cp:lastPrinted>
  <dcterms:created xsi:type="dcterms:W3CDTF">2023-03-14T11:52:32Z</dcterms:created>
  <dcterms:modified xsi:type="dcterms:W3CDTF">2025-07-30T12:19:17Z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SwiftJobName">
    <vt:lpwstr/>
  </property>
  <property fmtid="{D5CDD505-2E9C-101B-9397-08002B2CF9AE}" pid="3" name="PlanSwiftJobGuid">
    <vt:lpwstr/>
  </property>
  <property fmtid="{D5CDD505-2E9C-101B-9397-08002B2CF9AE}" pid="4" name="LinkedDataId">
    <vt:lpwstr>{01F498B5-E280-464C-B7D1-6299DB101565}</vt:lpwstr>
  </property>
</Properties>
</file>