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L:\Selin\HANKED\2023\01.02 Riigi Kaitseinvesteeringute Keskus\"/>
    </mc:Choice>
  </mc:AlternateContent>
  <xr:revisionPtr revIDLastSave="0" documentId="13_ncr:1_{B4DEF9E3-398E-491B-97EA-C26D1AF9161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eise-, lambalih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7" i="1" l="1"/>
  <c r="T16" i="1"/>
  <c r="T15" i="1"/>
  <c r="T14" i="1"/>
  <c r="T13" i="1"/>
  <c r="T12" i="1"/>
  <c r="T11" i="1"/>
  <c r="T10" i="1"/>
  <c r="T9" i="1"/>
  <c r="T8" i="1"/>
  <c r="T7" i="1"/>
  <c r="T6" i="1"/>
  <c r="T5" i="1"/>
  <c r="T18" i="1" l="1"/>
</calcChain>
</file>

<file path=xl/sharedStrings.xml><?xml version="1.0" encoding="utf-8"?>
<sst xmlns="http://schemas.openxmlformats.org/spreadsheetml/2006/main" count="125" uniqueCount="99">
  <si>
    <t>Jrk nr.</t>
  </si>
  <si>
    <t>Toode*****</t>
  </si>
  <si>
    <t>Toote kirjeldus**</t>
  </si>
  <si>
    <t xml:space="preserve">Minimaalne säilivusaeg päevades </t>
  </si>
  <si>
    <t>Toote kaal</t>
  </si>
  <si>
    <r>
      <t>Toote nimetus</t>
    </r>
    <r>
      <rPr>
        <sz val="9"/>
        <rFont val="Arial"/>
        <family val="2"/>
        <charset val="186"/>
      </rPr>
      <t xml:space="preserve"> (tuua välja tootja nimetus)</t>
    </r>
  </si>
  <si>
    <t>Inglise keelne toote nimetus</t>
  </si>
  <si>
    <r>
      <t>Toote kirjeldus (</t>
    </r>
    <r>
      <rPr>
        <sz val="9"/>
        <rFont val="Arial"/>
        <family val="2"/>
        <charset val="186"/>
      </rPr>
      <t>lisada juurde kas kaalu või tk toode</t>
    </r>
    <r>
      <rPr>
        <b/>
        <sz val="9"/>
        <rFont val="Arial"/>
        <family val="2"/>
        <charset val="186"/>
      </rPr>
      <t>)</t>
    </r>
  </si>
  <si>
    <r>
      <t>Pakutava toote kaal (kg-des) (</t>
    </r>
    <r>
      <rPr>
        <sz val="9"/>
        <rFont val="Arial"/>
        <family val="2"/>
        <charset val="186"/>
      </rPr>
      <t>kaalutootel märkida 1 ja tükitootel pakendi kaal nt. 2,1</t>
    </r>
    <r>
      <rPr>
        <b/>
        <sz val="9"/>
        <rFont val="Arial"/>
        <family val="2"/>
        <charset val="186"/>
      </rPr>
      <t>)</t>
    </r>
  </si>
  <si>
    <t>Kogus plokis/kastis  kg/tk ****</t>
  </si>
  <si>
    <t>Toote EAN (GTIN) kood ******</t>
  </si>
  <si>
    <t>Toiteväärtus 100 g kohta</t>
  </si>
  <si>
    <t>allergeenid</t>
  </si>
  <si>
    <t>Orienteeruv tarbitav kogus aastas kg ***</t>
  </si>
  <si>
    <t>Toote hind (km-ta) EUR *</t>
  </si>
  <si>
    <t>1 kg hind km-ta, EUR            *</t>
  </si>
  <si>
    <t>Maksumus eurodes (km-ta)</t>
  </si>
  <si>
    <t>kcal</t>
  </si>
  <si>
    <t>valgud</t>
  </si>
  <si>
    <t>süsi-vesikud</t>
  </si>
  <si>
    <t>rasvad</t>
  </si>
  <si>
    <t>Veiselihast ribad 1</t>
  </si>
  <si>
    <t>Tagaosast, ribad ca 10x 45, külmutatud</t>
  </si>
  <si>
    <t>kg</t>
  </si>
  <si>
    <t>Veiselihast ribad 2</t>
  </si>
  <si>
    <t>Tagaosast, ribad ca 10x 45, jahutatud</t>
  </si>
  <si>
    <t>Veiselihast hamburgeri pihv</t>
  </si>
  <si>
    <t>Maitsestamata, portsjoni kaal vahemikus 170-200 g, rasvasisaldus alla 20%, külmutatud</t>
  </si>
  <si>
    <t>2 - 6 kg</t>
  </si>
  <si>
    <t>Veise tagaosa sisetükk 1</t>
  </si>
  <si>
    <t>Külmutatud</t>
  </si>
  <si>
    <t>Veise tagaosa sisetükk 2</t>
  </si>
  <si>
    <t>Jahutatud</t>
  </si>
  <si>
    <t>Veise välisfilee 1</t>
  </si>
  <si>
    <t>Kelmetest puhastatud, külmutatud</t>
  </si>
  <si>
    <t>Veise välisfilee 2</t>
  </si>
  <si>
    <t>Kelmetest puhastatud, jahutatud</t>
  </si>
  <si>
    <t>Veise välisfilee steik 1</t>
  </si>
  <si>
    <t>Portsjoni kaal vahemikus 210-240 g,  jahutatud</t>
  </si>
  <si>
    <t>Veise välisfilee steik 2</t>
  </si>
  <si>
    <t>Portsjoni kaal vahemikus 210-240 g, külmutatud</t>
  </si>
  <si>
    <t>Veisemaks</t>
  </si>
  <si>
    <t xml:space="preserve"> Ei sisalda jääke sapist, külmutatud</t>
  </si>
  <si>
    <t>2 - 5 kg</t>
  </si>
  <si>
    <t>Veisehakkliha 1</t>
  </si>
  <si>
    <t>Ei tohi sisaldada kamarat ja lihakelmeid, ilma sojavalguta, lihavalgu suhtarv alla 15%, rasvasisaldus alla 20%, maitsestamata, külmutatud</t>
  </si>
  <si>
    <t>Lamba abaliha</t>
  </si>
  <si>
    <t>Külmutatud, kondita</t>
  </si>
  <si>
    <t>Lamba tagaosa</t>
  </si>
  <si>
    <t>Pakkumuse kogumaksumus (märkida eRHRi maksumuse vormile):</t>
  </si>
  <si>
    <t>* Hinnad esitada eurodes käibemaksuta, ühe sendi täpsusega ehk kuni kaks kohta peale koma, kaasa arvatud elektroonsed saatelehed ja koondarved.</t>
  </si>
  <si>
    <t>** Pakutavates toodetes on keelatud kasutada mehaaniliselt eraldatud liha (MSM või MDM). Liha all ei ole hankija pidanud silmas lihamassi.</t>
  </si>
  <si>
    <t>*** Tarbitavad kogused on eeldatavad ja ei ole hankijale kohustuslikud. Antud kogused on esitatud pakkumuste võrreldavuse tagamiseks ja ei tähista tegelikult tellitavaid koguseid.</t>
  </si>
  <si>
    <t>**** Tarnepakendi mass ei tohi ületada 10 kg.</t>
  </si>
  <si>
    <t>***** Pakutavad tooted on naturaalsed, ei tohi olla lisatud soola, maitseaineid või muid ürte.</t>
  </si>
  <si>
    <t>****** Pakutava toote EAN kood veerg K on tellimuse esitamise kood ning peab vastama veergudele F, I ja R.</t>
  </si>
  <si>
    <r>
      <t xml:space="preserve">Pakkumuse esitamise vorm - Töötlemata veise- ja lambaliha. </t>
    </r>
    <r>
      <rPr>
        <b/>
        <sz val="9"/>
        <color rgb="FFFF0000"/>
        <rFont val="Arial"/>
        <family val="2"/>
        <charset val="186"/>
      </rPr>
      <t>Pakkuma peab kõiki vormil küsitud tooteid!</t>
    </r>
  </si>
  <si>
    <t>Veise tagaosa ribad ca 10x45 mm ca 1,5 kg, külmutatud</t>
  </si>
  <si>
    <t>Beef round ribbons ca 10X45 mm ca 1,5 kg, frozen</t>
  </si>
  <si>
    <t>Veise tagaosa ribad ca 10x45 mm ca 1,5 kg, külmutatud. Naturaalne, ei ole kasutatud MSMi, MDMi ega lisatud soola, maitseaineid või muid ürte. Kaalutoode.</t>
  </si>
  <si>
    <t>kuni 10 kg</t>
  </si>
  <si>
    <t>-</t>
  </si>
  <si>
    <t>Veise tagaosa ribad ca 10x45 mm ca 1,5 kg, jahutatud</t>
  </si>
  <si>
    <t>Beef round ribbons ca 10X45 mm ca 1,5 kg, chilled</t>
  </si>
  <si>
    <t>Veise tagaosa ribad ca 10x45 mm ca 1,5 kg, jahutatud. Naturaalne, ei ole kasutatud MSMi, MDMi ega lisatud soola, maitseaineid või muid ürte. Kaalutoode.</t>
  </si>
  <si>
    <t>Veiselihast burgeripihv 4,32 kg, külmutatud</t>
  </si>
  <si>
    <t>Beef burger 4,32 kg, frozen</t>
  </si>
  <si>
    <t>Veiselihast burgeripihv 4,32 kg, 180 g/tk, maitsestamata, külmutatud. Kastis 4 vaakumpakendit, millest igas on 6 burgeripihvi. Rasvasisaldus alla 20%. Naturaalne, ei ole kasutatud MSMi, MDMi ega lisatud soola, maitseaineid või muid ürte. Tükitoode.</t>
  </si>
  <si>
    <t>4,32 kg</t>
  </si>
  <si>
    <t>Veisesingi tagatükk ca 3 kg, külmutatud</t>
  </si>
  <si>
    <t>Beef silverside ca 3 kg, frozen</t>
  </si>
  <si>
    <t>Veise tagaosa sisetükk ca 3 kg, külmutatud. Naturaalne, ei ole kasutatud MSMi, MDMi ega lisatud soola, maitseaineid või muid ürte. Kaalutoode.</t>
  </si>
  <si>
    <t>Veisesingi tagatükk ca 3 kg, jahutatud</t>
  </si>
  <si>
    <t>Beef silverside ca 3 kg, chilled</t>
  </si>
  <si>
    <t>Veise tagaosa sisetükk ca 3 kg, jahutatud. Naturaalne, ei ole kasutatud MSMi, MDMi ega lisatud soola, maitseaineid või muid ürte. Kaalutoode.</t>
  </si>
  <si>
    <t>Veise välisfilee puhastatud ca 3 kg, külmutatud</t>
  </si>
  <si>
    <t>Beef sirloin ca 3 kg, trimmed, frozen</t>
  </si>
  <si>
    <t>Veise välisfilee ca 3 kg, kelmetest puhastatud, külmutatud. Naturaalne, ei ole kasutatud MSMi, MDMi ega lisatud soola, maitseaineid või muid ürte. Kaalutoode.</t>
  </si>
  <si>
    <t>Veise välisfilee puhastatud ca 3 kg, jahutatud</t>
  </si>
  <si>
    <t>Beef sirloin ca 3 kg, trimmed, chilled</t>
  </si>
  <si>
    <t>Veise välisfilee ca 3 kg, kelmetest puhastatud, jahutatud. Naturaalne, ei ole kasutatud MSMi, MDMi ega lisatud soola, maitseaineid või muid ürte. Kaalutoode.</t>
  </si>
  <si>
    <t>Veise välisfilee steigid ca 1,6 kg, jahutatud</t>
  </si>
  <si>
    <t>Beef sirloin steaks ca 1,6 kg, chilled</t>
  </si>
  <si>
    <t>Veise välisfilee steigid ca 1,6 kg, jahutatud. Portsjoni kaal 210-240 g. Naturaalne, ei ole kasutatud MSMi, MDMi ega lisatud soola, maitseaineid või muid ürte. Kaalutoode.</t>
  </si>
  <si>
    <t>Veise välisfilee steigid ca 1,6 kg, külmutatud</t>
  </si>
  <si>
    <t>Beef sirloin steaks ca 1,6 kg, frozen</t>
  </si>
  <si>
    <t>Veise välisfilee steigid ca 1,6 kg, külmutatud. Portsjoni kaal 210-240 g. Naturaalne, ei ole kasutatud MSMi, MDMi ega lisatud soola, maitseaineid või muid ürte. Kaalutoode.</t>
  </si>
  <si>
    <t>Veisemaks ca 3 kg, külmutatud</t>
  </si>
  <si>
    <t>Beef liver ca 3 kg, frozen</t>
  </si>
  <si>
    <t>Veisemaks ca 3 kg, külmutatud. Ei sisalda jääke sapist. Naturaalne, ei ole kasutatud MSMi, MDMi ega lisatud soola, maitseaineid või muid ürte. Kaalutoode.</t>
  </si>
  <si>
    <t>Veisehakkliha ca 1 kg, külmutatud</t>
  </si>
  <si>
    <t>Beef minced meat ca 1 kg, frozen</t>
  </si>
  <si>
    <t>Veisehakkliha ca 1 kg, maitsestamata, külmutatud. Ei sisalda kamarat, lihakelmeid, sojavalku. Lihavalgu suhtarv alla 15%, rasvasisaldus alla 20%. Naturaalne, ei ole kasutatud MSMi, MDMi ega lisatud soola, maitseaineid või muid ürte. Kaalutoode.</t>
  </si>
  <si>
    <t>Lamba abaliha, külmutatud</t>
  </si>
  <si>
    <t>Mutton shoulder boneless, frozen</t>
  </si>
  <si>
    <t xml:space="preserve">Lamba abaliha kondita, külmutatud. Naturaalne, ei ole kasutatud MSMi, MDMi ega lisatud soola, maitseaineid või muid ürte. Kaalutoode. </t>
  </si>
  <si>
    <t>Lamba tagaosa, külmutatud</t>
  </si>
  <si>
    <t>Mutton leg boneless, frozen</t>
  </si>
  <si>
    <t xml:space="preserve">Lamba tagaosa kondita, külmutatud. Naturaalne, ei ole kasutatud MSMi, MDMi ega lisatud soola, maitseaineid või muid ürte. Kaalutoode.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</si>
</sst>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9"/>
      <name val="Arial"/>
      <family val="2"/>
      <charset val="186"/>
    </font>
    <font>
      <b/>
      <sz val="9"/>
      <color theme="1"/>
      <name val="Calibri"/>
      <family val="2"/>
      <charset val="186"/>
      <scheme val="minor"/>
    </font>
    <font>
      <sz val="9"/>
      <name val="Arial"/>
      <family val="2"/>
      <charset val="186"/>
    </font>
    <font>
      <b/>
      <sz val="9"/>
      <color theme="1"/>
      <name val="Arial"/>
      <family val="2"/>
      <charset val="186"/>
    </font>
    <font>
      <sz val="9"/>
      <color theme="1"/>
      <name val="Calibri"/>
      <family val="2"/>
      <charset val="186"/>
      <scheme val="minor"/>
    </font>
    <font>
      <sz val="9"/>
      <color theme="1"/>
      <name val="Arial"/>
      <family val="2"/>
      <charset val="186"/>
    </font>
    <font>
      <sz val="9"/>
      <name val="Arial"/>
      <family val="2"/>
    </font>
    <font>
      <b/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9"/>
      <color rgb="FFFF0000"/>
      <name val="Arial"/>
      <family val="2"/>
      <charset val="186"/>
    </font>
    <font>
      <b/>
      <sz val="9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9" fontId="0" fillId="0" borderId="0" xfId="1" applyFont="1"/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7" fillId="0" borderId="6" xfId="0" quotePrefix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 wrapText="1"/>
    </xf>
    <xf numFmtId="4" fontId="7" fillId="0" borderId="12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1" fontId="4" fillId="2" borderId="13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13" xfId="0" quotePrefix="1" applyFont="1" applyBorder="1" applyAlignment="1">
      <alignment horizontal="center" vertical="center"/>
    </xf>
    <xf numFmtId="4" fontId="7" fillId="0" borderId="9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7" fillId="0" borderId="15" xfId="0" quotePrefix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 wrapText="1"/>
    </xf>
    <xf numFmtId="4" fontId="7" fillId="0" borderId="17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4" fontId="5" fillId="4" borderId="21" xfId="0" applyNumberFormat="1" applyFont="1" applyFill="1" applyBorder="1" applyAlignment="1">
      <alignment horizontal="center" vertical="center"/>
    </xf>
    <xf numFmtId="0" fontId="4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Protection="1">
      <protection locked="0"/>
    </xf>
    <xf numFmtId="0" fontId="7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/>
    </xf>
    <xf numFmtId="4" fontId="7" fillId="0" borderId="15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/>
    </xf>
    <xf numFmtId="0" fontId="9" fillId="4" borderId="19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2" fillId="0" borderId="22" xfId="0" applyFont="1" applyBorder="1" applyAlignment="1">
      <alignment horizontal="left" vertical="center"/>
    </xf>
    <xf numFmtId="16" fontId="4" fillId="0" borderId="2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horizontal="center" vertical="center" wrapText="1"/>
    </xf>
    <xf numFmtId="3" fontId="2" fillId="3" borderId="8" xfId="0" applyNumberFormat="1" applyFont="1" applyFill="1" applyBorder="1" applyAlignment="1">
      <alignment horizontal="center" vertical="center" wrapText="1"/>
    </xf>
  </cellXfs>
  <cellStyles count="2">
    <cellStyle name="Normaallaad" xfId="0" builtinId="0"/>
    <cellStyle name="Prot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4"/>
  <sheetViews>
    <sheetView tabSelected="1" topLeftCell="F1" workbookViewId="0">
      <selection activeCell="Q24" sqref="Q24"/>
    </sheetView>
  </sheetViews>
  <sheetFormatPr defaultRowHeight="14.4" x14ac:dyDescent="0.3"/>
  <cols>
    <col min="1" max="1" width="3.33203125" customWidth="1"/>
    <col min="2" max="2" width="18.5546875" customWidth="1"/>
    <col min="3" max="3" width="19.5546875" customWidth="1"/>
    <col min="4" max="4" width="10" customWidth="1"/>
    <col min="5" max="5" width="7.33203125" customWidth="1"/>
    <col min="6" max="6" width="18" customWidth="1"/>
    <col min="7" max="7" width="19.6640625" customWidth="1"/>
    <col min="8" max="8" width="36.88671875" customWidth="1"/>
    <col min="9" max="9" width="17.6640625" customWidth="1"/>
    <col min="10" max="10" width="11.33203125" customWidth="1"/>
    <col min="11" max="11" width="19.33203125" customWidth="1"/>
    <col min="12" max="16" width="6.44140625" customWidth="1"/>
    <col min="17" max="17" width="10.6640625" customWidth="1"/>
    <col min="18" max="18" width="8.5546875" customWidth="1"/>
    <col min="19" max="19" width="8.6640625" customWidth="1"/>
    <col min="20" max="20" width="11.6640625" style="48" customWidth="1"/>
  </cols>
  <sheetData>
    <row r="1" spans="1:21" ht="15" thickBot="1" x14ac:dyDescent="0.35">
      <c r="A1" s="79" t="s">
        <v>56</v>
      </c>
      <c r="B1" s="79"/>
      <c r="C1" s="79"/>
      <c r="D1" s="79"/>
      <c r="E1" s="79"/>
      <c r="F1" s="79"/>
      <c r="G1" s="79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1" ht="15" customHeight="1" x14ac:dyDescent="0.3">
      <c r="A2" s="64" t="s">
        <v>0</v>
      </c>
      <c r="B2" s="67" t="s">
        <v>1</v>
      </c>
      <c r="C2" s="67" t="s">
        <v>2</v>
      </c>
      <c r="D2" s="61" t="s">
        <v>3</v>
      </c>
      <c r="E2" s="67" t="s">
        <v>4</v>
      </c>
      <c r="F2" s="67" t="s">
        <v>5</v>
      </c>
      <c r="G2" s="61" t="s">
        <v>6</v>
      </c>
      <c r="H2" s="67" t="s">
        <v>7</v>
      </c>
      <c r="I2" s="67" t="s">
        <v>8</v>
      </c>
      <c r="J2" s="67" t="s">
        <v>9</v>
      </c>
      <c r="K2" s="61" t="s">
        <v>10</v>
      </c>
      <c r="L2" s="63" t="s">
        <v>11</v>
      </c>
      <c r="M2" s="63"/>
      <c r="N2" s="63"/>
      <c r="O2" s="63"/>
      <c r="P2" s="63" t="s">
        <v>12</v>
      </c>
      <c r="Q2" s="88" t="s">
        <v>13</v>
      </c>
      <c r="R2" s="63" t="s">
        <v>14</v>
      </c>
      <c r="S2" s="63" t="s">
        <v>15</v>
      </c>
      <c r="T2" s="70" t="s">
        <v>16</v>
      </c>
    </row>
    <row r="3" spans="1:21" x14ac:dyDescent="0.3">
      <c r="A3" s="65"/>
      <c r="B3" s="68"/>
      <c r="C3" s="68"/>
      <c r="D3" s="62"/>
      <c r="E3" s="68"/>
      <c r="F3" s="68"/>
      <c r="G3" s="62"/>
      <c r="H3" s="68"/>
      <c r="I3" s="68"/>
      <c r="J3" s="68"/>
      <c r="K3" s="62"/>
      <c r="L3" s="73" t="s">
        <v>17</v>
      </c>
      <c r="M3" s="74" t="s">
        <v>18</v>
      </c>
      <c r="N3" s="74" t="s">
        <v>19</v>
      </c>
      <c r="O3" s="73" t="s">
        <v>20</v>
      </c>
      <c r="P3" s="73"/>
      <c r="Q3" s="89"/>
      <c r="R3" s="73"/>
      <c r="S3" s="73"/>
      <c r="T3" s="71"/>
    </row>
    <row r="4" spans="1:21" ht="36" customHeight="1" thickBot="1" x14ac:dyDescent="0.35">
      <c r="A4" s="66"/>
      <c r="B4" s="69"/>
      <c r="C4" s="69"/>
      <c r="D4" s="62"/>
      <c r="E4" s="69"/>
      <c r="F4" s="69"/>
      <c r="G4" s="62"/>
      <c r="H4" s="69"/>
      <c r="I4" s="69"/>
      <c r="J4" s="69"/>
      <c r="K4" s="62"/>
      <c r="L4" s="74"/>
      <c r="M4" s="75"/>
      <c r="N4" s="75"/>
      <c r="O4" s="74"/>
      <c r="P4" s="74"/>
      <c r="Q4" s="90"/>
      <c r="R4" s="74"/>
      <c r="S4" s="74"/>
      <c r="T4" s="72"/>
    </row>
    <row r="5" spans="1:21" ht="45.6" x14ac:dyDescent="0.3">
      <c r="A5" s="2">
        <v>1</v>
      </c>
      <c r="B5" s="3" t="s">
        <v>21</v>
      </c>
      <c r="C5" s="3" t="s">
        <v>22</v>
      </c>
      <c r="D5" s="3">
        <v>90</v>
      </c>
      <c r="E5" s="80" t="s">
        <v>23</v>
      </c>
      <c r="F5" s="50" t="s">
        <v>57</v>
      </c>
      <c r="G5" s="50" t="s">
        <v>58</v>
      </c>
      <c r="H5" s="51" t="s">
        <v>59</v>
      </c>
      <c r="I5" s="4">
        <v>1</v>
      </c>
      <c r="J5" s="5" t="s">
        <v>60</v>
      </c>
      <c r="K5" s="5">
        <v>574267</v>
      </c>
      <c r="L5" s="6">
        <v>99</v>
      </c>
      <c r="M5" s="6">
        <v>20</v>
      </c>
      <c r="N5" s="6">
        <v>0</v>
      </c>
      <c r="O5" s="6">
        <v>2.1</v>
      </c>
      <c r="P5" s="7" t="s">
        <v>61</v>
      </c>
      <c r="Q5" s="8">
        <v>17000</v>
      </c>
      <c r="R5" s="58">
        <v>8.27</v>
      </c>
      <c r="S5" s="58">
        <v>8.27</v>
      </c>
      <c r="T5" s="9">
        <f t="shared" ref="T5:T17" si="0">Q5*S5</f>
        <v>140590</v>
      </c>
      <c r="U5" s="10"/>
    </row>
    <row r="6" spans="1:21" ht="45.6" x14ac:dyDescent="0.3">
      <c r="A6" s="11">
        <v>2</v>
      </c>
      <c r="B6" s="12" t="s">
        <v>24</v>
      </c>
      <c r="C6" s="13" t="s">
        <v>25</v>
      </c>
      <c r="D6" s="13">
        <v>5</v>
      </c>
      <c r="E6" s="81"/>
      <c r="F6" s="52" t="s">
        <v>62</v>
      </c>
      <c r="G6" s="52" t="s">
        <v>63</v>
      </c>
      <c r="H6" s="53" t="s">
        <v>64</v>
      </c>
      <c r="I6" s="16">
        <v>1</v>
      </c>
      <c r="J6" s="14" t="s">
        <v>60</v>
      </c>
      <c r="K6" s="14">
        <v>574567</v>
      </c>
      <c r="L6" s="12">
        <v>99</v>
      </c>
      <c r="M6" s="12">
        <v>20</v>
      </c>
      <c r="N6" s="12">
        <v>0</v>
      </c>
      <c r="O6" s="12">
        <v>2.1</v>
      </c>
      <c r="P6" s="17" t="s">
        <v>61</v>
      </c>
      <c r="Q6" s="18">
        <v>4100</v>
      </c>
      <c r="R6" s="59">
        <v>8.27</v>
      </c>
      <c r="S6" s="59">
        <v>8.27</v>
      </c>
      <c r="T6" s="19">
        <f t="shared" si="0"/>
        <v>33907</v>
      </c>
      <c r="U6" s="10"/>
    </row>
    <row r="7" spans="1:21" ht="68.400000000000006" x14ac:dyDescent="0.3">
      <c r="A7" s="11">
        <v>3</v>
      </c>
      <c r="B7" s="15" t="s">
        <v>26</v>
      </c>
      <c r="C7" s="15" t="s">
        <v>27</v>
      </c>
      <c r="D7" s="82">
        <v>90</v>
      </c>
      <c r="E7" s="20" t="s">
        <v>28</v>
      </c>
      <c r="F7" s="54" t="s">
        <v>65</v>
      </c>
      <c r="G7" s="54" t="s">
        <v>66</v>
      </c>
      <c r="H7" s="55" t="s">
        <v>67</v>
      </c>
      <c r="I7" s="22">
        <v>4.32</v>
      </c>
      <c r="J7" s="14" t="s">
        <v>68</v>
      </c>
      <c r="K7" s="23">
        <v>4740574774261</v>
      </c>
      <c r="L7" s="24">
        <v>186</v>
      </c>
      <c r="M7" s="24">
        <v>15</v>
      </c>
      <c r="N7" s="25">
        <v>0.9</v>
      </c>
      <c r="O7" s="25">
        <v>19.8</v>
      </c>
      <c r="P7" s="26" t="s">
        <v>61</v>
      </c>
      <c r="Q7" s="18">
        <v>4700</v>
      </c>
      <c r="R7" s="59">
        <v>30.46</v>
      </c>
      <c r="S7" s="59">
        <v>7.05</v>
      </c>
      <c r="T7" s="19">
        <f t="shared" si="0"/>
        <v>33135</v>
      </c>
      <c r="U7" s="10"/>
    </row>
    <row r="8" spans="1:21" ht="45.6" x14ac:dyDescent="0.3">
      <c r="A8" s="11">
        <v>4</v>
      </c>
      <c r="B8" s="13" t="s">
        <v>29</v>
      </c>
      <c r="C8" s="13" t="s">
        <v>30</v>
      </c>
      <c r="D8" s="82"/>
      <c r="E8" s="81" t="s">
        <v>23</v>
      </c>
      <c r="F8" s="52" t="s">
        <v>69</v>
      </c>
      <c r="G8" s="52" t="s">
        <v>70</v>
      </c>
      <c r="H8" s="53" t="s">
        <v>71</v>
      </c>
      <c r="I8" s="22">
        <v>1</v>
      </c>
      <c r="J8" s="14" t="s">
        <v>60</v>
      </c>
      <c r="K8" s="14">
        <v>574759</v>
      </c>
      <c r="L8" s="24">
        <v>99</v>
      </c>
      <c r="M8" s="24">
        <v>20</v>
      </c>
      <c r="N8" s="24">
        <v>0</v>
      </c>
      <c r="O8" s="24">
        <v>2.1</v>
      </c>
      <c r="P8" s="26" t="s">
        <v>61</v>
      </c>
      <c r="Q8" s="18">
        <v>3500</v>
      </c>
      <c r="R8" s="59">
        <v>8.4600000000000009</v>
      </c>
      <c r="S8" s="59">
        <v>8.4600000000000009</v>
      </c>
      <c r="T8" s="19">
        <f t="shared" si="0"/>
        <v>29610.000000000004</v>
      </c>
      <c r="U8" s="10"/>
    </row>
    <row r="9" spans="1:21" ht="45.6" x14ac:dyDescent="0.3">
      <c r="A9" s="11">
        <v>5</v>
      </c>
      <c r="B9" s="13" t="s">
        <v>31</v>
      </c>
      <c r="C9" s="13" t="s">
        <v>32</v>
      </c>
      <c r="D9" s="13">
        <v>5</v>
      </c>
      <c r="E9" s="81"/>
      <c r="F9" s="52" t="s">
        <v>72</v>
      </c>
      <c r="G9" s="52" t="s">
        <v>73</v>
      </c>
      <c r="H9" s="53" t="s">
        <v>74</v>
      </c>
      <c r="I9" s="16">
        <v>1</v>
      </c>
      <c r="J9" s="14" t="s">
        <v>60</v>
      </c>
      <c r="K9" s="14">
        <v>574819</v>
      </c>
      <c r="L9" s="24">
        <v>99</v>
      </c>
      <c r="M9" s="24">
        <v>20</v>
      </c>
      <c r="N9" s="24">
        <v>0</v>
      </c>
      <c r="O9" s="24">
        <v>2.1</v>
      </c>
      <c r="P9" s="26" t="s">
        <v>61</v>
      </c>
      <c r="Q9" s="18">
        <v>550</v>
      </c>
      <c r="R9" s="59">
        <v>9.02</v>
      </c>
      <c r="S9" s="59">
        <v>9.02</v>
      </c>
      <c r="T9" s="19">
        <f t="shared" si="0"/>
        <v>4961</v>
      </c>
      <c r="U9" s="10"/>
    </row>
    <row r="10" spans="1:21" ht="45.6" x14ac:dyDescent="0.3">
      <c r="A10" s="11">
        <v>6</v>
      </c>
      <c r="B10" s="12" t="s">
        <v>33</v>
      </c>
      <c r="C10" s="13" t="s">
        <v>34</v>
      </c>
      <c r="D10" s="13">
        <v>90</v>
      </c>
      <c r="E10" s="81"/>
      <c r="F10" s="52" t="s">
        <v>75</v>
      </c>
      <c r="G10" s="52" t="s">
        <v>76</v>
      </c>
      <c r="H10" s="53" t="s">
        <v>77</v>
      </c>
      <c r="I10" s="22">
        <v>1</v>
      </c>
      <c r="J10" s="14" t="s">
        <v>60</v>
      </c>
      <c r="K10" s="14">
        <v>574902</v>
      </c>
      <c r="L10" s="12">
        <v>108</v>
      </c>
      <c r="M10" s="12">
        <v>18</v>
      </c>
      <c r="N10" s="12">
        <v>0</v>
      </c>
      <c r="O10" s="12">
        <v>4</v>
      </c>
      <c r="P10" s="26" t="s">
        <v>61</v>
      </c>
      <c r="Q10" s="18">
        <v>4050</v>
      </c>
      <c r="R10" s="59">
        <v>11.12</v>
      </c>
      <c r="S10" s="59">
        <v>11.12</v>
      </c>
      <c r="T10" s="19">
        <f t="shared" si="0"/>
        <v>45036</v>
      </c>
      <c r="U10" s="10"/>
    </row>
    <row r="11" spans="1:21" ht="45.6" x14ac:dyDescent="0.3">
      <c r="A11" s="11">
        <v>7</v>
      </c>
      <c r="B11" s="12" t="s">
        <v>35</v>
      </c>
      <c r="C11" s="21" t="s">
        <v>36</v>
      </c>
      <c r="D11" s="82">
        <v>5</v>
      </c>
      <c r="E11" s="81"/>
      <c r="F11" s="52" t="s">
        <v>78</v>
      </c>
      <c r="G11" s="52" t="s">
        <v>79</v>
      </c>
      <c r="H11" s="53" t="s">
        <v>80</v>
      </c>
      <c r="I11" s="16">
        <v>1</v>
      </c>
      <c r="J11" s="14" t="s">
        <v>60</v>
      </c>
      <c r="K11" s="14">
        <v>574702</v>
      </c>
      <c r="L11" s="12">
        <v>108</v>
      </c>
      <c r="M11" s="12">
        <v>18</v>
      </c>
      <c r="N11" s="12">
        <v>0</v>
      </c>
      <c r="O11" s="12">
        <v>4</v>
      </c>
      <c r="P11" s="26" t="s">
        <v>61</v>
      </c>
      <c r="Q11" s="18">
        <v>250</v>
      </c>
      <c r="R11" s="59">
        <v>11.12</v>
      </c>
      <c r="S11" s="59">
        <v>11.12</v>
      </c>
      <c r="T11" s="19">
        <f t="shared" si="0"/>
        <v>2780</v>
      </c>
      <c r="U11" s="10"/>
    </row>
    <row r="12" spans="1:21" ht="45.6" x14ac:dyDescent="0.3">
      <c r="A12" s="11">
        <v>8</v>
      </c>
      <c r="B12" s="12" t="s">
        <v>37</v>
      </c>
      <c r="C12" s="21" t="s">
        <v>38</v>
      </c>
      <c r="D12" s="82"/>
      <c r="E12" s="81"/>
      <c r="F12" s="52" t="s">
        <v>81</v>
      </c>
      <c r="G12" s="52" t="s">
        <v>82</v>
      </c>
      <c r="H12" s="53" t="s">
        <v>83</v>
      </c>
      <c r="I12" s="22">
        <v>1</v>
      </c>
      <c r="J12" s="14" t="s">
        <v>60</v>
      </c>
      <c r="K12" s="14">
        <v>574412</v>
      </c>
      <c r="L12" s="12">
        <v>108</v>
      </c>
      <c r="M12" s="12">
        <v>18</v>
      </c>
      <c r="N12" s="12">
        <v>0</v>
      </c>
      <c r="O12" s="12">
        <v>4</v>
      </c>
      <c r="P12" s="26" t="s">
        <v>61</v>
      </c>
      <c r="Q12" s="18">
        <v>7800</v>
      </c>
      <c r="R12" s="59">
        <v>12.35</v>
      </c>
      <c r="S12" s="59">
        <v>12.35</v>
      </c>
      <c r="T12" s="19">
        <f t="shared" si="0"/>
        <v>96330</v>
      </c>
      <c r="U12" s="10"/>
    </row>
    <row r="13" spans="1:21" ht="45.6" x14ac:dyDescent="0.3">
      <c r="A13" s="11">
        <v>9</v>
      </c>
      <c r="B13" s="12" t="s">
        <v>39</v>
      </c>
      <c r="C13" s="21" t="s">
        <v>40</v>
      </c>
      <c r="D13" s="13">
        <v>90</v>
      </c>
      <c r="E13" s="81"/>
      <c r="F13" s="52" t="s">
        <v>84</v>
      </c>
      <c r="G13" s="52" t="s">
        <v>85</v>
      </c>
      <c r="H13" s="54" t="s">
        <v>86</v>
      </c>
      <c r="I13" s="16">
        <v>1</v>
      </c>
      <c r="J13" s="14" t="s">
        <v>60</v>
      </c>
      <c r="K13" s="14">
        <v>574413</v>
      </c>
      <c r="L13" s="12">
        <v>108</v>
      </c>
      <c r="M13" s="12">
        <v>18</v>
      </c>
      <c r="N13" s="12">
        <v>0</v>
      </c>
      <c r="O13" s="12">
        <v>4</v>
      </c>
      <c r="P13" s="26" t="s">
        <v>61</v>
      </c>
      <c r="Q13" s="18">
        <v>10000</v>
      </c>
      <c r="R13" s="59">
        <v>12.35</v>
      </c>
      <c r="S13" s="59">
        <v>12.35</v>
      </c>
      <c r="T13" s="19">
        <f t="shared" si="0"/>
        <v>123500</v>
      </c>
      <c r="U13" s="10"/>
    </row>
    <row r="14" spans="1:21" ht="45.6" x14ac:dyDescent="0.3">
      <c r="A14" s="11">
        <v>10</v>
      </c>
      <c r="B14" s="12" t="s">
        <v>41</v>
      </c>
      <c r="C14" s="21" t="s">
        <v>42</v>
      </c>
      <c r="D14" s="13">
        <v>120</v>
      </c>
      <c r="E14" s="14" t="s">
        <v>43</v>
      </c>
      <c r="F14" s="52" t="s">
        <v>87</v>
      </c>
      <c r="G14" s="52" t="s">
        <v>88</v>
      </c>
      <c r="H14" s="53" t="s">
        <v>89</v>
      </c>
      <c r="I14" s="22">
        <v>1</v>
      </c>
      <c r="J14" s="14" t="s">
        <v>60</v>
      </c>
      <c r="K14" s="14">
        <v>574533</v>
      </c>
      <c r="L14" s="12">
        <v>130</v>
      </c>
      <c r="M14" s="12">
        <v>19</v>
      </c>
      <c r="N14" s="12">
        <v>0</v>
      </c>
      <c r="O14" s="12">
        <v>6</v>
      </c>
      <c r="P14" s="26" t="s">
        <v>61</v>
      </c>
      <c r="Q14" s="18">
        <v>850</v>
      </c>
      <c r="R14" s="59">
        <v>1.56</v>
      </c>
      <c r="S14" s="59">
        <v>1.56</v>
      </c>
      <c r="T14" s="27">
        <f t="shared" si="0"/>
        <v>1326</v>
      </c>
      <c r="U14" s="10"/>
    </row>
    <row r="15" spans="1:21" ht="79.8" x14ac:dyDescent="0.3">
      <c r="A15" s="11">
        <v>11</v>
      </c>
      <c r="B15" s="12" t="s">
        <v>44</v>
      </c>
      <c r="C15" s="13" t="s">
        <v>45</v>
      </c>
      <c r="D15" s="13">
        <v>90</v>
      </c>
      <c r="E15" s="83" t="s">
        <v>23</v>
      </c>
      <c r="F15" s="52" t="s">
        <v>90</v>
      </c>
      <c r="G15" s="52" t="s">
        <v>91</v>
      </c>
      <c r="H15" s="53" t="s">
        <v>92</v>
      </c>
      <c r="I15" s="16">
        <v>1</v>
      </c>
      <c r="J15" s="14" t="s">
        <v>60</v>
      </c>
      <c r="K15" s="28">
        <v>574414</v>
      </c>
      <c r="L15" s="12">
        <v>230</v>
      </c>
      <c r="M15" s="12">
        <v>17</v>
      </c>
      <c r="N15" s="12">
        <v>0</v>
      </c>
      <c r="O15" s="12">
        <v>18</v>
      </c>
      <c r="P15" s="17" t="s">
        <v>61</v>
      </c>
      <c r="Q15" s="18">
        <v>11800</v>
      </c>
      <c r="R15" s="59">
        <v>6.24</v>
      </c>
      <c r="S15" s="59">
        <v>6.24</v>
      </c>
      <c r="T15" s="19">
        <f t="shared" si="0"/>
        <v>73632</v>
      </c>
      <c r="U15" s="10"/>
    </row>
    <row r="16" spans="1:21" ht="34.200000000000003" x14ac:dyDescent="0.3">
      <c r="A16" s="11">
        <v>12</v>
      </c>
      <c r="B16" s="14" t="s">
        <v>46</v>
      </c>
      <c r="C16" s="13" t="s">
        <v>47</v>
      </c>
      <c r="D16" s="86">
        <v>200</v>
      </c>
      <c r="E16" s="84"/>
      <c r="F16" s="52" t="s">
        <v>93</v>
      </c>
      <c r="G16" s="52" t="s">
        <v>94</v>
      </c>
      <c r="H16" s="53" t="s">
        <v>95</v>
      </c>
      <c r="I16" s="14">
        <v>1</v>
      </c>
      <c r="J16" s="14" t="s">
        <v>60</v>
      </c>
      <c r="K16" s="14">
        <v>574069</v>
      </c>
      <c r="L16" s="12">
        <v>243</v>
      </c>
      <c r="M16" s="12">
        <v>17</v>
      </c>
      <c r="N16" s="12">
        <v>0</v>
      </c>
      <c r="O16" s="12">
        <v>19</v>
      </c>
      <c r="P16" s="17" t="s">
        <v>61</v>
      </c>
      <c r="Q16" s="18">
        <v>100</v>
      </c>
      <c r="R16" s="59">
        <v>8.65</v>
      </c>
      <c r="S16" s="59">
        <v>8.65</v>
      </c>
      <c r="T16" s="27">
        <f t="shared" si="0"/>
        <v>865</v>
      </c>
      <c r="U16" s="10"/>
    </row>
    <row r="17" spans="1:21" ht="34.799999999999997" thickBot="1" x14ac:dyDescent="0.35">
      <c r="A17" s="29">
        <v>13</v>
      </c>
      <c r="B17" s="30" t="s">
        <v>48</v>
      </c>
      <c r="C17" s="31" t="s">
        <v>47</v>
      </c>
      <c r="D17" s="87"/>
      <c r="E17" s="85"/>
      <c r="F17" s="56" t="s">
        <v>96</v>
      </c>
      <c r="G17" s="56" t="s">
        <v>97</v>
      </c>
      <c r="H17" s="57" t="s">
        <v>98</v>
      </c>
      <c r="I17" s="32">
        <v>1</v>
      </c>
      <c r="J17" s="32" t="s">
        <v>60</v>
      </c>
      <c r="K17" s="32">
        <v>574509</v>
      </c>
      <c r="L17" s="30">
        <v>200</v>
      </c>
      <c r="M17" s="30">
        <v>18.5</v>
      </c>
      <c r="N17" s="30">
        <v>0</v>
      </c>
      <c r="O17" s="30">
        <v>14.1</v>
      </c>
      <c r="P17" s="33" t="s">
        <v>61</v>
      </c>
      <c r="Q17" s="34">
        <v>7300</v>
      </c>
      <c r="R17" s="60">
        <v>9.64</v>
      </c>
      <c r="S17" s="60">
        <v>9.64</v>
      </c>
      <c r="T17" s="35">
        <f t="shared" si="0"/>
        <v>70372</v>
      </c>
      <c r="U17" s="10"/>
    </row>
    <row r="18" spans="1:21" ht="15" thickBot="1" x14ac:dyDescent="0.35">
      <c r="A18" s="36"/>
      <c r="B18" s="37"/>
      <c r="C18" s="38"/>
      <c r="D18" s="38"/>
      <c r="E18" s="37"/>
      <c r="F18" s="39"/>
      <c r="G18" s="37"/>
      <c r="H18" s="37"/>
      <c r="I18" s="37"/>
      <c r="J18" s="37"/>
      <c r="K18" s="37"/>
      <c r="L18" s="76" t="s">
        <v>49</v>
      </c>
      <c r="M18" s="77"/>
      <c r="N18" s="77"/>
      <c r="O18" s="77"/>
      <c r="P18" s="77"/>
      <c r="Q18" s="77"/>
      <c r="R18" s="77"/>
      <c r="S18" s="78"/>
      <c r="T18" s="40">
        <f>SUM(T5:T17)</f>
        <v>656044</v>
      </c>
    </row>
    <row r="19" spans="1:21" x14ac:dyDescent="0.3">
      <c r="A19" s="41" t="s">
        <v>50</v>
      </c>
      <c r="B19" s="42"/>
      <c r="C19" s="43"/>
      <c r="D19" s="38"/>
      <c r="E19" s="37"/>
      <c r="F19" s="39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44"/>
      <c r="R19" s="45"/>
      <c r="S19" s="37"/>
      <c r="T19" s="46"/>
    </row>
    <row r="20" spans="1:21" x14ac:dyDescent="0.3">
      <c r="A20" s="47" t="s">
        <v>51</v>
      </c>
      <c r="B20" s="42"/>
      <c r="C20" s="43"/>
      <c r="D20" s="38"/>
      <c r="E20" s="37"/>
      <c r="F20" s="39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44"/>
      <c r="R20" s="37"/>
      <c r="S20" s="37"/>
      <c r="T20" s="37"/>
    </row>
    <row r="21" spans="1:21" x14ac:dyDescent="0.3">
      <c r="A21" s="47" t="s">
        <v>52</v>
      </c>
      <c r="B21" s="42"/>
      <c r="C21" s="43"/>
      <c r="D21" s="38"/>
      <c r="E21" s="37"/>
      <c r="F21" s="39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44"/>
      <c r="R21" s="37"/>
      <c r="S21" s="37"/>
      <c r="T21" s="37"/>
    </row>
    <row r="22" spans="1:21" x14ac:dyDescent="0.3">
      <c r="A22" s="47" t="s">
        <v>53</v>
      </c>
      <c r="B22" s="42"/>
      <c r="C22" s="43"/>
    </row>
    <row r="23" spans="1:21" x14ac:dyDescent="0.3">
      <c r="A23" s="47" t="s">
        <v>54</v>
      </c>
      <c r="B23" s="42"/>
      <c r="C23" s="43"/>
    </row>
    <row r="24" spans="1:21" x14ac:dyDescent="0.3">
      <c r="A24" s="49" t="s">
        <v>55</v>
      </c>
      <c r="B24" s="42"/>
      <c r="C24" s="43"/>
    </row>
  </sheetData>
  <mergeCells count="29">
    <mergeCell ref="L18:S18"/>
    <mergeCell ref="A1:G1"/>
    <mergeCell ref="E5:E6"/>
    <mergeCell ref="D7:D8"/>
    <mergeCell ref="E8:E13"/>
    <mergeCell ref="D11:D12"/>
    <mergeCell ref="E15:E17"/>
    <mergeCell ref="D16:D17"/>
    <mergeCell ref="P2:P4"/>
    <mergeCell ref="Q2:Q4"/>
    <mergeCell ref="R2:R4"/>
    <mergeCell ref="S2:S4"/>
    <mergeCell ref="G2:G4"/>
    <mergeCell ref="H2:H4"/>
    <mergeCell ref="I2:I4"/>
    <mergeCell ref="J2:J4"/>
    <mergeCell ref="T2:T4"/>
    <mergeCell ref="L3:L4"/>
    <mergeCell ref="M3:M4"/>
    <mergeCell ref="N3:N4"/>
    <mergeCell ref="O3:O4"/>
    <mergeCell ref="K2:K4"/>
    <mergeCell ref="L2:O2"/>
    <mergeCell ref="A2:A4"/>
    <mergeCell ref="B2:B4"/>
    <mergeCell ref="C2:C4"/>
    <mergeCell ref="D2:D4"/>
    <mergeCell ref="E2:E4"/>
    <mergeCell ref="F2:F4"/>
  </mergeCells>
  <pageMargins left="0.7" right="0.7" top="0.75" bottom="0.75" header="0.3" footer="0.3"/>
  <pageSetup paperSize="8" scale="7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Veise-, lambaliha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Gerli Kuldmaa</dc:creator>
  <cp:lastModifiedBy>Selin Valk</cp:lastModifiedBy>
  <cp:lastPrinted>2023-01-31T11:32:54Z</cp:lastPrinted>
  <dcterms:created xsi:type="dcterms:W3CDTF">2023-01-12T07:15:00Z</dcterms:created>
  <dcterms:modified xsi:type="dcterms:W3CDTF">2023-01-31T13:18:47Z</dcterms:modified>
</cp:coreProperties>
</file>