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34AB8211-A66B-4932-A8EC-49264F45B947}" xr6:coauthVersionLast="47" xr6:coauthVersionMax="47" xr10:uidLastSave="{00000000-0000-0000-0000-000000000000}"/>
  <bookViews>
    <workbookView xWindow="28680" yWindow="-120" windowWidth="29040" windowHeight="15720" xr2:uid="{00000000-000D-0000-FFFF-FFFF00000000}"/>
  </bookViews>
  <sheets>
    <sheet name="Maksumus"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0" i="1" l="1"/>
  <c r="F16" i="1"/>
  <c r="F18" i="1"/>
  <c r="F17" i="1"/>
  <c r="F19" i="1" l="1"/>
  <c r="F21" i="1" l="1"/>
</calcChain>
</file>

<file path=xl/sharedStrings.xml><?xml version="1.0" encoding="utf-8"?>
<sst xmlns="http://schemas.openxmlformats.org/spreadsheetml/2006/main" count="35" uniqueCount="32">
  <si>
    <t>Kood</t>
  </si>
  <si>
    <t>TÖÖ</t>
  </si>
  <si>
    <t>Maht</t>
  </si>
  <si>
    <t>Ühik</t>
  </si>
  <si>
    <t>Ühiku hind</t>
  </si>
  <si>
    <t>MAKSUMUS</t>
  </si>
  <si>
    <t>Kulu kirjeldus</t>
  </si>
  <si>
    <t>ASENDIPLAANILISED TÖÖD</t>
  </si>
  <si>
    <t>Maksumus kokku</t>
  </si>
  <si>
    <t>Käibemaks</t>
  </si>
  <si>
    <t>Maksumus kokku koos käibemaksuga</t>
  </si>
  <si>
    <t>Kuluv aeg päevades</t>
  </si>
  <si>
    <t>m2</t>
  </si>
  <si>
    <t>Truubi ehitus</t>
  </si>
  <si>
    <t>tk</t>
  </si>
  <si>
    <t>Alade planeeimine</t>
  </si>
  <si>
    <t>Hakkepuidu vedu, paigaldamine, silumine</t>
  </si>
  <si>
    <t>1. Kinnitame, olles tutvunud riigihanke dokumentidega, et meie pakkumuses on arvesse võetud kõik riigihanke alusdokumentides kirjeldatud tööd, toimingud, esitatud tingimused ja nõuded (sealhulgas ka hankemenetluse jooksul lisandunud hankija täpsustused). Oleme hankijalt riigihanke pakkumuse koostamiseks saanud kogu vajaliku informatsiooni.</t>
  </si>
  <si>
    <t>2. Kinnitame, et oleme tutvunud hankedokumentides kirjeldatud tellija soovide, tööde mahu ja hanke eseme sisuga ning oleme töö sisust ja mahust aru saanud.</t>
  </si>
  <si>
    <t>3. Kinnitame, et pakkumuse koostamisel oleme, tuginedes oma ametialasele pädevusele, arvesse võtnud kõik käesoleva riigihanke teostamiseks vajalikud toimingud, kaasa arvatud ka need toimingud, mis ei ole otseselt kirjeldatud riigihanke alusdokumentides, kuid mis on vajalikud hankelepingu täitmiseks vastavalt esitatud nõuetele ning arvesse võtnud pakkumuse esemega seotud riskid.</t>
  </si>
  <si>
    <t>4. Käesolev pakkumus on jõus 3 (kolm) kuud, alates pakkumuse esitamise tähtpäevast.</t>
  </si>
  <si>
    <t xml:space="preserve">5. Arvestades eeltoodut, nõustume hankija poolt esitatud tingimustega ja oleme valmis täitma hankelepingu tähtaegselt järgnevalt esitatud lõpliku, meie jaoks siduva maksumusega. </t>
  </si>
  <si>
    <t xml:space="preserve">6. Hinnaloendite täitmisel tuleb lähtuda eeldusest, et Hankedokumentide põhjal kujunev lepingu summa peab katma kogu Lepingu raames tehtava Töö kulud. Hinnaloend ei tarvitse olla ammendav - eeldatakse, et Töövõtja kohustuste hulka kuulub ka selliste tööde tegemine, mis ei ole otseselt Hankedokumentides esitatud või kirjeldatud, kuid on möödapääsmatult vajalikud Töövõtja muude Lepingust tulenevate kohustuste täitmiseks ning Töö lõpule viimiseks ja kõikide puuduste kõrvaldamiseks vastavalt seadusandlusele, Lepingu dokumentidele, heale ehitustavale ja Tellija nõuetele. Sellised kulud peab Töövõtja arvestama selle Hinnaloendi positsiooni koosseisu, kuhu need loogiliselt kuuluvad. </t>
  </si>
  <si>
    <t>7. Kõikide Hinnaloendis esitatud tööde hulka kuuluvad (kui ei ole sätestatud teisiti) lisaks otseselt kirjeldatud töö teostamisele kõik abi- ning lisatööd (lammutamine, kinni katmine jne), kõikide materjalide ja seadmete tarne, tööde tegemiseks vajaliku tööjõu, tehnika ning abivahendite (tõstevahendid jne) hankimine ja kasutamine, transport, projekteerimine (vajaliku projektdokumentatsiooni, sh teostusjooniste koostamine) ning kõik muud tegevused, mis on vajalikud loetletud tööde tegemiseks ja lõpule viimiseks vastavalt seadusandlusele, Lepingule, heale ehitustavale ja Tellija nõuetele.</t>
  </si>
  <si>
    <t>8. Kõik tööd teostatakse vastavalt TK-s esitatud kirjeldusele. Pakkuja kohustus on välja selgitada kõik vajalikud tööde mahud.</t>
  </si>
  <si>
    <t>9. Kõik Hinnaloendis esitatud tööde mahud tuleb pakkujal üle kontrollida ja vajadusel täpsustada. Tabelis puuduvad korrektsed valemid. Töövõtja ülesanne on üle kontrollida kõik tabelisse lisatavad valemid.</t>
  </si>
  <si>
    <t>Hinnapakkumus ja Pakkuja kinnitused</t>
  </si>
  <si>
    <t>Lisa 2</t>
  </si>
  <si>
    <t>Hanke nimetus: „Kikepera harjutusvälja ehitus- ja pinnasetööd” RHR 303156</t>
  </si>
  <si>
    <t>Pakkuja: Praider kinnisvarahooldus OÜ 12616829 (nimi, registrikood)</t>
  </si>
  <si>
    <t>3 päeva</t>
  </si>
  <si>
    <t>Mina, Praider kinnisvarahooldus OÜ esindaja kinnitan, et arvestades hankedokumentides ja selle lisades toodut, teeme pakkumuse summas 8900 (kaheksa tuhat üheksasada) eurot, millele lisandub käibemaks 2136 (kaks tuhat ükssada kolmkümmend kuus) eurot, kokku 11036 (üksteist tuhat kolmkümmend kuus) eurot.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</si>
</sst>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Red]\-#,##0\ "/>
  </numFmts>
  <fonts count="15" x14ac:knownFonts="1">
    <font>
      <sz val="11"/>
      <color theme="1"/>
      <name val="Calibri"/>
      <family val="2"/>
      <scheme val="minor"/>
    </font>
    <font>
      <sz val="11"/>
      <color indexed="8"/>
      <name val="Calibri"/>
      <family val="2"/>
      <charset val="186"/>
    </font>
    <font>
      <sz val="8"/>
      <color indexed="8"/>
      <name val="Arial"/>
      <family val="2"/>
      <charset val="186"/>
    </font>
    <font>
      <b/>
      <sz val="8"/>
      <name val="Arial"/>
      <family val="2"/>
    </font>
    <font>
      <b/>
      <sz val="8"/>
      <name val="Arial"/>
      <family val="2"/>
      <charset val="186"/>
    </font>
    <font>
      <b/>
      <sz val="8"/>
      <color indexed="8"/>
      <name val="Arial"/>
      <family val="2"/>
      <charset val="186"/>
    </font>
    <font>
      <sz val="10"/>
      <name val="Arial"/>
      <family val="2"/>
      <charset val="186"/>
    </font>
    <font>
      <sz val="8"/>
      <name val="Arial"/>
      <family val="2"/>
      <charset val="186"/>
    </font>
    <font>
      <b/>
      <sz val="9"/>
      <color indexed="8"/>
      <name val="Arial"/>
      <family val="2"/>
      <charset val="186"/>
    </font>
    <font>
      <sz val="9"/>
      <color theme="1"/>
      <name val="Calibri"/>
      <family val="2"/>
      <charset val="186"/>
    </font>
    <font>
      <sz val="8"/>
      <color theme="1"/>
      <name val="Arial"/>
      <family val="2"/>
      <charset val="186"/>
    </font>
    <font>
      <b/>
      <sz val="11"/>
      <color theme="1"/>
      <name val="Calibri"/>
      <family val="2"/>
      <charset val="186"/>
      <scheme val="minor"/>
    </font>
    <font>
      <sz val="8"/>
      <color rgb="FF0070C0"/>
      <name val="Arial"/>
      <family val="2"/>
      <charset val="186"/>
    </font>
    <font>
      <sz val="11"/>
      <color rgb="FF0070C0"/>
      <name val="Calibri"/>
      <family val="2"/>
      <scheme val="minor"/>
    </font>
    <font>
      <b/>
      <sz val="8"/>
      <color rgb="FF0070C0"/>
      <name val="Arial"/>
      <family val="2"/>
      <charset val="186"/>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6" fillId="0" borderId="0"/>
  </cellStyleXfs>
  <cellXfs count="39">
    <xf numFmtId="0" fontId="0" fillId="0" borderId="0" xfId="0"/>
    <xf numFmtId="0" fontId="3" fillId="0" borderId="1" xfId="1"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2" fillId="0" borderId="0" xfId="1" applyFont="1" applyProtection="1">
      <protection locked="0"/>
    </xf>
    <xf numFmtId="0" fontId="2" fillId="0" borderId="0" xfId="1" applyFont="1"/>
    <xf numFmtId="4" fontId="7" fillId="0" borderId="1" xfId="1" applyNumberFormat="1" applyFont="1" applyBorder="1" applyAlignment="1" applyProtection="1">
      <alignment horizontal="center" vertical="center" wrapText="1"/>
      <protection locked="0"/>
    </xf>
    <xf numFmtId="4" fontId="7" fillId="0" borderId="2" xfId="1" applyNumberFormat="1" applyFont="1" applyBorder="1" applyAlignment="1" applyProtection="1">
      <alignment horizontal="center" vertical="center" wrapText="1"/>
      <protection locked="0"/>
    </xf>
    <xf numFmtId="0" fontId="9" fillId="0" borderId="0" xfId="0" applyFont="1" applyAlignment="1">
      <alignment horizontal="right" vertical="center"/>
    </xf>
    <xf numFmtId="0" fontId="10" fillId="0" borderId="0" xfId="0" applyFont="1" applyAlignment="1">
      <alignment wrapText="1"/>
    </xf>
    <xf numFmtId="0" fontId="7" fillId="0" borderId="9" xfId="1" applyFont="1" applyBorder="1" applyAlignment="1" applyProtection="1">
      <alignment horizontal="center" vertical="center" wrapText="1"/>
      <protection locked="0"/>
    </xf>
    <xf numFmtId="4" fontId="7" fillId="0" borderId="9" xfId="1" applyNumberFormat="1" applyFont="1" applyBorder="1" applyAlignment="1" applyProtection="1">
      <alignment horizontal="center" vertical="center" wrapText="1"/>
      <protection locked="0"/>
    </xf>
    <xf numFmtId="0" fontId="10" fillId="0" borderId="0" xfId="0" applyFont="1" applyAlignment="1">
      <alignment horizontal="center" vertical="center"/>
    </xf>
    <xf numFmtId="49" fontId="5" fillId="0" borderId="1" xfId="1"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wrapText="1"/>
      <protection locked="0"/>
    </xf>
    <xf numFmtId="164" fontId="7" fillId="0" borderId="1" xfId="2" applyNumberFormat="1" applyFont="1" applyBorder="1" applyAlignment="1" applyProtection="1">
      <alignment horizontal="right"/>
      <protection locked="0"/>
    </xf>
    <xf numFmtId="0" fontId="7" fillId="0" borderId="1" xfId="2" applyFont="1" applyBorder="1" applyAlignment="1" applyProtection="1">
      <alignment horizontal="left"/>
      <protection locked="0"/>
    </xf>
    <xf numFmtId="0" fontId="7" fillId="0" borderId="1" xfId="2" applyFont="1" applyBorder="1" applyAlignment="1" applyProtection="1">
      <alignment horizontal="center"/>
      <protection locked="0"/>
    </xf>
    <xf numFmtId="165" fontId="4" fillId="0" borderId="1" xfId="2" applyNumberFormat="1" applyFont="1" applyBorder="1" applyProtection="1">
      <protection locked="0"/>
    </xf>
    <xf numFmtId="0" fontId="2" fillId="0" borderId="1" xfId="1" applyFont="1" applyBorder="1" applyProtection="1">
      <protection locked="0"/>
    </xf>
    <xf numFmtId="0" fontId="10" fillId="0" borderId="9" xfId="0" applyFont="1" applyBorder="1" applyAlignment="1">
      <alignment horizontal="center" vertical="center"/>
    </xf>
    <xf numFmtId="0" fontId="7" fillId="0" borderId="2" xfId="1" applyFont="1" applyBorder="1" applyAlignment="1" applyProtection="1">
      <alignment horizontal="center" vertical="center" wrapText="1"/>
      <protection locked="0"/>
    </xf>
    <xf numFmtId="0" fontId="10" fillId="0" borderId="2" xfId="0" applyFont="1" applyBorder="1" applyAlignment="1">
      <alignment wrapText="1"/>
    </xf>
    <xf numFmtId="0" fontId="10" fillId="0" borderId="2" xfId="0" applyFont="1" applyBorder="1" applyAlignment="1">
      <alignment horizontal="center" vertical="center"/>
    </xf>
    <xf numFmtId="0" fontId="7" fillId="0" borderId="10" xfId="1" applyFont="1" applyBorder="1" applyAlignment="1" applyProtection="1">
      <alignment horizontal="center" vertical="center" wrapText="1"/>
      <protection locked="0"/>
    </xf>
    <xf numFmtId="0" fontId="12" fillId="0" borderId="0" xfId="0" applyFont="1"/>
    <xf numFmtId="0" fontId="13" fillId="0" borderId="0" xfId="0" applyFont="1"/>
    <xf numFmtId="0" fontId="11" fillId="0" borderId="0" xfId="0" applyFont="1"/>
    <xf numFmtId="0" fontId="14" fillId="0" borderId="0" xfId="1" applyFont="1" applyAlignment="1">
      <alignment horizontal="left"/>
    </xf>
    <xf numFmtId="0" fontId="14" fillId="0" borderId="0" xfId="1" applyFont="1"/>
    <xf numFmtId="0" fontId="12" fillId="0" borderId="0" xfId="1" applyFont="1"/>
    <xf numFmtId="0" fontId="14" fillId="0" borderId="0" xfId="1" applyFont="1" applyAlignment="1">
      <alignment horizontal="center"/>
    </xf>
    <xf numFmtId="0" fontId="12" fillId="0" borderId="0" xfId="1" applyFont="1" applyAlignment="1">
      <alignment horizontal="left" vertical="top" wrapText="1"/>
    </xf>
    <xf numFmtId="0" fontId="12" fillId="0" borderId="0" xfId="0" applyFont="1" applyAlignment="1">
      <alignment horizontal="left" wrapText="1"/>
    </xf>
    <xf numFmtId="0" fontId="4" fillId="0" borderId="6" xfId="1" applyFont="1" applyBorder="1" applyAlignment="1" applyProtection="1">
      <alignment horizontal="right" vertical="center" wrapText="1"/>
      <protection locked="0"/>
    </xf>
    <xf numFmtId="0" fontId="4" fillId="0" borderId="7" xfId="1" applyFont="1" applyBorder="1" applyAlignment="1" applyProtection="1">
      <alignment horizontal="right" vertical="center" wrapText="1"/>
      <protection locked="0"/>
    </xf>
    <xf numFmtId="0" fontId="4" fillId="0" borderId="8" xfId="1" applyFont="1" applyBorder="1" applyAlignment="1" applyProtection="1">
      <alignment horizontal="right" vertical="center" wrapText="1"/>
      <protection locked="0"/>
    </xf>
    <xf numFmtId="0" fontId="8" fillId="2" borderId="3" xfId="1" applyFont="1" applyFill="1" applyBorder="1" applyAlignment="1" applyProtection="1">
      <alignment horizontal="center"/>
      <protection locked="0"/>
    </xf>
    <xf numFmtId="0" fontId="8" fillId="2" borderId="4" xfId="1" applyFont="1" applyFill="1" applyBorder="1" applyAlignment="1" applyProtection="1">
      <alignment horizontal="center"/>
      <protection locked="0"/>
    </xf>
    <xf numFmtId="0" fontId="8" fillId="2" borderId="5" xfId="1" applyFont="1" applyFill="1" applyBorder="1" applyAlignment="1" applyProtection="1">
      <alignment horizontal="center"/>
      <protection locked="0"/>
    </xf>
  </cellXfs>
  <cellStyles count="3">
    <cellStyle name="Normal" xfId="0" builtinId="0"/>
    <cellStyle name="Normal 4" xfId="1" xr:uid="{00000000-0005-0000-0000-000001000000}"/>
    <cellStyle name="Normal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0"/>
  <sheetViews>
    <sheetView tabSelected="1" zoomScale="130" zoomScaleNormal="130" zoomScalePageLayoutView="130" workbookViewId="0">
      <selection activeCell="J20" sqref="J20"/>
    </sheetView>
  </sheetViews>
  <sheetFormatPr defaultColWidth="8.85546875" defaultRowHeight="15" x14ac:dyDescent="0.25"/>
  <cols>
    <col min="2" max="2" width="32.28515625" customWidth="1"/>
    <col min="6" max="6" width="10.42578125" customWidth="1"/>
  </cols>
  <sheetData>
    <row r="2" spans="1:7" x14ac:dyDescent="0.25">
      <c r="A2" s="26" t="s">
        <v>27</v>
      </c>
      <c r="E2" s="7"/>
      <c r="G2" s="7"/>
    </row>
    <row r="3" spans="1:7" x14ac:dyDescent="0.25">
      <c r="E3" s="7"/>
      <c r="G3" s="7"/>
    </row>
    <row r="4" spans="1:7" x14ac:dyDescent="0.25">
      <c r="A4" s="26" t="s">
        <v>26</v>
      </c>
      <c r="B4" s="26"/>
      <c r="E4" s="7"/>
      <c r="G4" s="7"/>
    </row>
    <row r="5" spans="1:7" x14ac:dyDescent="0.25">
      <c r="E5" s="7"/>
      <c r="G5" s="7"/>
    </row>
    <row r="6" spans="1:7" x14ac:dyDescent="0.25">
      <c r="A6" s="26" t="s">
        <v>28</v>
      </c>
      <c r="B6" s="26"/>
      <c r="C6" s="26"/>
      <c r="E6" s="7"/>
      <c r="G6" s="7"/>
    </row>
    <row r="7" spans="1:7" x14ac:dyDescent="0.25">
      <c r="E7" s="7"/>
      <c r="G7" s="7"/>
    </row>
    <row r="8" spans="1:7" ht="15" customHeight="1" x14ac:dyDescent="0.25">
      <c r="A8" s="27" t="s">
        <v>29</v>
      </c>
      <c r="B8" s="28"/>
      <c r="C8" s="29"/>
      <c r="D8" s="30"/>
      <c r="E8" s="30"/>
      <c r="G8" s="7"/>
    </row>
    <row r="9" spans="1:7" x14ac:dyDescent="0.25">
      <c r="A9" s="27"/>
      <c r="B9" s="28"/>
      <c r="C9" s="29"/>
      <c r="D9" s="30"/>
      <c r="E9" s="30"/>
      <c r="G9" s="7"/>
    </row>
    <row r="10" spans="1:7" ht="44.25" customHeight="1" x14ac:dyDescent="0.25">
      <c r="A10" s="31" t="s">
        <v>31</v>
      </c>
      <c r="B10" s="31"/>
      <c r="C10" s="31"/>
      <c r="D10" s="31"/>
      <c r="E10" s="31"/>
      <c r="G10" s="7"/>
    </row>
    <row r="11" spans="1:7" x14ac:dyDescent="0.25">
      <c r="E11" s="7"/>
      <c r="G11" s="7"/>
    </row>
    <row r="13" spans="1:7" s="3" customFormat="1" ht="21.95" customHeight="1" x14ac:dyDescent="0.2">
      <c r="A13" s="1" t="s">
        <v>0</v>
      </c>
      <c r="B13" s="1" t="s">
        <v>1</v>
      </c>
      <c r="C13" s="2" t="s">
        <v>2</v>
      </c>
      <c r="D13" s="2" t="s">
        <v>3</v>
      </c>
      <c r="E13" s="2" t="s">
        <v>4</v>
      </c>
      <c r="F13" s="2" t="s">
        <v>5</v>
      </c>
      <c r="G13" s="2" t="s">
        <v>11</v>
      </c>
    </row>
    <row r="14" spans="1:7" s="4" customFormat="1" ht="19.5" customHeight="1" thickBot="1" x14ac:dyDescent="0.25">
      <c r="A14" s="12"/>
      <c r="B14" s="13" t="s">
        <v>6</v>
      </c>
      <c r="C14" s="14"/>
      <c r="D14" s="15"/>
      <c r="E14" s="16"/>
      <c r="F14" s="17"/>
      <c r="G14" s="18"/>
    </row>
    <row r="15" spans="1:7" s="4" customFormat="1" ht="13.5" customHeight="1" thickBot="1" x14ac:dyDescent="0.25">
      <c r="A15" s="36" t="s">
        <v>7</v>
      </c>
      <c r="B15" s="37"/>
      <c r="C15" s="37"/>
      <c r="D15" s="37"/>
      <c r="E15" s="37"/>
      <c r="F15" s="37"/>
      <c r="G15" s="38"/>
    </row>
    <row r="16" spans="1:7" x14ac:dyDescent="0.25">
      <c r="A16" s="9">
        <v>1</v>
      </c>
      <c r="B16" s="8" t="s">
        <v>13</v>
      </c>
      <c r="C16" s="19">
        <v>1</v>
      </c>
      <c r="D16" s="11" t="s">
        <v>14</v>
      </c>
      <c r="E16" s="10">
        <v>2986.4</v>
      </c>
      <c r="F16" s="6">
        <f>SUM(C16*E16)</f>
        <v>2986.4</v>
      </c>
      <c r="G16" s="23" t="s">
        <v>30</v>
      </c>
    </row>
    <row r="17" spans="1:7" x14ac:dyDescent="0.25">
      <c r="A17" s="20">
        <v>2</v>
      </c>
      <c r="B17" s="21" t="s">
        <v>15</v>
      </c>
      <c r="C17" s="22">
        <v>1680</v>
      </c>
      <c r="D17" s="22" t="s">
        <v>12</v>
      </c>
      <c r="E17" s="6">
        <v>1.76</v>
      </c>
      <c r="F17" s="6">
        <f>SUM(C17*E17)</f>
        <v>2956.8</v>
      </c>
      <c r="G17" s="20" t="s">
        <v>30</v>
      </c>
    </row>
    <row r="18" spans="1:7" x14ac:dyDescent="0.25">
      <c r="A18" s="20">
        <v>3</v>
      </c>
      <c r="B18" s="21" t="s">
        <v>16</v>
      </c>
      <c r="C18" s="22">
        <v>1680</v>
      </c>
      <c r="D18" s="22" t="s">
        <v>12</v>
      </c>
      <c r="E18" s="6">
        <v>1.76</v>
      </c>
      <c r="F18" s="6">
        <f>SUM(C18*E18)</f>
        <v>2956.8</v>
      </c>
      <c r="G18" s="20" t="s">
        <v>30</v>
      </c>
    </row>
    <row r="19" spans="1:7" x14ac:dyDescent="0.25">
      <c r="A19" s="33" t="s">
        <v>8</v>
      </c>
      <c r="B19" s="34"/>
      <c r="C19" s="34"/>
      <c r="D19" s="34"/>
      <c r="E19" s="35"/>
      <c r="F19" s="5">
        <f>SUM(F16:F18)</f>
        <v>8900</v>
      </c>
    </row>
    <row r="20" spans="1:7" x14ac:dyDescent="0.25">
      <c r="A20" s="33" t="s">
        <v>9</v>
      </c>
      <c r="B20" s="34"/>
      <c r="C20" s="34"/>
      <c r="D20" s="34"/>
      <c r="E20" s="35"/>
      <c r="F20" s="5">
        <f>F19*0.24</f>
        <v>2136</v>
      </c>
    </row>
    <row r="21" spans="1:7" x14ac:dyDescent="0.25">
      <c r="A21" s="33" t="s">
        <v>10</v>
      </c>
      <c r="B21" s="34"/>
      <c r="C21" s="34"/>
      <c r="D21" s="34"/>
      <c r="E21" s="35"/>
      <c r="F21" s="6">
        <f>F19+F20</f>
        <v>11036</v>
      </c>
    </row>
    <row r="22" spans="1:7" ht="45" customHeight="1" x14ac:dyDescent="0.25">
      <c r="A22" s="32" t="s">
        <v>17</v>
      </c>
      <c r="B22" s="32"/>
      <c r="C22" s="32"/>
      <c r="D22" s="32"/>
      <c r="E22" s="32"/>
      <c r="F22" s="32"/>
    </row>
    <row r="23" spans="1:7" ht="32.25" customHeight="1" x14ac:dyDescent="0.25">
      <c r="A23" s="32" t="s">
        <v>18</v>
      </c>
      <c r="B23" s="32"/>
      <c r="C23" s="32"/>
      <c r="D23" s="32"/>
      <c r="E23" s="32"/>
      <c r="F23" s="32"/>
    </row>
    <row r="24" spans="1:7" ht="23.85" customHeight="1" x14ac:dyDescent="0.25">
      <c r="A24" s="32" t="s">
        <v>19</v>
      </c>
      <c r="B24" s="32"/>
      <c r="C24" s="32"/>
      <c r="D24" s="32"/>
      <c r="E24" s="32"/>
      <c r="F24" s="32"/>
    </row>
    <row r="25" spans="1:7" ht="20.25" customHeight="1" x14ac:dyDescent="0.25">
      <c r="A25" s="24" t="s">
        <v>20</v>
      </c>
      <c r="B25" s="25"/>
      <c r="C25" s="25"/>
      <c r="D25" s="25"/>
      <c r="E25" s="25"/>
      <c r="F25" s="25"/>
    </row>
    <row r="26" spans="1:7" ht="29.25" customHeight="1" x14ac:dyDescent="0.25">
      <c r="A26" s="32" t="s">
        <v>21</v>
      </c>
      <c r="B26" s="32"/>
      <c r="C26" s="32"/>
      <c r="D26" s="32"/>
      <c r="E26" s="32"/>
      <c r="F26" s="32"/>
    </row>
    <row r="27" spans="1:7" ht="80.25" customHeight="1" x14ac:dyDescent="0.25">
      <c r="A27" s="32" t="s">
        <v>22</v>
      </c>
      <c r="B27" s="32"/>
      <c r="C27" s="32"/>
      <c r="D27" s="32"/>
      <c r="E27" s="32"/>
      <c r="F27" s="32"/>
    </row>
    <row r="28" spans="1:7" ht="73.5" customHeight="1" x14ac:dyDescent="0.25">
      <c r="A28" s="32" t="s">
        <v>23</v>
      </c>
      <c r="B28" s="32"/>
      <c r="C28" s="32"/>
      <c r="D28" s="32"/>
      <c r="E28" s="32"/>
      <c r="F28" s="32"/>
    </row>
    <row r="29" spans="1:7" ht="26.25" customHeight="1" x14ac:dyDescent="0.25">
      <c r="A29" s="32" t="s">
        <v>24</v>
      </c>
      <c r="B29" s="32"/>
      <c r="C29" s="32"/>
      <c r="D29" s="32"/>
      <c r="E29" s="32"/>
      <c r="F29" s="32"/>
    </row>
    <row r="30" spans="1:7" ht="27.75" customHeight="1" x14ac:dyDescent="0.25">
      <c r="A30" s="32" t="s">
        <v>25</v>
      </c>
      <c r="B30" s="32"/>
      <c r="C30" s="32"/>
      <c r="D30" s="32"/>
      <c r="E30" s="32"/>
      <c r="F30" s="32"/>
    </row>
  </sheetData>
  <mergeCells count="13">
    <mergeCell ref="A10:E10"/>
    <mergeCell ref="A29:F29"/>
    <mergeCell ref="A30:F30"/>
    <mergeCell ref="A23:F23"/>
    <mergeCell ref="A24:F24"/>
    <mergeCell ref="A26:F26"/>
    <mergeCell ref="A27:F27"/>
    <mergeCell ref="A28:F28"/>
    <mergeCell ref="A19:E19"/>
    <mergeCell ref="A20:E20"/>
    <mergeCell ref="A21:E21"/>
    <mergeCell ref="A15:G15"/>
    <mergeCell ref="A22:F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2025-12-19T15:33:35Z</dcterms:modified>
  <dc:title>Lisa 2. Maksumuse esildis</dc:title>
</cp:coreProperties>
</file>