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uhe\Desktop\Kooli vara\Inventuurid\Inventuur_2025\Jupid\"/>
    </mc:Choice>
  </mc:AlternateContent>
  <xr:revisionPtr revIDLastSave="0" documentId="13_ncr:1_{8BC15FB0-016D-46B6-9758-FFBCD3DA2BFA}" xr6:coauthVersionLast="47" xr6:coauthVersionMax="47" xr10:uidLastSave="{00000000-0000-0000-0000-000000000000}"/>
  <bookViews>
    <workbookView xWindow="-93" yWindow="-93" windowWidth="25786" windowHeight="13866" xr2:uid="{B426F1D2-5EA1-415C-A22E-3245365FE5C8}"/>
  </bookViews>
  <sheets>
    <sheet name="Lõppakt" sheetId="1" r:id="rId1"/>
    <sheet name="Valikud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21" i="1" l="1"/>
  <c r="C15" i="1"/>
  <c r="D54" i="1"/>
  <c r="D53" i="1"/>
  <c r="D2" i="1"/>
  <c r="D4" i="1"/>
  <c r="D5" i="1"/>
  <c r="D7" i="1"/>
  <c r="D6" i="1"/>
  <c r="D22" i="1"/>
  <c r="D20" i="1"/>
  <c r="D19" i="1"/>
  <c r="D18" i="1"/>
  <c r="D16" i="1"/>
  <c r="D14" i="1"/>
  <c r="D13" i="1"/>
  <c r="D12" i="1"/>
  <c r="C25" i="1"/>
  <c r="C28" i="1"/>
  <c r="C26" i="1"/>
  <c r="C24" i="1"/>
  <c r="C27" i="1" l="1"/>
</calcChain>
</file>

<file path=xl/sharedStrings.xml><?xml version="1.0" encoding="utf-8"?>
<sst xmlns="http://schemas.openxmlformats.org/spreadsheetml/2006/main" count="323" uniqueCount="307">
  <si>
    <t>VARADE INVENTUURI LÕPPAKT</t>
  </si>
  <si>
    <t>Inventuuri läbiviimise seis</t>
  </si>
  <si>
    <t>Inventuuri läbiviimise algus</t>
  </si>
  <si>
    <t>Inventuuri läbiviimise lõpp</t>
  </si>
  <si>
    <t>Inventuurikomisjoni esimees</t>
  </si>
  <si>
    <t>Asutuse juht</t>
  </si>
  <si>
    <t>Täidetud inventuurinimekiri</t>
  </si>
  <si>
    <t>Inventeeritavad varad</t>
  </si>
  <si>
    <t>(kõik varad)</t>
  </si>
  <si>
    <t>Lõppakti lisad</t>
  </si>
  <si>
    <t>Vara üleandmise-vastuvõtmise akt</t>
  </si>
  <si>
    <t>Väheväärtusliku vara mahakandmise akt</t>
  </si>
  <si>
    <t>Linnavara kõlbmatuks tunnistamise ettepanek</t>
  </si>
  <si>
    <t>Vara hävitamiseks/utiliseerimiseks üleandmise akt</t>
  </si>
  <si>
    <t>Vara ümberklassifitseerimise akt</t>
  </si>
  <si>
    <t>Vara kasuliku eluea korrigeerimise akt</t>
  </si>
  <si>
    <t>Vara allahindluse/allahindluse tühistamise akt</t>
  </si>
  <si>
    <t>Vara arvele võtmise akt</t>
  </si>
  <si>
    <t>Rendile antud varaobjektide inventuuri akt</t>
  </si>
  <si>
    <t>Investeeringuobjekti lõpetamise akt</t>
  </si>
  <si>
    <t>Lõpetamata ehituse kuludesse kandmise akt</t>
  </si>
  <si>
    <t>Õiendid</t>
  </si>
  <si>
    <t>Muud dokumendid</t>
  </si>
  <si>
    <t>Lõppakti allkirjad</t>
  </si>
  <si>
    <t>Asutuse juhi käskkiri inventuuri läbiviimise kohta</t>
  </si>
  <si>
    <t>Kokkuvõte inventuuri tulemustest (sh erinevused)</t>
  </si>
  <si>
    <t>Põhivarad:</t>
  </si>
  <si>
    <t>Bilansivälised varad (sh väheväärtuslikud varad):</t>
  </si>
  <si>
    <t>Kõik varad kokku:</t>
  </si>
  <si>
    <t>Mahakandmisele kuuluvad varad:</t>
  </si>
  <si>
    <t>Asutuse nimi</t>
  </si>
  <si>
    <t>/vali inventeeritavate varade ulatus/</t>
  </si>
  <si>
    <t>/vali asutuse nimi/</t>
  </si>
  <si>
    <t>/vali inventuuri seisu kuupäev/</t>
  </si>
  <si>
    <t>(lõpetamata ehitus ja etapiviisiline soetus)</t>
  </si>
  <si>
    <t>/vali lõppakti lisa või kui lisasid pole, kustuta rida/</t>
  </si>
  <si>
    <t>Soetusmaksumus inventuurinimekirjas kokku (eur)</t>
  </si>
  <si>
    <t>Põhivarad summaliselt kokku (eur)</t>
  </si>
  <si>
    <t>Väheväärtuslikud varad summaliselt kokku (eur)</t>
  </si>
  <si>
    <t>Lõpetamata ehituse inventuurinimekiri</t>
  </si>
  <si>
    <t>(kõik varad, va lõpetamata ehitus)</t>
  </si>
  <si>
    <t>Kogus inventuurinimekirjas kokku (tk/kmp)</t>
  </si>
  <si>
    <t>Inventeeritud kogus kokku (tk/kmp)</t>
  </si>
  <si>
    <t>Inventuurinimekirjas puuduvad (leitud) varad (tk/kmp):</t>
  </si>
  <si>
    <t>Põhivarad koguseliselt kokku (tk/kmp)</t>
  </si>
  <si>
    <t>Väheväärtuslikud varad koguseliselt kokku (tk/kmp)</t>
  </si>
  <si>
    <t>Leidmata varad koguseliselt kokku (tk/kmp)</t>
  </si>
  <si>
    <t>Leidmata varad summaliselt kokku (eur)</t>
  </si>
  <si>
    <t>Ehte Humanitaargümnaasium</t>
  </si>
  <si>
    <t>Gustav Adolfi Gümnaasium</t>
  </si>
  <si>
    <t>Haabersti Linnaosa Valitsus</t>
  </si>
  <si>
    <t>Haabersti Tegevuskeskus</t>
  </si>
  <si>
    <t>Hiiu Kool</t>
  </si>
  <si>
    <t xml:space="preserve">Iru Hooldekodu </t>
  </si>
  <si>
    <t>Jakob Westholmi Gümnaasium</t>
  </si>
  <si>
    <t>Kadrioru Park</t>
  </si>
  <si>
    <t>Kadrioru Saksa Gümnaasium</t>
  </si>
  <si>
    <t>Kalamaja Lasteaed</t>
  </si>
  <si>
    <t>Kalamaja Põhikool</t>
  </si>
  <si>
    <t>Karjamaa Põhikool</t>
  </si>
  <si>
    <t>Kolde Lasteaed</t>
  </si>
  <si>
    <t>Kopli Lasteaed</t>
  </si>
  <si>
    <t>Kristiine Linnaosa Valitsus</t>
  </si>
  <si>
    <t xml:space="preserve">Kristiine Tegevuskeskus </t>
  </si>
  <si>
    <t xml:space="preserve">Kultuurikeskus Lindakivi </t>
  </si>
  <si>
    <t>Lasnamäe Gümnaasium</t>
  </si>
  <si>
    <t>Lasnamäe Linnaosa Valitsus</t>
  </si>
  <si>
    <t>Lasnamäe Muusikakool</t>
  </si>
  <si>
    <t>Lasnamäe Noortekeskus</t>
  </si>
  <si>
    <t>Lasnamäe Põhikool</t>
  </si>
  <si>
    <t>Lasnamäe Saun</t>
  </si>
  <si>
    <t>Lasnamäe Sotsiaalkeskus</t>
  </si>
  <si>
    <t>Lasteaed Kajakas</t>
  </si>
  <si>
    <t>Lasteaed Kelluke</t>
  </si>
  <si>
    <t>Lasteaed Maasikas</t>
  </si>
  <si>
    <t>Lasteaed Mesipuu</t>
  </si>
  <si>
    <t>Lasteaed Naeratus</t>
  </si>
  <si>
    <t>Lasteaed Ojake</t>
  </si>
  <si>
    <t>Lasteaed Päikene</t>
  </si>
  <si>
    <t>Lasteaed Pääsupesa</t>
  </si>
  <si>
    <t>Lasteaed Rukkirääk</t>
  </si>
  <si>
    <t>Lastesõim Planeedi Mudila</t>
  </si>
  <si>
    <t>Lastesõim Päkapikk</t>
  </si>
  <si>
    <t>Merivälja Kool</t>
  </si>
  <si>
    <t>Merivälja Lasteaed</t>
  </si>
  <si>
    <t>Mustamäe Huvikool</t>
  </si>
  <si>
    <t>Mustamäe Linnaosa Valitsus</t>
  </si>
  <si>
    <t>Mustamäe Päevakeskus</t>
  </si>
  <si>
    <t xml:space="preserve">Nōmme Kultuurikeskus </t>
  </si>
  <si>
    <t>Nõmme Linnaosa Valitsus</t>
  </si>
  <si>
    <t>Nõmme Muusikakool</t>
  </si>
  <si>
    <t>Nõmme Vaba Aja Keskus</t>
  </si>
  <si>
    <t>Pelgulinna Gümnaasium</t>
  </si>
  <si>
    <t>Pelguranna Lasteaed</t>
  </si>
  <si>
    <t>Pirita Kose Lasteaed</t>
  </si>
  <si>
    <t>Pirita Lasteaed</t>
  </si>
  <si>
    <t>Pirita Linnaosa Valitsus</t>
  </si>
  <si>
    <t>Pirita Majandusgümnaasium</t>
  </si>
  <si>
    <t xml:space="preserve">Pirita Vaba Aja Keskus </t>
  </si>
  <si>
    <t>Põhja-Tallinna Noortekeskus</t>
  </si>
  <si>
    <t xml:space="preserve">Põhja-Tallinna Tegevuskeskus </t>
  </si>
  <si>
    <t>Põhja-Tallinna Valitsus</t>
  </si>
  <si>
    <t>Raua Saun</t>
  </si>
  <si>
    <t>Ristiku Põhikool</t>
  </si>
  <si>
    <t>Rõõmutarekese Lasteaed</t>
  </si>
  <si>
    <t>Sitsi Lasteaed</t>
  </si>
  <si>
    <t>Taime Lasteaed</t>
  </si>
  <si>
    <t>Tallinna 21. Kool</t>
  </si>
  <si>
    <t>Tallinna 32. Keskkool</t>
  </si>
  <si>
    <t>Tallinna 53. Keskkool</t>
  </si>
  <si>
    <t>Tallinna Allika Lasteaed</t>
  </si>
  <si>
    <t>Tallinna Arbu Lasteaed</t>
  </si>
  <si>
    <t>Tallinna Arendused AS</t>
  </si>
  <si>
    <t>Tallinna Arte Gümnaasium</t>
  </si>
  <si>
    <t>Tallinna Asunduse Lasteaed</t>
  </si>
  <si>
    <t xml:space="preserve">Tallinna Botaanikaaed </t>
  </si>
  <si>
    <t>Tallinna Endla Lasteaed</t>
  </si>
  <si>
    <t xml:space="preserve">Tallinna Filharmoonia </t>
  </si>
  <si>
    <t>Tallinna Haraka Lasteaed</t>
  </si>
  <si>
    <t>Tallinna Haridusamet</t>
  </si>
  <si>
    <t>Tallinna Heleni Kool</t>
  </si>
  <si>
    <t>Tallinna Humanitaargümnaasium</t>
  </si>
  <si>
    <t>Tallinna Huvikeskus Kullo</t>
  </si>
  <si>
    <t>Tallinna Inglise Kolledž</t>
  </si>
  <si>
    <t>Tallinna Jaan Poska Lasteaed</t>
  </si>
  <si>
    <t>Tallinna Juudi Kool</t>
  </si>
  <si>
    <t>Tallinna Järveotsa Gümnaasium</t>
  </si>
  <si>
    <t>Tallinna Järveotsa Lasteaed</t>
  </si>
  <si>
    <t>Tallinna Kadaka Lasteaed</t>
  </si>
  <si>
    <t>Tallinna Kadaka Põhikool</t>
  </si>
  <si>
    <t>Tallinna Kannikese Lasteaed</t>
  </si>
  <si>
    <t>Tallinna Kanutiaia Huvikool</t>
  </si>
  <si>
    <t>Tallinna Kelmiküla Lasteaed</t>
  </si>
  <si>
    <t>Tallinna Keskkonna- ja Kommunaalamet</t>
  </si>
  <si>
    <t>Tallinna Kesklinna Valitsus</t>
  </si>
  <si>
    <t>Tallinna Kesklinna Vene Gümnaasium</t>
  </si>
  <si>
    <t xml:space="preserve">Tallinna Keskraamatukogu </t>
  </si>
  <si>
    <t>Tallinna Kihnu Lasteaed</t>
  </si>
  <si>
    <t xml:space="preserve">Tallinna Kiirabi </t>
  </si>
  <si>
    <t>Tallinna Kiisa Lasteaed</t>
  </si>
  <si>
    <t>Tallinna Kiisupere Lasteaed</t>
  </si>
  <si>
    <t>Tallinna Kirjanduskeskus</t>
  </si>
  <si>
    <t>Tallinna Kivila Lasteaed</t>
  </si>
  <si>
    <t>Tallinna Kivimurru Lasteaed</t>
  </si>
  <si>
    <t>Tallinna Kivimäe Põhikool</t>
  </si>
  <si>
    <t>Tallinna Komeedi Lasteaed</t>
  </si>
  <si>
    <t>Tallinna Kopli Huvikool</t>
  </si>
  <si>
    <t>Tallinna Kristiine Gümnaasium</t>
  </si>
  <si>
    <t>Tallinna Kristiine Lasteaed</t>
  </si>
  <si>
    <t>Tallinna Kullatera Lasteaed</t>
  </si>
  <si>
    <t>Tallinna Kullerkupu Lasteaed</t>
  </si>
  <si>
    <t>Tallinna Kultuuri- ja Spordiamet</t>
  </si>
  <si>
    <t>Tallinna Kultuurikatel SA</t>
  </si>
  <si>
    <t>Tallinna Kunstigümnaasium</t>
  </si>
  <si>
    <t>Tallinna Kunstikool</t>
  </si>
  <si>
    <t>Tallinna Kuristiku Gümnaasium</t>
  </si>
  <si>
    <t>Tallinna Kuristiku Lasteaed</t>
  </si>
  <si>
    <t>Tallinna Laagna Gümnaasium</t>
  </si>
  <si>
    <t>Tallinna Laagna Lasteaed-Põhikool</t>
  </si>
  <si>
    <t xml:space="preserve">Tallinna Laste Turvakeskus </t>
  </si>
  <si>
    <t>Tallinna Lasteaed Delfiin</t>
  </si>
  <si>
    <t>Tallinna Lasteaed Karikakar</t>
  </si>
  <si>
    <t>Tallinna Lasteaed Kaseke</t>
  </si>
  <si>
    <t>Tallinna Lasteaed Kiikhobu</t>
  </si>
  <si>
    <t>Tallinna Lasteaed Kikas</t>
  </si>
  <si>
    <t>Tallinna Lasteaed Kirsike</t>
  </si>
  <si>
    <t>Tallinna Lasteaed Kraavikrõll</t>
  </si>
  <si>
    <t>Tallinna Lasteaed Laagna Rukkilill</t>
  </si>
  <si>
    <t>Tallinna Lasteaed Mooniõied</t>
  </si>
  <si>
    <t>Tallinna Lasteaed Mudila</t>
  </si>
  <si>
    <t>Tallinna Lasteaed Männimudila</t>
  </si>
  <si>
    <t>Tallinna Lasteaed Naksitrallid</t>
  </si>
  <si>
    <t>Tallinna Lasteaed Nõmmekannike</t>
  </si>
  <si>
    <t>Tallinna Lasteaed Pallipõnn</t>
  </si>
  <si>
    <t>Tallinna Lasteaed Pääsusilm</t>
  </si>
  <si>
    <t>Tallinna Lasteaed Rabarüblik</t>
  </si>
  <si>
    <t>Tallinna Lasteaed Sinilill</t>
  </si>
  <si>
    <t>Tallinna Lasteaed Sinilind</t>
  </si>
  <si>
    <t>Tallinna Lasteaed Sipsik</t>
  </si>
  <si>
    <t>Tallinna Lasteaed Südameke</t>
  </si>
  <si>
    <t>Tallinna Lasteaed Vesiroos</t>
  </si>
  <si>
    <t>Tallinna Lasteaed Vikerkaar</t>
  </si>
  <si>
    <t>Tallinna Lasteaed Õunake</t>
  </si>
  <si>
    <t xml:space="preserve">Tallinna Lastekodu </t>
  </si>
  <si>
    <t>Tallinna Lastesõim Hellik</t>
  </si>
  <si>
    <t>Tallinna Lastesõim Mõmmik</t>
  </si>
  <si>
    <t>Tallinna Lauliku Lasteaed</t>
  </si>
  <si>
    <t>Tallinna Lauluväljak SA</t>
  </si>
  <si>
    <t>Tallinna Lehola Lasteaed</t>
  </si>
  <si>
    <t>Tallinna Lepatriinu Lasteaed</t>
  </si>
  <si>
    <t>Tallinna Lepistiku Lasteaed</t>
  </si>
  <si>
    <t>Tallinna Liikuri Lasteaed</t>
  </si>
  <si>
    <t>Tallinna Liivaku Lasteaed</t>
  </si>
  <si>
    <t>Tallinna Liivalossi Lasteaed</t>
  </si>
  <si>
    <t>Tallinna Liivamäe Lasteaed</t>
  </si>
  <si>
    <t>Tallinna Lille Lasteaed</t>
  </si>
  <si>
    <t>Tallinna Lilleküla Gümnaasium</t>
  </si>
  <si>
    <t>Tallinna Lindakivi Lasteaed</t>
  </si>
  <si>
    <t>Tallinna Linnaarhiiv</t>
  </si>
  <si>
    <t xml:space="preserve">Tallinna Linnamuuseum </t>
  </si>
  <si>
    <t>Tallinna Linnamäe Lasteaed</t>
  </si>
  <si>
    <t>Tallinna Linnamäe Vene Lütseum</t>
  </si>
  <si>
    <t>Tallinna Linnaplaneerimise Amet</t>
  </si>
  <si>
    <t xml:space="preserve">Tallinna Linnateater </t>
  </si>
  <si>
    <t>Tallinna Linnavaraamet</t>
  </si>
  <si>
    <t>Tallinna Linnavolikogu Kantselei</t>
  </si>
  <si>
    <t>Tallinna Linnupesa Lasteaed</t>
  </si>
  <si>
    <t>Tallinna Loitsu Lasteaed</t>
  </si>
  <si>
    <t xml:space="preserve">Tallinna Loomaaed </t>
  </si>
  <si>
    <t>Tallinna Lotte Lasteaed</t>
  </si>
  <si>
    <t>Tallinna Luha Lasteaed</t>
  </si>
  <si>
    <t>Tallinna Läänemere Gümnaasium</t>
  </si>
  <si>
    <t>Tallinna Läänemere Lasteaed</t>
  </si>
  <si>
    <t>Tallinna Magdaleena Lasteaed</t>
  </si>
  <si>
    <t>Tallinna Mahtra Lasteaed</t>
  </si>
  <si>
    <t>Tallinna Mahtra Põhikool</t>
  </si>
  <si>
    <t>Tallinna Mardi Lasteaed</t>
  </si>
  <si>
    <t>Tallinna Meelespea Lasteaed</t>
  </si>
  <si>
    <t>Tallinna Muhu Lasteaed</t>
  </si>
  <si>
    <t>Tallinna Muinasjutu Lasteaed</t>
  </si>
  <si>
    <t>Tallinna Munitsipaalpolitsei Amet</t>
  </si>
  <si>
    <t>Tallinna Mustakivi Lasteaed</t>
  </si>
  <si>
    <t>Tallinna Mustamäe Gümnaasium</t>
  </si>
  <si>
    <t>Tallinna Mustamäe Humanitaargümnaasium</t>
  </si>
  <si>
    <t>Tallinna Mustamäe Reaalgümnaasium</t>
  </si>
  <si>
    <t>Tallinna Mustjõe Gümnaasium</t>
  </si>
  <si>
    <t>Tallinna Mutionu Lasteaed</t>
  </si>
  <si>
    <t>Tallinna Muusikakool</t>
  </si>
  <si>
    <t>Tallinna Männi Lasteaed</t>
  </si>
  <si>
    <t>Tallinna Männiku Lasteaed</t>
  </si>
  <si>
    <t>Tallinna Männikäbi Lasteaed</t>
  </si>
  <si>
    <t>Tallinna Mürakaru Lasteaed</t>
  </si>
  <si>
    <t>Tallinna Nurmenuku Lasteaed</t>
  </si>
  <si>
    <t>Tallinna Nõmme Gümnaasium</t>
  </si>
  <si>
    <t>Tallinna Nõmme Huvikool</t>
  </si>
  <si>
    <t>Tallinna Nõmme Põhikool</t>
  </si>
  <si>
    <t>Tallinna Padriku Lasteaed</t>
  </si>
  <si>
    <t>Tallinna Pae Gümnaasium</t>
  </si>
  <si>
    <t>Tallinna Pae Lasteaed</t>
  </si>
  <si>
    <t>Tallinna Paekaare Lasteaed</t>
  </si>
  <si>
    <t>Tallinna Pallasti Lasteaed</t>
  </si>
  <si>
    <t>Tallinna Perearstikeskus OÜ</t>
  </si>
  <si>
    <t>Tallinna Perekeskus</t>
  </si>
  <si>
    <t>Tallinna Perekonnaseisuamet</t>
  </si>
  <si>
    <t>Tallinna Prantsuse Lütseum</t>
  </si>
  <si>
    <t>Tallinna Priisle Lasteaed</t>
  </si>
  <si>
    <t>Tallinna Päevalille Lasteaed</t>
  </si>
  <si>
    <t>Tallinna Päikesejänku Lasteaed</t>
  </si>
  <si>
    <t>Tallinna Pääsküla Kool</t>
  </si>
  <si>
    <t>Tallinna Raadiku Lasteaed</t>
  </si>
  <si>
    <t>Tallinna Rahumäe Põhikool</t>
  </si>
  <si>
    <t xml:space="preserve">Tallinna Rahvaülikool </t>
  </si>
  <si>
    <t>Tallinna Rakenduslik Kolledž</t>
  </si>
  <si>
    <t>Tallinna Raku Lasteaed</t>
  </si>
  <si>
    <t>Tallinna Reaalkool</t>
  </si>
  <si>
    <t>Tallinna Rukkilille Lasteaed</t>
  </si>
  <si>
    <t>Tallinna Rõõmupesa Lasteaed</t>
  </si>
  <si>
    <t>Tallinna Rännaku Lasteaed</t>
  </si>
  <si>
    <t>Tallinna Saksa Gümnaasium</t>
  </si>
  <si>
    <t>Tallinna Seli Lasteaed</t>
  </si>
  <si>
    <t>Tallinna Sikupilli Lasteaed</t>
  </si>
  <si>
    <t>Tallinna Sotsiaal- ja Tervishoiuamet</t>
  </si>
  <si>
    <t>Tallinna Sotsiaaltöö Keskus</t>
  </si>
  <si>
    <t>Tallinna Strateegiakeskus</t>
  </si>
  <si>
    <t>Tallinna Suitsupääsupesa Lasteaed</t>
  </si>
  <si>
    <t>Tallinna Suur-Pae Lasteaed</t>
  </si>
  <si>
    <t>Tallinna Sõbrakese Lasteaed</t>
  </si>
  <si>
    <t>Tallinna Südalinna Kool</t>
  </si>
  <si>
    <t>Tallinna Tammetõru Lasteaed</t>
  </si>
  <si>
    <t>Tallinna Tehnikagümnaasium</t>
  </si>
  <si>
    <t>Tallinna Tihase Lasteaed</t>
  </si>
  <si>
    <t>Tallinna Tondi Kool</t>
  </si>
  <si>
    <t>Tallinna Tondiraba Huvikool</t>
  </si>
  <si>
    <t>Tallinna Transpordiamet</t>
  </si>
  <si>
    <t>Tallinna Tuule Lasteaed</t>
  </si>
  <si>
    <t>Tallinna Tõnismäe Reaalkool</t>
  </si>
  <si>
    <t>Tallinna Tähekese Lasteaed</t>
  </si>
  <si>
    <t>Tallinna Täiskasvanute Gümnaasium</t>
  </si>
  <si>
    <t>Tallinna Unistuse Lasteaed</t>
  </si>
  <si>
    <t>Tallinna Vanalinna Täiskasvanute Gümnaasium</t>
  </si>
  <si>
    <t>Tallinna Veerise Lasteaed</t>
  </si>
  <si>
    <t>Tallinna Vindi Lasteaed</t>
  </si>
  <si>
    <t>Tallinna Virmalise Lasteaed</t>
  </si>
  <si>
    <t>Tallinna Vormsi Lasteaed</t>
  </si>
  <si>
    <t>Tallinna Õismäe Gümnaasium</t>
  </si>
  <si>
    <t>Tallinna Õismäe Vene Lütseum</t>
  </si>
  <si>
    <t>Tallinna Õpetajate Maja</t>
  </si>
  <si>
    <t>Tallinna Õppenõustamiskeskus</t>
  </si>
  <si>
    <t>Tallinna Ühisgümnaasium</t>
  </si>
  <si>
    <t>Tallinna Ümera Lasteaed</t>
  </si>
  <si>
    <t>Vanalinna Hariduskolleegium</t>
  </si>
  <si>
    <t>Õpilasmalev SA</t>
  </si>
  <si>
    <t xml:space="preserve">Mustamäe Kultuurikeskus "Kaja" </t>
  </si>
  <si>
    <t>Tallinn Linnakantselei</t>
  </si>
  <si>
    <t>Tallinna Avatud Kool</t>
  </si>
  <si>
    <t>Tallinna Erihoolekande- ja Rehabilitatsiooniteenuste Keskus</t>
  </si>
  <si>
    <t>Tallinna Haabersti Gümnaasium</t>
  </si>
  <si>
    <t>Tallinna Haigla AS</t>
  </si>
  <si>
    <t>Tallinna Kesklinna Tegevuskeskus</t>
  </si>
  <si>
    <t>Tallinna Koduteenuse Keskus</t>
  </si>
  <si>
    <t>Tallinna Põhjatähe Põhikool</t>
  </si>
  <si>
    <t>Tallinna Ringmajanduskeskus</t>
  </si>
  <si>
    <t>Tallinna Spordikeskus</t>
  </si>
  <si>
    <t>Tähesaju Gümnaasium</t>
  </si>
  <si>
    <t>(kõiks varad, va IT seadmed ja lõpetamata ehitus)</t>
  </si>
  <si>
    <t>Leena Saag</t>
  </si>
  <si>
    <t>Merike Truu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</si>
</sst>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&quot;kr&quot;_-;\-* #,##0.00\ &quot;kr&quot;_-;_-* &quot;-&quot;??\ &quot;kr&quot;_-;_-@_-"/>
  </numFmts>
  <fonts count="33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0"/>
      <name val="Arial"/>
      <charset val="186"/>
    </font>
    <font>
      <sz val="8"/>
      <name val="Arial"/>
      <family val="2"/>
      <charset val="186"/>
    </font>
    <font>
      <u/>
      <sz val="8.5"/>
      <color indexed="12"/>
      <name val="Arial"/>
      <family val="2"/>
      <charset val="186"/>
    </font>
    <font>
      <sz val="11"/>
      <color indexed="8"/>
      <name val="Calibri"/>
      <family val="2"/>
      <charset val="186"/>
    </font>
    <font>
      <sz val="11"/>
      <color indexed="9"/>
      <name val="Calibri"/>
      <family val="2"/>
      <charset val="186"/>
    </font>
    <font>
      <sz val="11"/>
      <color indexed="20"/>
      <name val="Calibri"/>
      <family val="2"/>
      <charset val="186"/>
    </font>
    <font>
      <b/>
      <sz val="11"/>
      <color indexed="52"/>
      <name val="Calibri"/>
      <family val="2"/>
      <charset val="186"/>
    </font>
    <font>
      <b/>
      <sz val="11"/>
      <color indexed="9"/>
      <name val="Calibri"/>
      <family val="2"/>
      <charset val="186"/>
    </font>
    <font>
      <i/>
      <sz val="11"/>
      <color indexed="23"/>
      <name val="Calibri"/>
      <family val="2"/>
      <charset val="186"/>
    </font>
    <font>
      <sz val="11"/>
      <color indexed="17"/>
      <name val="Calibri"/>
      <family val="2"/>
      <charset val="186"/>
    </font>
    <font>
      <b/>
      <sz val="15"/>
      <color indexed="56"/>
      <name val="Calibri"/>
      <family val="2"/>
      <charset val="186"/>
    </font>
    <font>
      <b/>
      <sz val="13"/>
      <color indexed="56"/>
      <name val="Calibri"/>
      <family val="2"/>
      <charset val="186"/>
    </font>
    <font>
      <b/>
      <sz val="11"/>
      <color indexed="56"/>
      <name val="Calibri"/>
      <family val="2"/>
      <charset val="186"/>
    </font>
    <font>
      <sz val="11"/>
      <color indexed="62"/>
      <name val="Calibri"/>
      <family val="2"/>
      <charset val="186"/>
    </font>
    <font>
      <sz val="11"/>
      <color indexed="52"/>
      <name val="Calibri"/>
      <family val="2"/>
      <charset val="186"/>
    </font>
    <font>
      <sz val="11"/>
      <color indexed="60"/>
      <name val="Calibri"/>
      <family val="2"/>
      <charset val="186"/>
    </font>
    <font>
      <sz val="10"/>
      <name val="Arial"/>
      <family val="2"/>
      <charset val="186"/>
    </font>
    <font>
      <b/>
      <sz val="11"/>
      <color indexed="63"/>
      <name val="Calibri"/>
      <family val="2"/>
      <charset val="186"/>
    </font>
    <font>
      <b/>
      <sz val="18"/>
      <color indexed="56"/>
      <name val="Cambria"/>
      <family val="2"/>
      <charset val="186"/>
    </font>
    <font>
      <b/>
      <sz val="11"/>
      <color indexed="8"/>
      <name val="Calibri"/>
      <family val="2"/>
      <charset val="186"/>
    </font>
    <font>
      <sz val="11"/>
      <color indexed="10"/>
      <name val="Calibri"/>
      <family val="2"/>
      <charset val="186"/>
    </font>
    <font>
      <u/>
      <sz val="11"/>
      <color indexed="12"/>
      <name val="Calibri"/>
      <family val="2"/>
      <charset val="186"/>
    </font>
    <font>
      <u/>
      <sz val="10"/>
      <color indexed="12"/>
      <name val="Arial"/>
      <family val="2"/>
      <charset val="186"/>
    </font>
    <font>
      <u/>
      <sz val="11"/>
      <color theme="10"/>
      <name val="Calibri"/>
      <family val="2"/>
      <charset val="186"/>
      <scheme val="minor"/>
    </font>
    <font>
      <b/>
      <sz val="10"/>
      <color theme="1"/>
      <name val="Calibri"/>
      <family val="2"/>
      <charset val="186"/>
      <scheme val="minor"/>
    </font>
    <font>
      <sz val="10"/>
      <color theme="1"/>
      <name val="Calibri"/>
      <family val="2"/>
      <charset val="186"/>
      <scheme val="minor"/>
    </font>
    <font>
      <i/>
      <sz val="10"/>
      <color theme="1"/>
      <name val="Calibri"/>
      <family val="2"/>
      <charset val="186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10"/>
      <color theme="1"/>
      <name val="Calibri"/>
      <family val="2"/>
      <charset val="186"/>
    </font>
  </fonts>
  <fills count="26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 tint="-4.9989318521683403E-2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dotted">
        <color auto="1"/>
      </bottom>
      <diagonal/>
    </border>
    <border>
      <left/>
      <right/>
      <top style="dotted">
        <color auto="1"/>
      </top>
      <bottom style="dotted">
        <color auto="1"/>
      </bottom>
      <diagonal/>
    </border>
    <border>
      <left/>
      <right/>
      <top style="dotted">
        <color auto="1"/>
      </top>
      <bottom/>
      <diagonal/>
    </border>
  </borders>
  <cellStyleXfs count="142">
    <xf numFmtId="0" fontId="0" fillId="0" borderId="0"/>
    <xf numFmtId="0" fontId="2" fillId="0" borderId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8" fillId="21" borderId="2" applyNumberFormat="0" applyAlignment="0" applyProtection="0"/>
    <xf numFmtId="0" fontId="8" fillId="21" borderId="2" applyNumberFormat="0" applyAlignment="0" applyProtection="0"/>
    <xf numFmtId="0" fontId="8" fillId="21" borderId="2" applyNumberFormat="0" applyAlignment="0" applyProtection="0"/>
    <xf numFmtId="0" fontId="9" fillId="22" borderId="3" applyNumberFormat="0" applyAlignment="0" applyProtection="0"/>
    <xf numFmtId="0" fontId="9" fillId="22" borderId="3" applyNumberFormat="0" applyAlignment="0" applyProtection="0"/>
    <xf numFmtId="0" fontId="9" fillId="22" borderId="3" applyNumberFormat="0" applyAlignment="0" applyProtection="0"/>
    <xf numFmtId="164" fontId="2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2" fillId="0" borderId="4" applyNumberFormat="0" applyFill="0" applyAlignment="0" applyProtection="0"/>
    <xf numFmtId="0" fontId="12" fillId="0" borderId="4" applyNumberFormat="0" applyFill="0" applyAlignment="0" applyProtection="0"/>
    <xf numFmtId="0" fontId="12" fillId="0" borderId="4" applyNumberFormat="0" applyFill="0" applyAlignment="0" applyProtection="0"/>
    <xf numFmtId="0" fontId="13" fillId="0" borderId="5" applyNumberFormat="0" applyFill="0" applyAlignment="0" applyProtection="0"/>
    <xf numFmtId="0" fontId="13" fillId="0" borderId="5" applyNumberFormat="0" applyFill="0" applyAlignment="0" applyProtection="0"/>
    <xf numFmtId="0" fontId="13" fillId="0" borderId="5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>
      <alignment vertical="top"/>
      <protection locked="0"/>
    </xf>
    <xf numFmtId="0" fontId="15" fillId="8" borderId="2" applyNumberFormat="0" applyAlignment="0" applyProtection="0"/>
    <xf numFmtId="0" fontId="15" fillId="8" borderId="2" applyNumberFormat="0" applyAlignment="0" applyProtection="0"/>
    <xf numFmtId="0" fontId="15" fillId="8" borderId="2" applyNumberFormat="0" applyAlignment="0" applyProtection="0"/>
    <xf numFmtId="0" fontId="16" fillId="0" borderId="7" applyNumberFormat="0" applyFill="0" applyAlignment="0" applyProtection="0"/>
    <xf numFmtId="0" fontId="16" fillId="0" borderId="7" applyNumberFormat="0" applyFill="0" applyAlignment="0" applyProtection="0"/>
    <xf numFmtId="0" fontId="16" fillId="0" borderId="7" applyNumberFormat="0" applyFill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5" fillId="0" borderId="0"/>
    <xf numFmtId="0" fontId="18" fillId="0" borderId="0"/>
    <xf numFmtId="0" fontId="18" fillId="0" borderId="0"/>
    <xf numFmtId="0" fontId="3" fillId="0" borderId="0"/>
    <xf numFmtId="0" fontId="18" fillId="24" borderId="8" applyNumberFormat="0" applyFont="0" applyAlignment="0" applyProtection="0"/>
    <xf numFmtId="0" fontId="18" fillId="24" borderId="8" applyNumberFormat="0" applyFont="0" applyAlignment="0" applyProtection="0"/>
    <xf numFmtId="0" fontId="18" fillId="24" borderId="8" applyNumberFormat="0" applyFont="0" applyAlignment="0" applyProtection="0"/>
    <xf numFmtId="0" fontId="19" fillId="21" borderId="9" applyNumberFormat="0" applyAlignment="0" applyProtection="0"/>
    <xf numFmtId="0" fontId="19" fillId="21" borderId="9" applyNumberFormat="0" applyAlignment="0" applyProtection="0"/>
    <xf numFmtId="0" fontId="19" fillId="21" borderId="9" applyNumberFormat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10" applyNumberFormat="0" applyFill="0" applyAlignment="0" applyProtection="0"/>
    <xf numFmtId="0" fontId="21" fillId="0" borderId="10" applyNumberFormat="0" applyFill="0" applyAlignment="0" applyProtection="0"/>
    <xf numFmtId="0" fontId="21" fillId="0" borderId="10" applyNumberFormat="0" applyFill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</cellStyleXfs>
  <cellXfs count="36">
    <xf numFmtId="0" fontId="0" fillId="0" borderId="0" xfId="0"/>
    <xf numFmtId="0" fontId="26" fillId="0" borderId="0" xfId="0" applyFont="1" applyAlignment="1">
      <alignment horizontal="right"/>
    </xf>
    <xf numFmtId="0" fontId="26" fillId="0" borderId="0" xfId="0" applyFont="1"/>
    <xf numFmtId="0" fontId="27" fillId="0" borderId="0" xfId="0" applyFont="1"/>
    <xf numFmtId="0" fontId="27" fillId="0" borderId="0" xfId="0" applyFont="1" applyAlignment="1">
      <alignment horizontal="right"/>
    </xf>
    <xf numFmtId="0" fontId="26" fillId="0" borderId="0" xfId="0" applyFont="1" applyAlignment="1">
      <alignment horizontal="left"/>
    </xf>
    <xf numFmtId="0" fontId="27" fillId="0" borderId="0" xfId="0" applyFont="1" applyAlignment="1">
      <alignment horizontal="left"/>
    </xf>
    <xf numFmtId="3" fontId="27" fillId="0" borderId="12" xfId="0" applyNumberFormat="1" applyFont="1" applyBorder="1" applyAlignment="1">
      <alignment horizontal="left"/>
    </xf>
    <xf numFmtId="4" fontId="27" fillId="0" borderId="0" xfId="0" applyNumberFormat="1" applyFont="1"/>
    <xf numFmtId="4" fontId="27" fillId="0" borderId="0" xfId="0" applyNumberFormat="1" applyFont="1" applyAlignment="1">
      <alignment horizontal="left"/>
    </xf>
    <xf numFmtId="4" fontId="26" fillId="0" borderId="11" xfId="0" applyNumberFormat="1" applyFont="1" applyBorder="1" applyAlignment="1">
      <alignment horizontal="left"/>
    </xf>
    <xf numFmtId="3" fontId="26" fillId="0" borderId="12" xfId="0" applyNumberFormat="1" applyFont="1" applyBorder="1" applyAlignment="1">
      <alignment horizontal="left"/>
    </xf>
    <xf numFmtId="4" fontId="26" fillId="0" borderId="12" xfId="0" applyNumberFormat="1" applyFont="1" applyBorder="1" applyAlignment="1">
      <alignment horizontal="left"/>
    </xf>
    <xf numFmtId="0" fontId="27" fillId="2" borderId="1" xfId="0" applyFont="1" applyFill="1" applyBorder="1" applyAlignment="1">
      <alignment horizontal="center" vertical="center"/>
    </xf>
    <xf numFmtId="14" fontId="27" fillId="0" borderId="0" xfId="0" applyNumberFormat="1" applyFont="1"/>
    <xf numFmtId="0" fontId="26" fillId="0" borderId="11" xfId="0" applyFont="1" applyBorder="1" applyAlignment="1" applyProtection="1">
      <alignment horizontal="left"/>
      <protection locked="0"/>
    </xf>
    <xf numFmtId="14" fontId="26" fillId="0" borderId="12" xfId="0" applyNumberFormat="1" applyFont="1" applyBorder="1" applyAlignment="1" applyProtection="1">
      <alignment horizontal="left"/>
      <protection locked="0"/>
    </xf>
    <xf numFmtId="0" fontId="27" fillId="0" borderId="0" xfId="0" applyFont="1" applyAlignment="1">
      <alignment horizontal="left" vertical="center"/>
    </xf>
    <xf numFmtId="0" fontId="28" fillId="0" borderId="0" xfId="0" applyFont="1" applyAlignment="1">
      <alignment horizontal="left" vertical="center"/>
    </xf>
    <xf numFmtId="14" fontId="26" fillId="0" borderId="13" xfId="0" applyNumberFormat="1" applyFont="1" applyBorder="1" applyAlignment="1" applyProtection="1">
      <alignment horizontal="left"/>
      <protection locked="0"/>
    </xf>
    <xf numFmtId="0" fontId="26" fillId="25" borderId="1" xfId="0" applyFont="1" applyFill="1" applyBorder="1" applyAlignment="1">
      <alignment horizontal="right"/>
    </xf>
    <xf numFmtId="0" fontId="26" fillId="25" borderId="1" xfId="0" applyFont="1" applyFill="1" applyBorder="1"/>
    <xf numFmtId="0" fontId="26" fillId="0" borderId="0" xfId="0" applyFont="1" applyProtection="1">
      <protection locked="0"/>
    </xf>
    <xf numFmtId="4" fontId="27" fillId="0" borderId="11" xfId="0" applyNumberFormat="1" applyFont="1" applyBorder="1" applyAlignment="1" applyProtection="1">
      <alignment horizontal="left"/>
      <protection locked="0"/>
    </xf>
    <xf numFmtId="3" fontId="27" fillId="0" borderId="11" xfId="0" applyNumberFormat="1" applyFont="1" applyBorder="1" applyAlignment="1" applyProtection="1">
      <alignment horizontal="left"/>
      <protection locked="0"/>
    </xf>
    <xf numFmtId="0" fontId="27" fillId="0" borderId="0" xfId="0" applyFont="1" applyProtection="1">
      <protection locked="0"/>
    </xf>
    <xf numFmtId="0" fontId="27" fillId="0" borderId="11" xfId="0" applyFont="1" applyBorder="1" applyAlignment="1" applyProtection="1">
      <alignment horizontal="left"/>
      <protection locked="0"/>
    </xf>
    <xf numFmtId="0" fontId="29" fillId="2" borderId="1" xfId="0" applyFont="1" applyFill="1" applyBorder="1" applyAlignment="1">
      <alignment horizontal="center" vertical="center"/>
    </xf>
    <xf numFmtId="0" fontId="30" fillId="0" borderId="0" xfId="0" applyFont="1" applyAlignment="1">
      <alignment horizontal="left" vertical="center"/>
    </xf>
    <xf numFmtId="0" fontId="31" fillId="0" borderId="0" xfId="126" applyFont="1" applyAlignment="1">
      <alignment vertical="center" wrapText="1"/>
    </xf>
    <xf numFmtId="49" fontId="31" fillId="0" borderId="0" xfId="126" applyNumberFormat="1" applyFont="1" applyAlignment="1">
      <alignment horizontal="left" vertical="center" wrapText="1"/>
    </xf>
    <xf numFmtId="49" fontId="31" fillId="0" borderId="0" xfId="0" applyNumberFormat="1" applyFont="1" applyAlignment="1">
      <alignment horizontal="left" vertical="center" wrapText="1"/>
    </xf>
    <xf numFmtId="0" fontId="29" fillId="0" borderId="0" xfId="0" applyFont="1"/>
    <xf numFmtId="49" fontId="29" fillId="0" borderId="0" xfId="0" applyNumberFormat="1" applyFont="1"/>
    <xf numFmtId="49" fontId="31" fillId="0" borderId="0" xfId="0" applyNumberFormat="1" applyFont="1" applyAlignment="1">
      <alignment wrapText="1"/>
    </xf>
    <xf numFmtId="0" fontId="32" fillId="0" borderId="11" xfId="0" applyFont="1" applyBorder="1" applyAlignment="1" applyProtection="1">
      <alignment horizontal="left" vertical="center"/>
      <protection locked="0"/>
    </xf>
  </cellXfs>
  <cellStyles count="142">
    <cellStyle name="20% - Accent1 2" xfId="3" xr:uid="{957EF921-5071-4E61-B6C9-4E86FDF35866}"/>
    <cellStyle name="20% - Accent1 3" xfId="4" xr:uid="{6F60D896-3740-44C6-9050-2C85BBA3B745}"/>
    <cellStyle name="20% - Accent1 4" xfId="2" xr:uid="{FC165A28-D6DE-4B55-B9FB-A9F254ACB73B}"/>
    <cellStyle name="20% - Accent2 2" xfId="6" xr:uid="{B967C880-0261-495C-95EA-37E31D6BF554}"/>
    <cellStyle name="20% - Accent2 3" xfId="7" xr:uid="{8DACED59-9B7D-46A1-B737-D247E0B59186}"/>
    <cellStyle name="20% - Accent2 4" xfId="5" xr:uid="{466C464E-9C06-4F44-9383-D90D89C25F99}"/>
    <cellStyle name="20% - Accent3 2" xfId="9" xr:uid="{D82A022A-5F5F-4172-8E68-0F8B8861B259}"/>
    <cellStyle name="20% - Accent3 3" xfId="10" xr:uid="{DE581F1F-2855-44E4-AFEF-B254AEDA94A6}"/>
    <cellStyle name="20% - Accent3 4" xfId="8" xr:uid="{8D9191C6-0B08-4F89-8D5E-7F1A12E426D4}"/>
    <cellStyle name="20% - Accent4 2" xfId="12" xr:uid="{C6A40289-EE2B-4421-AE1D-4309E7F79475}"/>
    <cellStyle name="20% - Accent4 3" xfId="13" xr:uid="{AF2E699E-3F58-4BE6-ADC4-E08A697882C7}"/>
    <cellStyle name="20% - Accent4 4" xfId="11" xr:uid="{EEFA45C2-B53B-4723-8879-12853D15D7D5}"/>
    <cellStyle name="20% - Accent5 2" xfId="15" xr:uid="{D398DE85-D5AB-449D-AB7A-686A7E9ABB29}"/>
    <cellStyle name="20% - Accent5 3" xfId="16" xr:uid="{9DCC9C07-8D18-4167-B2BD-770E7FB45ECD}"/>
    <cellStyle name="20% - Accent5 4" xfId="14" xr:uid="{5B544B1A-250C-4B0A-B83F-F4470A81F57D}"/>
    <cellStyle name="20% - Accent6 2" xfId="18" xr:uid="{64E226F1-6FD1-4C37-A1E5-B7D303F5A3B3}"/>
    <cellStyle name="20% - Accent6 3" xfId="19" xr:uid="{55C89128-DBBC-489D-9728-019AFA86DEEF}"/>
    <cellStyle name="20% - Accent6 4" xfId="17" xr:uid="{4DC49ED0-4357-4F68-9CC2-085C7DE00894}"/>
    <cellStyle name="40% - Accent1 2" xfId="21" xr:uid="{D732AEE3-D2DC-4697-BB1C-02B13C4BA31D}"/>
    <cellStyle name="40% - Accent1 3" xfId="22" xr:uid="{47DA1E22-1731-4E72-94D4-D3A990131A08}"/>
    <cellStyle name="40% - Accent1 4" xfId="20" xr:uid="{CDE103C8-50A8-4739-9905-902EE3827739}"/>
    <cellStyle name="40% - Accent2 2" xfId="24" xr:uid="{27A4EA38-012C-4372-941C-6B23B891DB98}"/>
    <cellStyle name="40% - Accent2 3" xfId="25" xr:uid="{4CCD14C8-4CAC-4DB8-8C4D-2CFA4D9576C1}"/>
    <cellStyle name="40% - Accent2 4" xfId="23" xr:uid="{9F49C791-51B4-45BC-9676-56E238C51F41}"/>
    <cellStyle name="40% - Accent3 2" xfId="27" xr:uid="{60926291-1E82-441B-86D1-C8FEA7E3E08A}"/>
    <cellStyle name="40% - Accent3 3" xfId="28" xr:uid="{150EC516-C4E4-468C-B7DE-035CA8B0B048}"/>
    <cellStyle name="40% - Accent3 4" xfId="26" xr:uid="{998D287A-B6C7-4243-926D-AC7CCF295587}"/>
    <cellStyle name="40% - Accent4 2" xfId="30" xr:uid="{923405C7-2A93-4D09-86BC-0C6DB3DDFE2F}"/>
    <cellStyle name="40% - Accent4 3" xfId="31" xr:uid="{0C98D880-7899-4405-BDA4-C3712D2AA0B2}"/>
    <cellStyle name="40% - Accent4 4" xfId="29" xr:uid="{9768E34E-2640-4D39-B0AD-1BBD06F58291}"/>
    <cellStyle name="40% - Accent5 2" xfId="33" xr:uid="{FB41A63E-D65F-4DAE-B8A4-E47ACF0C93E7}"/>
    <cellStyle name="40% - Accent5 3" xfId="34" xr:uid="{88740373-4EBB-47D2-B56F-EB00D5E2B283}"/>
    <cellStyle name="40% - Accent5 4" xfId="32" xr:uid="{20C6CA1E-5076-4250-B931-DCFFBFFBC4E9}"/>
    <cellStyle name="40% - Accent6 2" xfId="36" xr:uid="{05C0C343-1571-44C7-B779-CBE22FD6E72C}"/>
    <cellStyle name="40% - Accent6 3" xfId="37" xr:uid="{14C8BE39-0E69-495B-98FC-3DFEB280E80D}"/>
    <cellStyle name="40% - Accent6 4" xfId="35" xr:uid="{9AE2F058-1B96-4930-B911-BA297EE1F814}"/>
    <cellStyle name="60% - Accent1 2" xfId="39" xr:uid="{B8BF8641-E287-4491-B554-A6006C55CF08}"/>
    <cellStyle name="60% - Accent1 3" xfId="40" xr:uid="{A96585EB-80B1-4E2B-BF8A-5B8BF64F2EB9}"/>
    <cellStyle name="60% - Accent1 4" xfId="38" xr:uid="{14D8D53A-9393-4CB7-BA4A-41CC4557053D}"/>
    <cellStyle name="60% - Accent2 2" xfId="42" xr:uid="{4E50AE72-9331-4D07-A01C-DD5AA5C3C7DC}"/>
    <cellStyle name="60% - Accent2 3" xfId="43" xr:uid="{E2928F17-4895-47BF-BF8A-BEE553A3F3E7}"/>
    <cellStyle name="60% - Accent2 4" xfId="41" xr:uid="{6671FF95-9D56-48F0-85D6-FB8A10756BAB}"/>
    <cellStyle name="60% - Accent3 2" xfId="45" xr:uid="{863E4984-2266-45EA-B504-16DAEA7C5A29}"/>
    <cellStyle name="60% - Accent3 3" xfId="46" xr:uid="{CD1EEC40-5BA6-499D-9925-9854DA803C7B}"/>
    <cellStyle name="60% - Accent3 4" xfId="44" xr:uid="{4B4F5216-01C9-4B5E-B806-FDBA3FAFA0B6}"/>
    <cellStyle name="60% - Accent4 2" xfId="48" xr:uid="{2F480736-490C-413A-BABF-668283D250B3}"/>
    <cellStyle name="60% - Accent4 3" xfId="49" xr:uid="{FCB56C3A-777C-4F43-81B8-D513AB4D7F50}"/>
    <cellStyle name="60% - Accent4 4" xfId="47" xr:uid="{72170FE5-8701-40EB-8613-87D259FEF576}"/>
    <cellStyle name="60% - Accent5 2" xfId="51" xr:uid="{1E7B507A-CE78-440C-97DB-400DD1EAA7B5}"/>
    <cellStyle name="60% - Accent5 3" xfId="52" xr:uid="{D16E21A1-BDE2-48F5-8AE4-AB57CCD712E9}"/>
    <cellStyle name="60% - Accent5 4" xfId="50" xr:uid="{B9BD007A-22B7-413F-A340-FF0FC91B876F}"/>
    <cellStyle name="60% - Accent6 2" xfId="54" xr:uid="{AF069EFE-543C-4627-8988-BF9ACD981397}"/>
    <cellStyle name="60% - Accent6 3" xfId="55" xr:uid="{4C36F645-09FF-4067-B9A1-F1675FEC4908}"/>
    <cellStyle name="60% - Accent6 4" xfId="53" xr:uid="{ED9F5ECC-9E82-4589-9F84-C38E41BAFEDE}"/>
    <cellStyle name="Accent1 2" xfId="57" xr:uid="{5C69E017-5B11-49AB-A57A-D78957341261}"/>
    <cellStyle name="Accent1 3" xfId="58" xr:uid="{8A791523-75DB-4A74-92EB-4BBB27C49D1D}"/>
    <cellStyle name="Accent1 4" xfId="56" xr:uid="{4609BB82-4ACF-48EA-8012-C000DED32102}"/>
    <cellStyle name="Accent2 2" xfId="60" xr:uid="{DD6B623B-F1DC-4820-84F5-3F416D89F1D1}"/>
    <cellStyle name="Accent2 3" xfId="61" xr:uid="{B9995D9E-7AE1-413B-84C0-54A60BC09161}"/>
    <cellStyle name="Accent2 4" xfId="59" xr:uid="{7CFDA8D8-DB3C-4B5C-A269-EEFCEBE0A92C}"/>
    <cellStyle name="Accent3 2" xfId="63" xr:uid="{74ED4787-CBA5-47D2-96AF-C0F52A61A8AC}"/>
    <cellStyle name="Accent3 3" xfId="64" xr:uid="{BDDA8519-C6E3-4D13-92A8-0B01E811350E}"/>
    <cellStyle name="Accent3 4" xfId="62" xr:uid="{54CE04FA-5A37-4BEE-A0E3-F0C2793723B0}"/>
    <cellStyle name="Accent4 2" xfId="66" xr:uid="{7065CAD2-9024-4454-8282-0250BA765075}"/>
    <cellStyle name="Accent4 3" xfId="67" xr:uid="{3AD5354B-2F2C-4674-8FBC-146756348D09}"/>
    <cellStyle name="Accent4 4" xfId="65" xr:uid="{D7C69432-5663-407F-8DC6-4A8F91D159A7}"/>
    <cellStyle name="Accent5 2" xfId="69" xr:uid="{260EA22A-A48B-4E43-922D-B8F8C0C2D6DF}"/>
    <cellStyle name="Accent5 3" xfId="70" xr:uid="{1920E02C-2BE5-4100-9BC4-EA661CE9CB72}"/>
    <cellStyle name="Accent5 4" xfId="68" xr:uid="{CB268BA0-3000-4A1E-B9A9-BE944CF4B4AD}"/>
    <cellStyle name="Accent6 2" xfId="72" xr:uid="{C40CE608-5ADA-4B3D-9B19-0D438DF4DF9A}"/>
    <cellStyle name="Accent6 3" xfId="73" xr:uid="{4F298239-9A85-43C8-86CF-4E05E5487511}"/>
    <cellStyle name="Accent6 4" xfId="71" xr:uid="{C544BFE6-53B5-48F0-8E9E-639DA4997D13}"/>
    <cellStyle name="Bad 2" xfId="75" xr:uid="{77627AF4-06AD-402D-98F8-99251999728D}"/>
    <cellStyle name="Bad 3" xfId="76" xr:uid="{2D098ABA-BCD9-4D50-8B3B-5A86966C7C32}"/>
    <cellStyle name="Bad 4" xfId="74" xr:uid="{735FE74A-D27B-43BB-93DE-DB23ABC7DDFD}"/>
    <cellStyle name="Calculation 2" xfId="78" xr:uid="{C9763CAB-CF54-4D3A-89D9-394354B79053}"/>
    <cellStyle name="Calculation 3" xfId="79" xr:uid="{4B3AEB43-FBA6-4839-933C-2C2E1FF0D849}"/>
    <cellStyle name="Calculation 4" xfId="77" xr:uid="{167D18F3-C017-456C-B50F-36D5AFCE4551}"/>
    <cellStyle name="Check Cell 2" xfId="81" xr:uid="{14A4285A-D927-4DA2-94FE-52E074773344}"/>
    <cellStyle name="Check Cell 3" xfId="82" xr:uid="{90139CBC-BFFF-4C9D-9B54-4E188E1E6708}"/>
    <cellStyle name="Check Cell 4" xfId="80" xr:uid="{8DB4FCFF-B109-4E6F-B368-8CAD7049A58E}"/>
    <cellStyle name="Currency 2" xfId="84" xr:uid="{6147FC82-120E-45D3-99AC-70A07729E4DD}"/>
    <cellStyle name="Currency 2 2" xfId="85" xr:uid="{605B3970-050C-4136-B909-4A7BDA0254E8}"/>
    <cellStyle name="Currency 3" xfId="86" xr:uid="{0761D4EB-5F91-4FF5-BE98-ECF14FE2E257}"/>
    <cellStyle name="Currency 4" xfId="83" xr:uid="{1B1EF0B6-99EC-432C-8A37-C68A56A84D02}"/>
    <cellStyle name="Explanatory Text 2" xfId="88" xr:uid="{58F1A7C7-8ED5-4352-933B-7B2044BD4C9A}"/>
    <cellStyle name="Explanatory Text 3" xfId="89" xr:uid="{8285AFCC-C14F-4E4F-95DE-7DC0F5F5AF7E}"/>
    <cellStyle name="Explanatory Text 4" xfId="87" xr:uid="{9DA38D76-76BF-4A0F-B3C5-1974BEC9B9B8}"/>
    <cellStyle name="Good 2" xfId="91" xr:uid="{E983914E-9A4B-4E30-B3EE-9864D01A3143}"/>
    <cellStyle name="Good 3" xfId="92" xr:uid="{52A171EC-723A-4BBE-B995-E81AD6FB6410}"/>
    <cellStyle name="Good 4" xfId="90" xr:uid="{C31BAEC1-6249-4BFD-940E-E2CDA4E6513B}"/>
    <cellStyle name="Heading 1 2" xfId="94" xr:uid="{08E65EFB-13FB-4BB8-82A3-476D9A259F7F}"/>
    <cellStyle name="Heading 1 3" xfId="95" xr:uid="{FBF2D5E9-A016-42ED-A02E-D403134F3289}"/>
    <cellStyle name="Heading 1 4" xfId="93" xr:uid="{22FCD80A-0803-452F-9F14-6C894A9BDF8F}"/>
    <cellStyle name="Heading 2 2" xfId="97" xr:uid="{9F1A0F6C-7334-4558-AAA7-CCE8D3698674}"/>
    <cellStyle name="Heading 2 3" xfId="98" xr:uid="{A138E37B-5438-46F3-B6F5-D2422BA909B5}"/>
    <cellStyle name="Heading 2 4" xfId="96" xr:uid="{C662966C-5326-4AB5-A4A6-5D076DF39229}"/>
    <cellStyle name="Heading 3 2" xfId="100" xr:uid="{E57ABC0A-D337-433B-9980-685EDE2E042F}"/>
    <cellStyle name="Heading 3 3" xfId="101" xr:uid="{951B7058-6BD9-4180-8E42-34FA48805425}"/>
    <cellStyle name="Heading 3 4" xfId="99" xr:uid="{0C20858C-D24E-4C61-B188-FEE826D8D13E}"/>
    <cellStyle name="Heading 4 2" xfId="103" xr:uid="{15957CE8-0E4B-4909-8421-000239B2A798}"/>
    <cellStyle name="Heading 4 3" xfId="104" xr:uid="{5880FF89-755E-4B4C-BE02-342DA8B236AA}"/>
    <cellStyle name="Heading 4 4" xfId="102" xr:uid="{46C43A18-0E06-488F-9516-3D4E04435DDA}"/>
    <cellStyle name="Hyperlink 2" xfId="105" xr:uid="{7EF52478-1B5E-4454-BB7E-47C674A4B37F}"/>
    <cellStyle name="Hyperlink 2 2" xfId="106" xr:uid="{6133F1F1-6FDA-4DEA-A5A0-B59934751EFA}"/>
    <cellStyle name="Hyperlink 3" xfId="107" xr:uid="{1BC964BC-C7C4-406C-9846-AAFDEAB55253}"/>
    <cellStyle name="Hyperlink 4" xfId="108" xr:uid="{9946C3EE-9141-46C3-B932-D270DB52B09F}"/>
    <cellStyle name="Input 2" xfId="110" xr:uid="{17E18786-A268-4194-8760-3B33D3763164}"/>
    <cellStyle name="Input 3" xfId="111" xr:uid="{BA74A59F-BDC7-4A39-9C18-4434F0D7B99B}"/>
    <cellStyle name="Input 4" xfId="109" xr:uid="{5B3C2FEE-33D8-4107-8421-06A59A5DEBB0}"/>
    <cellStyle name="Linked Cell 2" xfId="113" xr:uid="{54AEFACB-F8D2-41BA-ABE5-A91D264CE79A}"/>
    <cellStyle name="Linked Cell 3" xfId="114" xr:uid="{1FE9226A-687F-4FB8-8E60-F2CDB20068FC}"/>
    <cellStyle name="Linked Cell 4" xfId="112" xr:uid="{A4D4E761-12F4-41CA-BDB9-10C45326B7CD}"/>
    <cellStyle name="Neutral 2" xfId="116" xr:uid="{B2AC5004-1D65-4164-B0E7-0926B12ADF3E}"/>
    <cellStyle name="Neutral 3" xfId="117" xr:uid="{F8C2D7E7-5938-4072-883F-3D2B179247BE}"/>
    <cellStyle name="Neutral 4" xfId="115" xr:uid="{A490F05A-92AE-4678-B2F4-798C6BABB599}"/>
    <cellStyle name="Normaallaad" xfId="0" builtinId="0"/>
    <cellStyle name="Normaallaad 2" xfId="118" xr:uid="{53DCF8B1-4CFE-48D2-B5EB-452C44EE870F}"/>
    <cellStyle name="Normal 2" xfId="119" xr:uid="{7D695957-F5C8-42A6-8675-60486EB96226}"/>
    <cellStyle name="Normal 2 2" xfId="120" xr:uid="{C9CA3F6F-3F94-4529-B57D-8BB5D87FFE00}"/>
    <cellStyle name="Normal 2 2 2" xfId="121" xr:uid="{BDECE8AD-819E-40BA-996D-AA33C70D8EC6}"/>
    <cellStyle name="Normal 3" xfId="122" xr:uid="{7C5029E3-CDA1-472E-BF6A-7DEA0412736D}"/>
    <cellStyle name="Normal 3 2" xfId="123" xr:uid="{3A7E4A40-DDBC-4CE6-A217-2F7ADEBDF230}"/>
    <cellStyle name="Normal 4" xfId="124" xr:uid="{48BAB431-0C3E-4A37-B42D-9D2611DCEDC5}"/>
    <cellStyle name="Normal 4 2" xfId="125" xr:uid="{6987F805-B37A-471A-A2BE-F7A8B2477EA5}"/>
    <cellStyle name="Normal 5" xfId="1" xr:uid="{405D9C5F-7F63-4217-94FB-F35687C6678C}"/>
    <cellStyle name="Normal_Tallinna LV haldusala asutused_SAP_17.08.2006" xfId="126" xr:uid="{112AF99F-C611-4DF9-B403-54952B3D9D65}"/>
    <cellStyle name="Note 2" xfId="128" xr:uid="{DF232730-7FFC-4848-B6F7-357F910EE73D}"/>
    <cellStyle name="Note 3" xfId="129" xr:uid="{18F504B7-ED17-444A-9896-C9CE59467E50}"/>
    <cellStyle name="Note 4" xfId="127" xr:uid="{F4801056-68D7-400E-ADCD-11D1A6BBA64B}"/>
    <cellStyle name="Output 2" xfId="131" xr:uid="{E82CFE23-419D-41C0-AF63-A69462B6726F}"/>
    <cellStyle name="Output 3" xfId="132" xr:uid="{ADF543A4-C06F-4123-83CC-9BA27FC3754D}"/>
    <cellStyle name="Output 4" xfId="130" xr:uid="{3DE1BC66-4CF6-49C4-9B15-8BCCF572B951}"/>
    <cellStyle name="Title 2" xfId="134" xr:uid="{4081E824-F6FB-48C0-AE25-628A31B59C79}"/>
    <cellStyle name="Title 3" xfId="135" xr:uid="{D3DC1149-B4EB-45BA-96C6-D2FE4B7F0BD4}"/>
    <cellStyle name="Title 4" xfId="133" xr:uid="{94B90BED-50D6-4084-BA72-9692294920B5}"/>
    <cellStyle name="Total 2" xfId="137" xr:uid="{1C8C379A-FD31-4CC1-8135-2CA40980CC09}"/>
    <cellStyle name="Total 3" xfId="138" xr:uid="{001DAC46-2F09-4F3D-9F4B-18EF31539F77}"/>
    <cellStyle name="Total 4" xfId="136" xr:uid="{62869893-04B7-4393-9A48-C5F524544F6D}"/>
    <cellStyle name="Warning Text 2" xfId="140" xr:uid="{6C87CA7C-FC3C-44DE-AFC1-CE31129C487A}"/>
    <cellStyle name="Warning Text 3" xfId="141" xr:uid="{D64B3E19-5BC3-4355-B19C-1D47F4916877}"/>
    <cellStyle name="Warning Text 4" xfId="139" xr:uid="{EBF60DE8-2980-40CB-B4BE-046C144953B8}"/>
  </cellStyles>
  <dxfs count="7"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’i kujundus 2013–2022">
  <a:themeElements>
    <a:clrScheme name="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D06BC5-F967-4F95-8A06-3D3A70340ACF}">
  <dimension ref="A2:D54"/>
  <sheetViews>
    <sheetView tabSelected="1" topLeftCell="A30" zoomScale="105" zoomScaleNormal="130" workbookViewId="0">
      <selection activeCell="A41" sqref="A41"/>
    </sheetView>
  </sheetViews>
  <sheetFormatPr defaultColWidth="8.703125" defaultRowHeight="13" x14ac:dyDescent="0.45"/>
  <cols>
    <col min="1" max="1" width="43.87890625" style="3" customWidth="1"/>
    <col min="2" max="2" width="2.87890625" style="3" customWidth="1"/>
    <col min="3" max="3" width="37.41015625" style="3" customWidth="1"/>
    <col min="4" max="4" width="2.87890625" style="3" customWidth="1"/>
    <col min="5" max="16384" width="8.703125" style="3"/>
  </cols>
  <sheetData>
    <row r="2" spans="1:4" s="2" customFormat="1" ht="13.35" thickBot="1" x14ac:dyDescent="0.5">
      <c r="A2" s="20" t="s">
        <v>0</v>
      </c>
      <c r="B2" s="1"/>
      <c r="C2" s="22" t="s">
        <v>304</v>
      </c>
      <c r="D2" s="3" t="str">
        <f>IF(LEN(C2)&lt;1,"Palun tee valik rippmenüüst!","")</f>
        <v/>
      </c>
    </row>
    <row r="3" spans="1:4" ht="13.35" thickTop="1" x14ac:dyDescent="0.45"/>
    <row r="4" spans="1:4" x14ac:dyDescent="0.45">
      <c r="A4" s="4" t="s">
        <v>30</v>
      </c>
      <c r="B4" s="4"/>
      <c r="C4" s="15" t="s">
        <v>248</v>
      </c>
      <c r="D4" s="3" t="str">
        <f>IF(LEN(C4)&lt;1,"Palun tee valik rippmenüüst!","")</f>
        <v/>
      </c>
    </row>
    <row r="5" spans="1:4" x14ac:dyDescent="0.45">
      <c r="A5" s="4" t="s">
        <v>1</v>
      </c>
      <c r="B5" s="4"/>
      <c r="C5" s="19">
        <v>45991</v>
      </c>
      <c r="D5" s="3" t="str">
        <f>IF(LEN(C5)&lt;1,"Palun tee valik rippmenüüst!","")</f>
        <v/>
      </c>
    </row>
    <row r="6" spans="1:4" x14ac:dyDescent="0.45">
      <c r="A6" s="4" t="s">
        <v>2</v>
      </c>
      <c r="B6" s="4"/>
      <c r="C6" s="16">
        <v>46006</v>
      </c>
      <c r="D6" s="3" t="str">
        <f t="shared" ref="D6:D7" si="0">IF(LEN(C6)&lt;1,"Palun täida väli!","")</f>
        <v/>
      </c>
    </row>
    <row r="7" spans="1:4" x14ac:dyDescent="0.45">
      <c r="A7" s="4" t="s">
        <v>3</v>
      </c>
      <c r="B7" s="4"/>
      <c r="C7" s="16">
        <v>46006</v>
      </c>
      <c r="D7" s="3" t="str">
        <f t="shared" si="0"/>
        <v/>
      </c>
    </row>
    <row r="8" spans="1:4" x14ac:dyDescent="0.45">
      <c r="C8" s="6"/>
    </row>
    <row r="9" spans="1:4" ht="13.35" thickBot="1" x14ac:dyDescent="0.5">
      <c r="A9" s="21" t="s">
        <v>25</v>
      </c>
      <c r="B9" s="2"/>
      <c r="C9" s="5"/>
    </row>
    <row r="10" spans="1:4" ht="13.35" thickTop="1" x14ac:dyDescent="0.45">
      <c r="A10" s="2"/>
      <c r="B10" s="2"/>
      <c r="C10" s="5"/>
    </row>
    <row r="11" spans="1:4" x14ac:dyDescent="0.45">
      <c r="A11" s="2" t="s">
        <v>26</v>
      </c>
      <c r="B11" s="2"/>
      <c r="C11" s="6"/>
    </row>
    <row r="12" spans="1:4" x14ac:dyDescent="0.45">
      <c r="A12" s="4" t="s">
        <v>36</v>
      </c>
      <c r="B12" s="4"/>
      <c r="C12" s="23">
        <v>7408553.6400000025</v>
      </c>
      <c r="D12" s="3" t="str">
        <f>IF(LEN(C12)&lt;1,"Palun täida väli!","")</f>
        <v/>
      </c>
    </row>
    <row r="13" spans="1:4" x14ac:dyDescent="0.45">
      <c r="A13" s="4" t="s">
        <v>41</v>
      </c>
      <c r="B13" s="4"/>
      <c r="C13" s="24">
        <v>15</v>
      </c>
      <c r="D13" s="3" t="str">
        <f t="shared" ref="D13:D22" si="1">IF(LEN(C13)&lt;1,"Palun täida väli!","")</f>
        <v/>
      </c>
    </row>
    <row r="14" spans="1:4" x14ac:dyDescent="0.45">
      <c r="A14" s="4" t="s">
        <v>42</v>
      </c>
      <c r="B14" s="4"/>
      <c r="C14" s="24">
        <v>15</v>
      </c>
      <c r="D14" s="3" t="str">
        <f t="shared" si="1"/>
        <v/>
      </c>
    </row>
    <row r="15" spans="1:4" x14ac:dyDescent="0.45">
      <c r="A15" s="4" t="s">
        <v>46</v>
      </c>
      <c r="B15" s="4"/>
      <c r="C15" s="7">
        <f>C13-C14</f>
        <v>0</v>
      </c>
    </row>
    <row r="16" spans="1:4" x14ac:dyDescent="0.45">
      <c r="A16" s="4" t="s">
        <v>47</v>
      </c>
      <c r="B16" s="4"/>
      <c r="C16" s="23">
        <v>0</v>
      </c>
      <c r="D16" s="3" t="str">
        <f t="shared" si="1"/>
        <v/>
      </c>
    </row>
    <row r="17" spans="1:4" x14ac:dyDescent="0.45">
      <c r="A17" s="2" t="s">
        <v>27</v>
      </c>
      <c r="B17" s="2"/>
      <c r="C17" s="8"/>
    </row>
    <row r="18" spans="1:4" x14ac:dyDescent="0.45">
      <c r="A18" s="4" t="s">
        <v>36</v>
      </c>
      <c r="B18" s="4"/>
      <c r="C18" s="23">
        <v>132283.57</v>
      </c>
      <c r="D18" s="3" t="str">
        <f t="shared" si="1"/>
        <v/>
      </c>
    </row>
    <row r="19" spans="1:4" x14ac:dyDescent="0.45">
      <c r="A19" s="4" t="s">
        <v>41</v>
      </c>
      <c r="B19" s="4"/>
      <c r="C19" s="24">
        <v>74</v>
      </c>
      <c r="D19" s="3" t="str">
        <f t="shared" si="1"/>
        <v/>
      </c>
    </row>
    <row r="20" spans="1:4" x14ac:dyDescent="0.45">
      <c r="A20" s="4" t="s">
        <v>42</v>
      </c>
      <c r="B20" s="4"/>
      <c r="C20" s="24">
        <v>74</v>
      </c>
      <c r="D20" s="3" t="str">
        <f t="shared" si="1"/>
        <v/>
      </c>
    </row>
    <row r="21" spans="1:4" x14ac:dyDescent="0.45">
      <c r="A21" s="4" t="s">
        <v>46</v>
      </c>
      <c r="B21" s="4"/>
      <c r="C21" s="7">
        <f>C19-C20</f>
        <v>0</v>
      </c>
    </row>
    <row r="22" spans="1:4" x14ac:dyDescent="0.45">
      <c r="A22" s="4" t="s">
        <v>47</v>
      </c>
      <c r="B22" s="4"/>
      <c r="C22" s="23">
        <v>0</v>
      </c>
      <c r="D22" s="3" t="str">
        <f t="shared" si="1"/>
        <v/>
      </c>
    </row>
    <row r="23" spans="1:4" x14ac:dyDescent="0.45">
      <c r="A23" s="2" t="s">
        <v>28</v>
      </c>
      <c r="B23" s="2"/>
      <c r="C23" s="9"/>
    </row>
    <row r="24" spans="1:4" x14ac:dyDescent="0.45">
      <c r="A24" s="4" t="s">
        <v>36</v>
      </c>
      <c r="B24" s="4"/>
      <c r="C24" s="10">
        <f>C12+C18</f>
        <v>7540837.2100000028</v>
      </c>
    </row>
    <row r="25" spans="1:4" x14ac:dyDescent="0.45">
      <c r="A25" s="4" t="s">
        <v>41</v>
      </c>
      <c r="B25" s="4"/>
      <c r="C25" s="11">
        <f>C13+C19</f>
        <v>89</v>
      </c>
    </row>
    <row r="26" spans="1:4" x14ac:dyDescent="0.45">
      <c r="A26" s="4" t="s">
        <v>42</v>
      </c>
      <c r="B26" s="4"/>
      <c r="C26" s="11">
        <f>C14+C20</f>
        <v>89</v>
      </c>
    </row>
    <row r="27" spans="1:4" x14ac:dyDescent="0.45">
      <c r="A27" s="4" t="s">
        <v>46</v>
      </c>
      <c r="B27" s="4"/>
      <c r="C27" s="11">
        <f>C15+C21</f>
        <v>0</v>
      </c>
    </row>
    <row r="28" spans="1:4" x14ac:dyDescent="0.45">
      <c r="A28" s="4" t="s">
        <v>47</v>
      </c>
      <c r="B28" s="4"/>
      <c r="C28" s="12">
        <f>C16+C22</f>
        <v>0</v>
      </c>
    </row>
    <row r="29" spans="1:4" x14ac:dyDescent="0.45">
      <c r="C29" s="9"/>
    </row>
    <row r="30" spans="1:4" x14ac:dyDescent="0.45">
      <c r="A30" s="5" t="s">
        <v>43</v>
      </c>
      <c r="B30" s="5"/>
      <c r="C30" s="24">
        <v>0</v>
      </c>
    </row>
    <row r="31" spans="1:4" x14ac:dyDescent="0.45">
      <c r="C31" s="9"/>
    </row>
    <row r="32" spans="1:4" x14ac:dyDescent="0.45">
      <c r="A32" s="2" t="s">
        <v>29</v>
      </c>
      <c r="B32" s="2"/>
      <c r="C32" s="9"/>
    </row>
    <row r="33" spans="1:3" x14ac:dyDescent="0.45">
      <c r="A33" s="4" t="s">
        <v>44</v>
      </c>
      <c r="B33" s="4"/>
      <c r="C33" s="24">
        <v>0</v>
      </c>
    </row>
    <row r="34" spans="1:3" x14ac:dyDescent="0.45">
      <c r="A34" s="4" t="s">
        <v>37</v>
      </c>
      <c r="B34" s="4"/>
      <c r="C34" s="23">
        <v>0</v>
      </c>
    </row>
    <row r="35" spans="1:3" ht="13.5" customHeight="1" x14ac:dyDescent="0.45">
      <c r="A35" s="4" t="s">
        <v>45</v>
      </c>
      <c r="C35" s="24">
        <v>0</v>
      </c>
    </row>
    <row r="36" spans="1:3" x14ac:dyDescent="0.45">
      <c r="A36" s="4" t="s">
        <v>38</v>
      </c>
      <c r="B36" s="4"/>
      <c r="C36" s="23">
        <v>0</v>
      </c>
    </row>
    <row r="37" spans="1:3" x14ac:dyDescent="0.45">
      <c r="C37" s="6"/>
    </row>
    <row r="38" spans="1:3" ht="13.35" thickBot="1" x14ac:dyDescent="0.5">
      <c r="A38" s="21" t="s">
        <v>9</v>
      </c>
      <c r="B38" s="2"/>
      <c r="C38" s="6"/>
    </row>
    <row r="39" spans="1:3" ht="13.35" thickTop="1" x14ac:dyDescent="0.45">
      <c r="A39" s="2"/>
      <c r="B39" s="2"/>
      <c r="C39" s="6"/>
    </row>
    <row r="40" spans="1:3" x14ac:dyDescent="0.45">
      <c r="A40" s="3" t="s">
        <v>24</v>
      </c>
      <c r="C40" s="6"/>
    </row>
    <row r="41" spans="1:3" x14ac:dyDescent="0.45">
      <c r="A41" s="25" t="s">
        <v>6</v>
      </c>
      <c r="C41" s="6"/>
    </row>
    <row r="42" spans="1:3" x14ac:dyDescent="0.45">
      <c r="A42" s="25"/>
      <c r="C42" s="6"/>
    </row>
    <row r="43" spans="1:3" x14ac:dyDescent="0.45">
      <c r="A43" s="25"/>
      <c r="C43" s="6"/>
    </row>
    <row r="44" spans="1:3" x14ac:dyDescent="0.45">
      <c r="A44" s="25"/>
      <c r="C44" s="6"/>
    </row>
    <row r="45" spans="1:3" x14ac:dyDescent="0.45">
      <c r="A45" s="25"/>
      <c r="C45" s="6"/>
    </row>
    <row r="46" spans="1:3" x14ac:dyDescent="0.45">
      <c r="A46" s="25"/>
      <c r="C46" s="6"/>
    </row>
    <row r="47" spans="1:3" x14ac:dyDescent="0.45">
      <c r="A47" s="25"/>
      <c r="C47" s="6"/>
    </row>
    <row r="48" spans="1:3" x14ac:dyDescent="0.45">
      <c r="A48" s="25"/>
      <c r="C48" s="6"/>
    </row>
    <row r="49" spans="1:4" x14ac:dyDescent="0.45">
      <c r="A49" s="25"/>
      <c r="C49" s="6"/>
    </row>
    <row r="50" spans="1:4" x14ac:dyDescent="0.45">
      <c r="C50" s="6"/>
    </row>
    <row r="51" spans="1:4" ht="13.35" thickBot="1" x14ac:dyDescent="0.5">
      <c r="A51" s="21" t="s">
        <v>23</v>
      </c>
      <c r="B51" s="2"/>
      <c r="C51" s="6"/>
    </row>
    <row r="52" spans="1:4" ht="13.35" thickTop="1" x14ac:dyDescent="0.45">
      <c r="A52" s="2"/>
      <c r="B52" s="2"/>
      <c r="C52" s="6"/>
    </row>
    <row r="53" spans="1:4" x14ac:dyDescent="0.45">
      <c r="A53" s="4" t="s">
        <v>4</v>
      </c>
      <c r="B53" s="4"/>
      <c r="C53" s="35" t="s">
        <v>305</v>
      </c>
      <c r="D53" s="3" t="str">
        <f t="shared" ref="D53:D54" si="2">IF(LEN(C53)&lt;1,"Palun täida väli!","")</f>
        <v/>
      </c>
    </row>
    <row r="54" spans="1:4" x14ac:dyDescent="0.45">
      <c r="A54" s="4" t="s">
        <v>5</v>
      </c>
      <c r="B54" s="4"/>
      <c r="C54" s="26" t="s">
        <v>306</v>
      </c>
      <c r="D54" s="3" t="str">
        <f t="shared" si="2"/>
        <v/>
      </c>
    </row>
  </sheetData>
  <sheetProtection sheet="1" selectLockedCells="1"/>
  <conditionalFormatting sqref="A41:A49">
    <cfRule type="containsText" dxfId="6" priority="10" operator="containsText" text="/vali lõppakti lisa või kui lisasid pole, kustuta rida/">
      <formula>NOT(ISERROR(SEARCH("/vali lõppakti lisa või kui lisasid pole, kustuta rida/",A41)))</formula>
    </cfRule>
    <cfRule type="containsText" dxfId="5" priority="11" operator="containsText" text="/vali lõppakti lisa/">
      <formula>NOT(ISERROR(SEARCH("/vali lõppakti lisa/",A41)))</formula>
    </cfRule>
  </conditionalFormatting>
  <conditionalFormatting sqref="C2">
    <cfRule type="containsText" dxfId="4" priority="20" operator="containsText" text="/vali inventeeritavate varade ulatus/">
      <formula>NOT(ISERROR(SEARCH("/vali inventeeritavate varade ulatus/",C2)))</formula>
    </cfRule>
  </conditionalFormatting>
  <conditionalFormatting sqref="C4">
    <cfRule type="containsText" dxfId="3" priority="19" operator="containsText" text="/vali asutuse nimi/">
      <formula>NOT(ISERROR(SEARCH("/vali asutuse nimi/",C4)))</formula>
    </cfRule>
  </conditionalFormatting>
  <conditionalFormatting sqref="C5">
    <cfRule type="containsText" dxfId="2" priority="18" operator="containsText" text="/vali inventuuri seisu kuupäev/">
      <formula>NOT(ISERROR(SEARCH("/vali inventuuri seisu kuupäev/",C5)))</formula>
    </cfRule>
  </conditionalFormatting>
  <conditionalFormatting sqref="C6:C7">
    <cfRule type="containsText" dxfId="1" priority="1" operator="containsText" text="/sisesta kuupäev formaadis pp.kk.aaaa/">
      <formula>NOT(ISERROR(SEARCH("/sisesta kuupäev formaadis pp.kk.aaaa/",C6)))</formula>
    </cfRule>
  </conditionalFormatting>
  <conditionalFormatting sqref="C53:C54">
    <cfRule type="containsText" dxfId="0" priority="3" operator="containsText" text="/ees- ja perekonnanimi/">
      <formula>NOT(ISERROR(SEARCH("/ees- ja perekonnanimi/",C53)))</formula>
    </cfRule>
  </conditionalFormatting>
  <dataValidations count="5">
    <dataValidation type="date" showInputMessage="1" showErrorMessage="1" error="Sisesta kuupäev formaadis pp.kk.aaaa ja mis ei ole tulevikus!" sqref="C6:C7" xr:uid="{C2390C72-3416-4E7B-84D5-7C6A23A9607A}">
      <formula1>TODAY()-100</formula1>
      <formula2>TODAY()</formula2>
    </dataValidation>
    <dataValidation type="decimal" operator="greaterThanOrEqual" showInputMessage="1" showErrorMessage="1" error="Sisesta positiivne arv!" sqref="C33:C36 C16 C13 C22 C30 C19" xr:uid="{C7A010E2-242C-4F94-9DF0-5CA24C6B1CB5}">
      <formula1>0</formula1>
    </dataValidation>
    <dataValidation type="decimal" showInputMessage="1" showErrorMessage="1" error="Sisesta positiivne arv! Ei tohi olla suurem kui nimekirjas!" sqref="C20 C14" xr:uid="{6DC6F311-F61D-4050-8A95-6E8B2E70EAD7}">
      <formula1>0</formula1>
      <formula2>C13</formula2>
    </dataValidation>
    <dataValidation type="decimal" operator="greaterThanOrEqual" showInputMessage="1" showErrorMessage="1" error="Sisesta positiivne arv!" prompt="Põhivaraklassid algavad numbritega 15" sqref="C12" xr:uid="{6E3652D6-21A8-40DB-A7B7-DCDA47CC8BD4}">
      <formula1>0</formula1>
    </dataValidation>
    <dataValidation type="decimal" operator="greaterThanOrEqual" showInputMessage="1" showErrorMessage="1" error="Sisesta positiivne arv!" prompt="Bilansiväliste varade klassid algavad numbritega 16 ja 17" sqref="C18" xr:uid="{A4A7E40E-5CAD-45C6-9B26-B7E86803EBFB}">
      <formula1>0</formula1>
    </dataValidation>
  </dataValidation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showInputMessage="1" showErrorMessage="1" error="Palun tee valik rippmenüüst!" xr:uid="{BB498BA5-BC2B-463A-9006-4B55DCE220D9}">
          <x14:formula1>
            <xm:f>Valikud!$C$2:$C$5</xm:f>
          </x14:formula1>
          <xm:sqref>C5</xm:sqref>
        </x14:dataValidation>
        <x14:dataValidation type="list" allowBlank="1" showInputMessage="1" showErrorMessage="1" error="Palun tee valik rippmenüüst!" xr:uid="{EF1A87A6-A072-47EF-92CE-70323689AB37}">
          <x14:formula1>
            <xm:f>Valikud!$D$2:$D$19</xm:f>
          </x14:formula1>
          <xm:sqref>A41:A49</xm:sqref>
        </x14:dataValidation>
        <x14:dataValidation type="list" showInputMessage="1" showErrorMessage="1" error="Palun tee valik rippmenüüst!" xr:uid="{B954F346-6323-4651-9018-72A65B9D3FD3}">
          <x14:formula1>
            <xm:f>Valikud!$A$2:$A$6</xm:f>
          </x14:formula1>
          <xm:sqref>C2</xm:sqref>
        </x14:dataValidation>
        <x14:dataValidation type="list" showInputMessage="1" showErrorMessage="1" error="Palun tee valik rippmenüüst!" xr:uid="{57318791-CB77-4A1C-B746-EE8CCDE5EAF6}">
          <x14:formula1>
            <xm:f>Valikud!$B$2:$B$263</xm:f>
          </x14:formula1>
          <xm:sqref>C4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EB953E-389C-47A5-8179-20C5AF040463}">
  <dimension ref="A1:D263"/>
  <sheetViews>
    <sheetView workbookViewId="0">
      <selection activeCell="B20" sqref="B20"/>
    </sheetView>
  </sheetViews>
  <sheetFormatPr defaultColWidth="8.703125" defaultRowHeight="13" x14ac:dyDescent="0.45"/>
  <cols>
    <col min="1" max="1" width="41.29296875" style="3" customWidth="1"/>
    <col min="2" max="2" width="40.41015625" style="32" bestFit="1" customWidth="1"/>
    <col min="3" max="3" width="24.1171875" style="3" customWidth="1"/>
    <col min="4" max="4" width="43.1171875" style="3" bestFit="1" customWidth="1"/>
    <col min="5" max="16384" width="8.703125" style="3"/>
  </cols>
  <sheetData>
    <row r="1" spans="1:4" ht="13.35" thickBot="1" x14ac:dyDescent="0.5">
      <c r="A1" s="13" t="s">
        <v>7</v>
      </c>
      <c r="B1" s="27" t="s">
        <v>30</v>
      </c>
      <c r="C1" s="13" t="s">
        <v>1</v>
      </c>
      <c r="D1" s="13" t="s">
        <v>9</v>
      </c>
    </row>
    <row r="2" spans="1:4" s="6" customFormat="1" ht="13.35" thickTop="1" x14ac:dyDescent="0.45">
      <c r="A2" s="17" t="s">
        <v>31</v>
      </c>
      <c r="B2" s="28" t="s">
        <v>32</v>
      </c>
      <c r="C2" s="18" t="s">
        <v>33</v>
      </c>
      <c r="D2" s="18" t="s">
        <v>35</v>
      </c>
    </row>
    <row r="3" spans="1:4" x14ac:dyDescent="0.45">
      <c r="A3" s="3" t="s">
        <v>8</v>
      </c>
      <c r="B3" s="33" t="s">
        <v>48</v>
      </c>
      <c r="C3" s="14">
        <v>45961</v>
      </c>
      <c r="D3" s="3" t="s">
        <v>6</v>
      </c>
    </row>
    <row r="4" spans="1:4" x14ac:dyDescent="0.45">
      <c r="A4" s="3" t="s">
        <v>304</v>
      </c>
      <c r="B4" s="33" t="s">
        <v>49</v>
      </c>
      <c r="C4" s="14">
        <v>45991</v>
      </c>
      <c r="D4" s="3" t="s">
        <v>11</v>
      </c>
    </row>
    <row r="5" spans="1:4" x14ac:dyDescent="0.45">
      <c r="A5" s="3" t="s">
        <v>40</v>
      </c>
      <c r="B5" s="32" t="s">
        <v>50</v>
      </c>
      <c r="C5" s="14">
        <v>46022</v>
      </c>
      <c r="D5" s="3" t="s">
        <v>12</v>
      </c>
    </row>
    <row r="6" spans="1:4" x14ac:dyDescent="0.45">
      <c r="A6" s="3" t="s">
        <v>34</v>
      </c>
      <c r="B6" s="32" t="s">
        <v>51</v>
      </c>
      <c r="D6" s="3" t="s">
        <v>13</v>
      </c>
    </row>
    <row r="7" spans="1:4" x14ac:dyDescent="0.45">
      <c r="B7" s="33" t="s">
        <v>52</v>
      </c>
      <c r="D7" s="3" t="s">
        <v>14</v>
      </c>
    </row>
    <row r="8" spans="1:4" x14ac:dyDescent="0.45">
      <c r="B8" s="32" t="s">
        <v>53</v>
      </c>
      <c r="D8" s="3" t="s">
        <v>15</v>
      </c>
    </row>
    <row r="9" spans="1:4" x14ac:dyDescent="0.45">
      <c r="B9" s="33" t="s">
        <v>54</v>
      </c>
      <c r="D9" s="3" t="s">
        <v>16</v>
      </c>
    </row>
    <row r="10" spans="1:4" x14ac:dyDescent="0.45">
      <c r="B10" s="32" t="s">
        <v>55</v>
      </c>
      <c r="D10" s="3" t="s">
        <v>17</v>
      </c>
    </row>
    <row r="11" spans="1:4" x14ac:dyDescent="0.45">
      <c r="B11" s="33" t="s">
        <v>56</v>
      </c>
      <c r="D11" s="3" t="s">
        <v>18</v>
      </c>
    </row>
    <row r="12" spans="1:4" x14ac:dyDescent="0.45">
      <c r="B12" s="33" t="s">
        <v>57</v>
      </c>
      <c r="D12" s="3" t="s">
        <v>10</v>
      </c>
    </row>
    <row r="13" spans="1:4" x14ac:dyDescent="0.45">
      <c r="B13" s="33" t="s">
        <v>58</v>
      </c>
      <c r="D13" s="3" t="s">
        <v>19</v>
      </c>
    </row>
    <row r="14" spans="1:4" x14ac:dyDescent="0.45">
      <c r="B14" s="33" t="s">
        <v>59</v>
      </c>
      <c r="D14" s="3" t="s">
        <v>39</v>
      </c>
    </row>
    <row r="15" spans="1:4" x14ac:dyDescent="0.45">
      <c r="B15" s="33" t="s">
        <v>60</v>
      </c>
      <c r="D15" s="3" t="s">
        <v>20</v>
      </c>
    </row>
    <row r="16" spans="1:4" x14ac:dyDescent="0.45">
      <c r="B16" s="33" t="s">
        <v>61</v>
      </c>
      <c r="D16" s="3" t="s">
        <v>21</v>
      </c>
    </row>
    <row r="17" spans="2:4" x14ac:dyDescent="0.45">
      <c r="B17" s="32" t="s">
        <v>62</v>
      </c>
      <c r="D17" s="3" t="s">
        <v>22</v>
      </c>
    </row>
    <row r="18" spans="2:4" x14ac:dyDescent="0.45">
      <c r="B18" s="32" t="s">
        <v>63</v>
      </c>
    </row>
    <row r="19" spans="2:4" x14ac:dyDescent="0.45">
      <c r="B19" s="32" t="s">
        <v>64</v>
      </c>
    </row>
    <row r="20" spans="2:4" x14ac:dyDescent="0.45">
      <c r="B20" s="33" t="s">
        <v>65</v>
      </c>
    </row>
    <row r="21" spans="2:4" x14ac:dyDescent="0.45">
      <c r="B21" s="32" t="s">
        <v>66</v>
      </c>
    </row>
    <row r="22" spans="2:4" x14ac:dyDescent="0.45">
      <c r="B22" s="33" t="s">
        <v>67</v>
      </c>
    </row>
    <row r="23" spans="2:4" x14ac:dyDescent="0.45">
      <c r="B23" s="32" t="s">
        <v>68</v>
      </c>
    </row>
    <row r="24" spans="2:4" x14ac:dyDescent="0.45">
      <c r="B24" s="33" t="s">
        <v>69</v>
      </c>
    </row>
    <row r="25" spans="2:4" x14ac:dyDescent="0.45">
      <c r="B25" s="32" t="s">
        <v>70</v>
      </c>
    </row>
    <row r="26" spans="2:4" x14ac:dyDescent="0.45">
      <c r="B26" s="32" t="s">
        <v>71</v>
      </c>
    </row>
    <row r="27" spans="2:4" ht="15.6" customHeight="1" x14ac:dyDescent="0.45">
      <c r="B27" s="33" t="s">
        <v>72</v>
      </c>
    </row>
    <row r="28" spans="2:4" x14ac:dyDescent="0.45">
      <c r="B28" s="33" t="s">
        <v>73</v>
      </c>
    </row>
    <row r="29" spans="2:4" x14ac:dyDescent="0.45">
      <c r="B29" s="33" t="s">
        <v>74</v>
      </c>
    </row>
    <row r="30" spans="2:4" x14ac:dyDescent="0.45">
      <c r="B30" s="33" t="s">
        <v>75</v>
      </c>
    </row>
    <row r="31" spans="2:4" x14ac:dyDescent="0.45">
      <c r="B31" s="33" t="s">
        <v>76</v>
      </c>
    </row>
    <row r="32" spans="2:4" x14ac:dyDescent="0.45">
      <c r="B32" s="33" t="s">
        <v>77</v>
      </c>
    </row>
    <row r="33" spans="2:2" x14ac:dyDescent="0.45">
      <c r="B33" s="33" t="s">
        <v>78</v>
      </c>
    </row>
    <row r="34" spans="2:2" x14ac:dyDescent="0.45">
      <c r="B34" s="33" t="s">
        <v>79</v>
      </c>
    </row>
    <row r="35" spans="2:2" x14ac:dyDescent="0.45">
      <c r="B35" s="33" t="s">
        <v>80</v>
      </c>
    </row>
    <row r="36" spans="2:2" x14ac:dyDescent="0.45">
      <c r="B36" s="33" t="s">
        <v>81</v>
      </c>
    </row>
    <row r="37" spans="2:2" x14ac:dyDescent="0.45">
      <c r="B37" s="33" t="s">
        <v>82</v>
      </c>
    </row>
    <row r="38" spans="2:2" x14ac:dyDescent="0.45">
      <c r="B38" s="33" t="s">
        <v>83</v>
      </c>
    </row>
    <row r="39" spans="2:2" x14ac:dyDescent="0.45">
      <c r="B39" s="33" t="s">
        <v>84</v>
      </c>
    </row>
    <row r="40" spans="2:2" x14ac:dyDescent="0.45">
      <c r="B40" s="33" t="s">
        <v>85</v>
      </c>
    </row>
    <row r="41" spans="2:2" x14ac:dyDescent="0.45">
      <c r="B41" s="32" t="s">
        <v>292</v>
      </c>
    </row>
    <row r="42" spans="2:2" x14ac:dyDescent="0.45">
      <c r="B42" s="32" t="s">
        <v>86</v>
      </c>
    </row>
    <row r="43" spans="2:2" x14ac:dyDescent="0.45">
      <c r="B43" s="32" t="s">
        <v>87</v>
      </c>
    </row>
    <row r="44" spans="2:2" x14ac:dyDescent="0.45">
      <c r="B44" s="32" t="s">
        <v>88</v>
      </c>
    </row>
    <row r="45" spans="2:2" x14ac:dyDescent="0.45">
      <c r="B45" s="32" t="s">
        <v>89</v>
      </c>
    </row>
    <row r="46" spans="2:2" x14ac:dyDescent="0.45">
      <c r="B46" s="33" t="s">
        <v>90</v>
      </c>
    </row>
    <row r="47" spans="2:2" x14ac:dyDescent="0.45">
      <c r="B47" s="32" t="s">
        <v>91</v>
      </c>
    </row>
    <row r="48" spans="2:2" x14ac:dyDescent="0.45">
      <c r="B48" s="33" t="s">
        <v>92</v>
      </c>
    </row>
    <row r="49" spans="2:2" x14ac:dyDescent="0.45">
      <c r="B49" s="33" t="s">
        <v>93</v>
      </c>
    </row>
    <row r="50" spans="2:2" x14ac:dyDescent="0.45">
      <c r="B50" s="33" t="s">
        <v>94</v>
      </c>
    </row>
    <row r="51" spans="2:2" x14ac:dyDescent="0.45">
      <c r="B51" s="33" t="s">
        <v>95</v>
      </c>
    </row>
    <row r="52" spans="2:2" x14ac:dyDescent="0.45">
      <c r="B52" s="32" t="s">
        <v>96</v>
      </c>
    </row>
    <row r="53" spans="2:2" x14ac:dyDescent="0.45">
      <c r="B53" s="33" t="s">
        <v>97</v>
      </c>
    </row>
    <row r="54" spans="2:2" x14ac:dyDescent="0.45">
      <c r="B54" s="32" t="s">
        <v>98</v>
      </c>
    </row>
    <row r="55" spans="2:2" x14ac:dyDescent="0.45">
      <c r="B55" s="32" t="s">
        <v>99</v>
      </c>
    </row>
    <row r="56" spans="2:2" x14ac:dyDescent="0.45">
      <c r="B56" s="32" t="s">
        <v>100</v>
      </c>
    </row>
    <row r="57" spans="2:2" x14ac:dyDescent="0.45">
      <c r="B57" s="32" t="s">
        <v>101</v>
      </c>
    </row>
    <row r="58" spans="2:2" x14ac:dyDescent="0.45">
      <c r="B58" s="32" t="s">
        <v>102</v>
      </c>
    </row>
    <row r="59" spans="2:2" x14ac:dyDescent="0.45">
      <c r="B59" s="33" t="s">
        <v>103</v>
      </c>
    </row>
    <row r="60" spans="2:2" x14ac:dyDescent="0.45">
      <c r="B60" s="33" t="s">
        <v>104</v>
      </c>
    </row>
    <row r="61" spans="2:2" x14ac:dyDescent="0.45">
      <c r="B61" s="33" t="s">
        <v>105</v>
      </c>
    </row>
    <row r="62" spans="2:2" x14ac:dyDescent="0.45">
      <c r="B62" s="33" t="s">
        <v>106</v>
      </c>
    </row>
    <row r="63" spans="2:2" x14ac:dyDescent="0.45">
      <c r="B63" s="32" t="s">
        <v>293</v>
      </c>
    </row>
    <row r="64" spans="2:2" x14ac:dyDescent="0.45">
      <c r="B64" s="33" t="s">
        <v>107</v>
      </c>
    </row>
    <row r="65" spans="2:2" x14ac:dyDescent="0.45">
      <c r="B65" s="33" t="s">
        <v>108</v>
      </c>
    </row>
    <row r="66" spans="2:2" x14ac:dyDescent="0.45">
      <c r="B66" s="33" t="s">
        <v>109</v>
      </c>
    </row>
    <row r="67" spans="2:2" x14ac:dyDescent="0.45">
      <c r="B67" s="33" t="s">
        <v>110</v>
      </c>
    </row>
    <row r="68" spans="2:2" x14ac:dyDescent="0.45">
      <c r="B68" s="33" t="s">
        <v>111</v>
      </c>
    </row>
    <row r="69" spans="2:2" ht="15.95" customHeight="1" x14ac:dyDescent="0.45">
      <c r="B69" s="32" t="s">
        <v>112</v>
      </c>
    </row>
    <row r="70" spans="2:2" x14ac:dyDescent="0.45">
      <c r="B70" s="33" t="s">
        <v>113</v>
      </c>
    </row>
    <row r="71" spans="2:2" x14ac:dyDescent="0.45">
      <c r="B71" s="33" t="s">
        <v>114</v>
      </c>
    </row>
    <row r="72" spans="2:2" x14ac:dyDescent="0.45">
      <c r="B72" s="33" t="s">
        <v>294</v>
      </c>
    </row>
    <row r="73" spans="2:2" x14ac:dyDescent="0.45">
      <c r="B73" s="32" t="s">
        <v>115</v>
      </c>
    </row>
    <row r="74" spans="2:2" x14ac:dyDescent="0.45">
      <c r="B74" s="33" t="s">
        <v>116</v>
      </c>
    </row>
    <row r="75" spans="2:2" x14ac:dyDescent="0.45">
      <c r="B75" s="32" t="s">
        <v>295</v>
      </c>
    </row>
    <row r="76" spans="2:2" x14ac:dyDescent="0.45">
      <c r="B76" s="32" t="s">
        <v>117</v>
      </c>
    </row>
    <row r="77" spans="2:2" x14ac:dyDescent="0.45">
      <c r="B77" s="33" t="s">
        <v>296</v>
      </c>
    </row>
    <row r="78" spans="2:2" x14ac:dyDescent="0.45">
      <c r="B78" s="32" t="s">
        <v>297</v>
      </c>
    </row>
    <row r="79" spans="2:2" x14ac:dyDescent="0.45">
      <c r="B79" s="33" t="s">
        <v>118</v>
      </c>
    </row>
    <row r="80" spans="2:2" x14ac:dyDescent="0.45">
      <c r="B80" s="32" t="s">
        <v>119</v>
      </c>
    </row>
    <row r="81" spans="2:2" x14ac:dyDescent="0.45">
      <c r="B81" s="33" t="s">
        <v>120</v>
      </c>
    </row>
    <row r="82" spans="2:2" x14ac:dyDescent="0.45">
      <c r="B82" s="33" t="s">
        <v>121</v>
      </c>
    </row>
    <row r="83" spans="2:2" x14ac:dyDescent="0.45">
      <c r="B83" s="33" t="s">
        <v>122</v>
      </c>
    </row>
    <row r="84" spans="2:2" x14ac:dyDescent="0.45">
      <c r="B84" s="33" t="s">
        <v>123</v>
      </c>
    </row>
    <row r="85" spans="2:2" x14ac:dyDescent="0.45">
      <c r="B85" s="33" t="s">
        <v>124</v>
      </c>
    </row>
    <row r="86" spans="2:2" x14ac:dyDescent="0.45">
      <c r="B86" s="33" t="s">
        <v>125</v>
      </c>
    </row>
    <row r="87" spans="2:2" x14ac:dyDescent="0.45">
      <c r="B87" s="33" t="s">
        <v>126</v>
      </c>
    </row>
    <row r="88" spans="2:2" x14ac:dyDescent="0.45">
      <c r="B88" s="33" t="s">
        <v>127</v>
      </c>
    </row>
    <row r="89" spans="2:2" x14ac:dyDescent="0.45">
      <c r="B89" s="33" t="s">
        <v>128</v>
      </c>
    </row>
    <row r="90" spans="2:2" x14ac:dyDescent="0.45">
      <c r="B90" s="33" t="s">
        <v>129</v>
      </c>
    </row>
    <row r="91" spans="2:2" x14ac:dyDescent="0.45">
      <c r="B91" s="33" t="s">
        <v>130</v>
      </c>
    </row>
    <row r="92" spans="2:2" x14ac:dyDescent="0.45">
      <c r="B92" s="33" t="s">
        <v>131</v>
      </c>
    </row>
    <row r="93" spans="2:2" x14ac:dyDescent="0.45">
      <c r="B93" s="33" t="s">
        <v>132</v>
      </c>
    </row>
    <row r="94" spans="2:2" x14ac:dyDescent="0.45">
      <c r="B94" s="32" t="s">
        <v>133</v>
      </c>
    </row>
    <row r="95" spans="2:2" x14ac:dyDescent="0.45">
      <c r="B95" s="32" t="s">
        <v>298</v>
      </c>
    </row>
    <row r="96" spans="2:2" x14ac:dyDescent="0.45">
      <c r="B96" s="32" t="s">
        <v>134</v>
      </c>
    </row>
    <row r="97" spans="2:2" x14ac:dyDescent="0.45">
      <c r="B97" s="33" t="s">
        <v>135</v>
      </c>
    </row>
    <row r="98" spans="2:2" x14ac:dyDescent="0.45">
      <c r="B98" s="32" t="s">
        <v>136</v>
      </c>
    </row>
    <row r="99" spans="2:2" x14ac:dyDescent="0.45">
      <c r="B99" s="33" t="s">
        <v>137</v>
      </c>
    </row>
    <row r="100" spans="2:2" x14ac:dyDescent="0.45">
      <c r="B100" s="32" t="s">
        <v>138</v>
      </c>
    </row>
    <row r="101" spans="2:2" x14ac:dyDescent="0.45">
      <c r="B101" s="33" t="s">
        <v>139</v>
      </c>
    </row>
    <row r="102" spans="2:2" x14ac:dyDescent="0.45">
      <c r="B102" s="33" t="s">
        <v>140</v>
      </c>
    </row>
    <row r="103" spans="2:2" x14ac:dyDescent="0.45">
      <c r="B103" s="32" t="s">
        <v>141</v>
      </c>
    </row>
    <row r="104" spans="2:2" x14ac:dyDescent="0.45">
      <c r="B104" s="33" t="s">
        <v>142</v>
      </c>
    </row>
    <row r="105" spans="2:2" x14ac:dyDescent="0.45">
      <c r="B105" s="33" t="s">
        <v>143</v>
      </c>
    </row>
    <row r="106" spans="2:2" x14ac:dyDescent="0.45">
      <c r="B106" s="33" t="s">
        <v>144</v>
      </c>
    </row>
    <row r="107" spans="2:2" x14ac:dyDescent="0.45">
      <c r="B107" s="32" t="s">
        <v>299</v>
      </c>
    </row>
    <row r="108" spans="2:2" x14ac:dyDescent="0.45">
      <c r="B108" s="33" t="s">
        <v>145</v>
      </c>
    </row>
    <row r="109" spans="2:2" x14ac:dyDescent="0.45">
      <c r="B109" s="33" t="s">
        <v>146</v>
      </c>
    </row>
    <row r="110" spans="2:2" x14ac:dyDescent="0.45">
      <c r="B110" s="33" t="s">
        <v>147</v>
      </c>
    </row>
    <row r="111" spans="2:2" x14ac:dyDescent="0.45">
      <c r="B111" s="33" t="s">
        <v>148</v>
      </c>
    </row>
    <row r="112" spans="2:2" x14ac:dyDescent="0.45">
      <c r="B112" s="33" t="s">
        <v>149</v>
      </c>
    </row>
    <row r="113" spans="2:2" x14ac:dyDescent="0.45">
      <c r="B113" s="33" t="s">
        <v>150</v>
      </c>
    </row>
    <row r="114" spans="2:2" x14ac:dyDescent="0.45">
      <c r="B114" s="32" t="s">
        <v>151</v>
      </c>
    </row>
    <row r="115" spans="2:2" x14ac:dyDescent="0.45">
      <c r="B115" s="32" t="s">
        <v>152</v>
      </c>
    </row>
    <row r="116" spans="2:2" x14ac:dyDescent="0.45">
      <c r="B116" s="33" t="s">
        <v>153</v>
      </c>
    </row>
    <row r="117" spans="2:2" x14ac:dyDescent="0.45">
      <c r="B117" s="33" t="s">
        <v>154</v>
      </c>
    </row>
    <row r="118" spans="2:2" x14ac:dyDescent="0.45">
      <c r="B118" s="33" t="s">
        <v>155</v>
      </c>
    </row>
    <row r="119" spans="2:2" x14ac:dyDescent="0.45">
      <c r="B119" s="33" t="s">
        <v>156</v>
      </c>
    </row>
    <row r="120" spans="2:2" x14ac:dyDescent="0.45">
      <c r="B120" s="33" t="s">
        <v>157</v>
      </c>
    </row>
    <row r="121" spans="2:2" x14ac:dyDescent="0.45">
      <c r="B121" s="33" t="s">
        <v>158</v>
      </c>
    </row>
    <row r="122" spans="2:2" x14ac:dyDescent="0.45">
      <c r="B122" s="32" t="s">
        <v>159</v>
      </c>
    </row>
    <row r="123" spans="2:2" x14ac:dyDescent="0.45">
      <c r="B123" s="33" t="s">
        <v>160</v>
      </c>
    </row>
    <row r="124" spans="2:2" x14ac:dyDescent="0.45">
      <c r="B124" s="33" t="s">
        <v>161</v>
      </c>
    </row>
    <row r="125" spans="2:2" x14ac:dyDescent="0.45">
      <c r="B125" s="33" t="s">
        <v>162</v>
      </c>
    </row>
    <row r="126" spans="2:2" x14ac:dyDescent="0.45">
      <c r="B126" s="33" t="s">
        <v>163</v>
      </c>
    </row>
    <row r="127" spans="2:2" x14ac:dyDescent="0.45">
      <c r="B127" s="33" t="s">
        <v>164</v>
      </c>
    </row>
    <row r="128" spans="2:2" x14ac:dyDescent="0.45">
      <c r="B128" s="33" t="s">
        <v>165</v>
      </c>
    </row>
    <row r="129" spans="2:2" x14ac:dyDescent="0.45">
      <c r="B129" s="33" t="s">
        <v>166</v>
      </c>
    </row>
    <row r="130" spans="2:2" x14ac:dyDescent="0.45">
      <c r="B130" s="33" t="s">
        <v>167</v>
      </c>
    </row>
    <row r="131" spans="2:2" x14ac:dyDescent="0.45">
      <c r="B131" s="33" t="s">
        <v>168</v>
      </c>
    </row>
    <row r="132" spans="2:2" x14ac:dyDescent="0.45">
      <c r="B132" s="33" t="s">
        <v>169</v>
      </c>
    </row>
    <row r="133" spans="2:2" x14ac:dyDescent="0.45">
      <c r="B133" s="33" t="s">
        <v>170</v>
      </c>
    </row>
    <row r="134" spans="2:2" x14ac:dyDescent="0.45">
      <c r="B134" s="33" t="s">
        <v>171</v>
      </c>
    </row>
    <row r="135" spans="2:2" x14ac:dyDescent="0.45">
      <c r="B135" s="33" t="s">
        <v>172</v>
      </c>
    </row>
    <row r="136" spans="2:2" x14ac:dyDescent="0.45">
      <c r="B136" s="33" t="s">
        <v>173</v>
      </c>
    </row>
    <row r="137" spans="2:2" x14ac:dyDescent="0.45">
      <c r="B137" s="33" t="s">
        <v>174</v>
      </c>
    </row>
    <row r="138" spans="2:2" x14ac:dyDescent="0.45">
      <c r="B138" s="33" t="s">
        <v>175</v>
      </c>
    </row>
    <row r="139" spans="2:2" x14ac:dyDescent="0.45">
      <c r="B139" s="33" t="s">
        <v>176</v>
      </c>
    </row>
    <row r="140" spans="2:2" x14ac:dyDescent="0.45">
      <c r="B140" s="33" t="s">
        <v>177</v>
      </c>
    </row>
    <row r="141" spans="2:2" x14ac:dyDescent="0.45">
      <c r="B141" s="33" t="s">
        <v>178</v>
      </c>
    </row>
    <row r="142" spans="2:2" x14ac:dyDescent="0.45">
      <c r="B142" s="33" t="s">
        <v>179</v>
      </c>
    </row>
    <row r="143" spans="2:2" x14ac:dyDescent="0.45">
      <c r="B143" s="33" t="s">
        <v>180</v>
      </c>
    </row>
    <row r="144" spans="2:2" x14ac:dyDescent="0.45">
      <c r="B144" s="33" t="s">
        <v>181</v>
      </c>
    </row>
    <row r="145" spans="2:2" x14ac:dyDescent="0.45">
      <c r="B145" s="33" t="s">
        <v>182</v>
      </c>
    </row>
    <row r="146" spans="2:2" x14ac:dyDescent="0.45">
      <c r="B146" s="32" t="s">
        <v>183</v>
      </c>
    </row>
    <row r="147" spans="2:2" x14ac:dyDescent="0.45">
      <c r="B147" s="33" t="s">
        <v>184</v>
      </c>
    </row>
    <row r="148" spans="2:2" x14ac:dyDescent="0.45">
      <c r="B148" s="33" t="s">
        <v>185</v>
      </c>
    </row>
    <row r="149" spans="2:2" x14ac:dyDescent="0.45">
      <c r="B149" s="33" t="s">
        <v>186</v>
      </c>
    </row>
    <row r="150" spans="2:2" x14ac:dyDescent="0.45">
      <c r="B150" s="32" t="s">
        <v>187</v>
      </c>
    </row>
    <row r="151" spans="2:2" x14ac:dyDescent="0.45">
      <c r="B151" s="33" t="s">
        <v>188</v>
      </c>
    </row>
    <row r="152" spans="2:2" x14ac:dyDescent="0.45">
      <c r="B152" s="33" t="s">
        <v>189</v>
      </c>
    </row>
    <row r="153" spans="2:2" x14ac:dyDescent="0.45">
      <c r="B153" s="33" t="s">
        <v>190</v>
      </c>
    </row>
    <row r="154" spans="2:2" x14ac:dyDescent="0.45">
      <c r="B154" s="33" t="s">
        <v>191</v>
      </c>
    </row>
    <row r="155" spans="2:2" x14ac:dyDescent="0.45">
      <c r="B155" s="33" t="s">
        <v>192</v>
      </c>
    </row>
    <row r="156" spans="2:2" x14ac:dyDescent="0.45">
      <c r="B156" s="33" t="s">
        <v>193</v>
      </c>
    </row>
    <row r="157" spans="2:2" x14ac:dyDescent="0.45">
      <c r="B157" s="33" t="s">
        <v>194</v>
      </c>
    </row>
    <row r="158" spans="2:2" x14ac:dyDescent="0.45">
      <c r="B158" s="33" t="s">
        <v>195</v>
      </c>
    </row>
    <row r="159" spans="2:2" x14ac:dyDescent="0.45">
      <c r="B159" s="33" t="s">
        <v>196</v>
      </c>
    </row>
    <row r="160" spans="2:2" x14ac:dyDescent="0.45">
      <c r="B160" s="33" t="s">
        <v>197</v>
      </c>
    </row>
    <row r="161" spans="2:2" x14ac:dyDescent="0.45">
      <c r="B161" s="32" t="s">
        <v>198</v>
      </c>
    </row>
    <row r="162" spans="2:2" x14ac:dyDescent="0.45">
      <c r="B162" s="32" t="s">
        <v>199</v>
      </c>
    </row>
    <row r="163" spans="2:2" x14ac:dyDescent="0.45">
      <c r="B163" s="33" t="s">
        <v>200</v>
      </c>
    </row>
    <row r="164" spans="2:2" x14ac:dyDescent="0.45">
      <c r="B164" s="33" t="s">
        <v>201</v>
      </c>
    </row>
    <row r="165" spans="2:2" x14ac:dyDescent="0.45">
      <c r="B165" s="32" t="s">
        <v>202</v>
      </c>
    </row>
    <row r="166" spans="2:2" x14ac:dyDescent="0.45">
      <c r="B166" s="32" t="s">
        <v>203</v>
      </c>
    </row>
    <row r="167" spans="2:2" x14ac:dyDescent="0.45">
      <c r="B167" s="32" t="s">
        <v>204</v>
      </c>
    </row>
    <row r="168" spans="2:2" x14ac:dyDescent="0.45">
      <c r="B168" s="32" t="s">
        <v>205</v>
      </c>
    </row>
    <row r="169" spans="2:2" x14ac:dyDescent="0.45">
      <c r="B169" s="33" t="s">
        <v>206</v>
      </c>
    </row>
    <row r="170" spans="2:2" x14ac:dyDescent="0.45">
      <c r="B170" s="33" t="s">
        <v>207</v>
      </c>
    </row>
    <row r="171" spans="2:2" x14ac:dyDescent="0.45">
      <c r="B171" s="32" t="s">
        <v>208</v>
      </c>
    </row>
    <row r="172" spans="2:2" x14ac:dyDescent="0.45">
      <c r="B172" s="33" t="s">
        <v>209</v>
      </c>
    </row>
    <row r="173" spans="2:2" x14ac:dyDescent="0.45">
      <c r="B173" s="33" t="s">
        <v>210</v>
      </c>
    </row>
    <row r="174" spans="2:2" x14ac:dyDescent="0.45">
      <c r="B174" s="33" t="s">
        <v>211</v>
      </c>
    </row>
    <row r="175" spans="2:2" x14ac:dyDescent="0.45">
      <c r="B175" s="33" t="s">
        <v>212</v>
      </c>
    </row>
    <row r="176" spans="2:2" x14ac:dyDescent="0.45">
      <c r="B176" s="33" t="s">
        <v>213</v>
      </c>
    </row>
    <row r="177" spans="2:2" x14ac:dyDescent="0.45">
      <c r="B177" s="33" t="s">
        <v>214</v>
      </c>
    </row>
    <row r="178" spans="2:2" x14ac:dyDescent="0.45">
      <c r="B178" s="33" t="s">
        <v>215</v>
      </c>
    </row>
    <row r="179" spans="2:2" x14ac:dyDescent="0.45">
      <c r="B179" s="33" t="s">
        <v>216</v>
      </c>
    </row>
    <row r="180" spans="2:2" x14ac:dyDescent="0.45">
      <c r="B180" s="33" t="s">
        <v>217</v>
      </c>
    </row>
    <row r="181" spans="2:2" x14ac:dyDescent="0.45">
      <c r="B181" s="33" t="s">
        <v>218</v>
      </c>
    </row>
    <row r="182" spans="2:2" x14ac:dyDescent="0.45">
      <c r="B182" s="33" t="s">
        <v>219</v>
      </c>
    </row>
    <row r="183" spans="2:2" x14ac:dyDescent="0.45">
      <c r="B183" s="32" t="s">
        <v>220</v>
      </c>
    </row>
    <row r="184" spans="2:2" x14ac:dyDescent="0.45">
      <c r="B184" s="33" t="s">
        <v>221</v>
      </c>
    </row>
    <row r="185" spans="2:2" x14ac:dyDescent="0.45">
      <c r="B185" s="33" t="s">
        <v>222</v>
      </c>
    </row>
    <row r="186" spans="2:2" x14ac:dyDescent="0.45">
      <c r="B186" s="33" t="s">
        <v>223</v>
      </c>
    </row>
    <row r="187" spans="2:2" x14ac:dyDescent="0.45">
      <c r="B187" s="33" t="s">
        <v>224</v>
      </c>
    </row>
    <row r="188" spans="2:2" x14ac:dyDescent="0.45">
      <c r="B188" s="33" t="s">
        <v>225</v>
      </c>
    </row>
    <row r="189" spans="2:2" x14ac:dyDescent="0.45">
      <c r="B189" s="33" t="s">
        <v>226</v>
      </c>
    </row>
    <row r="190" spans="2:2" x14ac:dyDescent="0.45">
      <c r="B190" s="33" t="s">
        <v>227</v>
      </c>
    </row>
    <row r="191" spans="2:2" x14ac:dyDescent="0.45">
      <c r="B191" s="33" t="s">
        <v>228</v>
      </c>
    </row>
    <row r="192" spans="2:2" x14ac:dyDescent="0.45">
      <c r="B192" s="33" t="s">
        <v>229</v>
      </c>
    </row>
    <row r="193" spans="2:2" x14ac:dyDescent="0.45">
      <c r="B193" s="33" t="s">
        <v>230</v>
      </c>
    </row>
    <row r="194" spans="2:2" x14ac:dyDescent="0.45">
      <c r="B194" s="33" t="s">
        <v>231</v>
      </c>
    </row>
    <row r="195" spans="2:2" x14ac:dyDescent="0.45">
      <c r="B195" s="33" t="s">
        <v>232</v>
      </c>
    </row>
    <row r="196" spans="2:2" x14ac:dyDescent="0.45">
      <c r="B196" s="33" t="s">
        <v>233</v>
      </c>
    </row>
    <row r="197" spans="2:2" x14ac:dyDescent="0.45">
      <c r="B197" s="33" t="s">
        <v>234</v>
      </c>
    </row>
    <row r="198" spans="2:2" x14ac:dyDescent="0.45">
      <c r="B198" s="33" t="s">
        <v>235</v>
      </c>
    </row>
    <row r="199" spans="2:2" x14ac:dyDescent="0.45">
      <c r="B199" s="33" t="s">
        <v>236</v>
      </c>
    </row>
    <row r="200" spans="2:2" x14ac:dyDescent="0.45">
      <c r="B200" s="33" t="s">
        <v>237</v>
      </c>
    </row>
    <row r="201" spans="2:2" x14ac:dyDescent="0.45">
      <c r="B201" s="33" t="s">
        <v>238</v>
      </c>
    </row>
    <row r="202" spans="2:2" x14ac:dyDescent="0.45">
      <c r="B202" s="33" t="s">
        <v>239</v>
      </c>
    </row>
    <row r="203" spans="2:2" x14ac:dyDescent="0.45">
      <c r="B203" s="33" t="s">
        <v>240</v>
      </c>
    </row>
    <row r="204" spans="2:2" x14ac:dyDescent="0.45">
      <c r="B204" s="32" t="s">
        <v>241</v>
      </c>
    </row>
    <row r="205" spans="2:2" x14ac:dyDescent="0.45">
      <c r="B205" s="32" t="s">
        <v>242</v>
      </c>
    </row>
    <row r="206" spans="2:2" x14ac:dyDescent="0.45">
      <c r="B206" s="32" t="s">
        <v>243</v>
      </c>
    </row>
    <row r="207" spans="2:2" x14ac:dyDescent="0.45">
      <c r="B207" s="33" t="s">
        <v>244</v>
      </c>
    </row>
    <row r="208" spans="2:2" x14ac:dyDescent="0.45">
      <c r="B208" s="33" t="s">
        <v>245</v>
      </c>
    </row>
    <row r="209" spans="2:2" x14ac:dyDescent="0.45">
      <c r="B209" s="33" t="s">
        <v>300</v>
      </c>
    </row>
    <row r="210" spans="2:2" x14ac:dyDescent="0.45">
      <c r="B210" s="33" t="s">
        <v>246</v>
      </c>
    </row>
    <row r="211" spans="2:2" x14ac:dyDescent="0.45">
      <c r="B211" s="33" t="s">
        <v>247</v>
      </c>
    </row>
    <row r="212" spans="2:2" x14ac:dyDescent="0.45">
      <c r="B212" s="33" t="s">
        <v>248</v>
      </c>
    </row>
    <row r="213" spans="2:2" x14ac:dyDescent="0.45">
      <c r="B213" s="33" t="s">
        <v>249</v>
      </c>
    </row>
    <row r="214" spans="2:2" x14ac:dyDescent="0.45">
      <c r="B214" s="33" t="s">
        <v>250</v>
      </c>
    </row>
    <row r="215" spans="2:2" x14ac:dyDescent="0.45">
      <c r="B215" s="32" t="s">
        <v>251</v>
      </c>
    </row>
    <row r="216" spans="2:2" x14ac:dyDescent="0.45">
      <c r="B216" s="33" t="s">
        <v>252</v>
      </c>
    </row>
    <row r="217" spans="2:2" x14ac:dyDescent="0.45">
      <c r="B217" s="33" t="s">
        <v>253</v>
      </c>
    </row>
    <row r="218" spans="2:2" x14ac:dyDescent="0.45">
      <c r="B218" s="33" t="s">
        <v>254</v>
      </c>
    </row>
    <row r="219" spans="2:2" x14ac:dyDescent="0.45">
      <c r="B219" s="32" t="s">
        <v>301</v>
      </c>
    </row>
    <row r="220" spans="2:2" x14ac:dyDescent="0.45">
      <c r="B220" s="33" t="s">
        <v>255</v>
      </c>
    </row>
    <row r="221" spans="2:2" x14ac:dyDescent="0.45">
      <c r="B221" s="33" t="s">
        <v>256</v>
      </c>
    </row>
    <row r="222" spans="2:2" x14ac:dyDescent="0.45">
      <c r="B222" s="33" t="s">
        <v>257</v>
      </c>
    </row>
    <row r="223" spans="2:2" x14ac:dyDescent="0.45">
      <c r="B223" s="33" t="s">
        <v>258</v>
      </c>
    </row>
    <row r="224" spans="2:2" x14ac:dyDescent="0.45">
      <c r="B224" s="33" t="s">
        <v>259</v>
      </c>
    </row>
    <row r="225" spans="2:2" x14ac:dyDescent="0.45">
      <c r="B225" s="33" t="s">
        <v>260</v>
      </c>
    </row>
    <row r="226" spans="2:2" x14ac:dyDescent="0.45">
      <c r="B226" s="32" t="s">
        <v>261</v>
      </c>
    </row>
    <row r="227" spans="2:2" x14ac:dyDescent="0.45">
      <c r="B227" s="32" t="s">
        <v>262</v>
      </c>
    </row>
    <row r="228" spans="2:2" x14ac:dyDescent="0.45">
      <c r="B228" s="32" t="s">
        <v>302</v>
      </c>
    </row>
    <row r="229" spans="2:2" x14ac:dyDescent="0.45">
      <c r="B229" s="32" t="s">
        <v>263</v>
      </c>
    </row>
    <row r="230" spans="2:2" x14ac:dyDescent="0.45">
      <c r="B230" s="33" t="s">
        <v>264</v>
      </c>
    </row>
    <row r="231" spans="2:2" x14ac:dyDescent="0.45">
      <c r="B231" s="33" t="s">
        <v>265</v>
      </c>
    </row>
    <row r="232" spans="2:2" x14ac:dyDescent="0.45">
      <c r="B232" s="33" t="s">
        <v>266</v>
      </c>
    </row>
    <row r="233" spans="2:2" x14ac:dyDescent="0.45">
      <c r="B233" s="33" t="s">
        <v>267</v>
      </c>
    </row>
    <row r="234" spans="2:2" x14ac:dyDescent="0.45">
      <c r="B234" s="33" t="s">
        <v>268</v>
      </c>
    </row>
    <row r="235" spans="2:2" x14ac:dyDescent="0.45">
      <c r="B235" s="33" t="s">
        <v>269</v>
      </c>
    </row>
    <row r="236" spans="2:2" x14ac:dyDescent="0.45">
      <c r="B236" s="33" t="s">
        <v>270</v>
      </c>
    </row>
    <row r="237" spans="2:2" x14ac:dyDescent="0.45">
      <c r="B237" s="33" t="s">
        <v>271</v>
      </c>
    </row>
    <row r="238" spans="2:2" x14ac:dyDescent="0.45">
      <c r="B238" s="33" t="s">
        <v>272</v>
      </c>
    </row>
    <row r="239" spans="2:2" x14ac:dyDescent="0.45">
      <c r="B239" s="32" t="s">
        <v>273</v>
      </c>
    </row>
    <row r="240" spans="2:2" x14ac:dyDescent="0.45">
      <c r="B240" s="33" t="s">
        <v>274</v>
      </c>
    </row>
    <row r="241" spans="2:2" x14ac:dyDescent="0.45">
      <c r="B241" s="33" t="s">
        <v>275</v>
      </c>
    </row>
    <row r="242" spans="2:2" x14ac:dyDescent="0.45">
      <c r="B242" s="33" t="s">
        <v>276</v>
      </c>
    </row>
    <row r="243" spans="2:2" x14ac:dyDescent="0.45">
      <c r="B243" s="33" t="s">
        <v>277</v>
      </c>
    </row>
    <row r="244" spans="2:2" x14ac:dyDescent="0.45">
      <c r="B244" s="33" t="s">
        <v>278</v>
      </c>
    </row>
    <row r="245" spans="2:2" x14ac:dyDescent="0.45">
      <c r="B245" s="33" t="s">
        <v>279</v>
      </c>
    </row>
    <row r="246" spans="2:2" x14ac:dyDescent="0.45">
      <c r="B246" s="33" t="s">
        <v>280</v>
      </c>
    </row>
    <row r="247" spans="2:2" x14ac:dyDescent="0.45">
      <c r="B247" s="33" t="s">
        <v>281</v>
      </c>
    </row>
    <row r="248" spans="2:2" x14ac:dyDescent="0.45">
      <c r="B248" s="33" t="s">
        <v>282</v>
      </c>
    </row>
    <row r="249" spans="2:2" x14ac:dyDescent="0.45">
      <c r="B249" s="33" t="s">
        <v>283</v>
      </c>
    </row>
    <row r="250" spans="2:2" x14ac:dyDescent="0.45">
      <c r="B250" s="33" t="s">
        <v>284</v>
      </c>
    </row>
    <row r="251" spans="2:2" x14ac:dyDescent="0.45">
      <c r="B251" s="33" t="s">
        <v>285</v>
      </c>
    </row>
    <row r="252" spans="2:2" x14ac:dyDescent="0.45">
      <c r="B252" s="34" t="s">
        <v>286</v>
      </c>
    </row>
    <row r="253" spans="2:2" x14ac:dyDescent="0.45">
      <c r="B253" s="34" t="s">
        <v>287</v>
      </c>
    </row>
    <row r="254" spans="2:2" x14ac:dyDescent="0.45">
      <c r="B254" s="33" t="s">
        <v>288</v>
      </c>
    </row>
    <row r="255" spans="2:2" x14ac:dyDescent="0.45">
      <c r="B255" s="33" t="s">
        <v>289</v>
      </c>
    </row>
    <row r="256" spans="2:2" x14ac:dyDescent="0.45">
      <c r="B256" s="33" t="s">
        <v>303</v>
      </c>
    </row>
    <row r="257" spans="2:2" x14ac:dyDescent="0.45">
      <c r="B257" s="33" t="s">
        <v>290</v>
      </c>
    </row>
    <row r="258" spans="2:2" x14ac:dyDescent="0.45">
      <c r="B258" s="32" t="s">
        <v>291</v>
      </c>
    </row>
    <row r="259" spans="2:2" x14ac:dyDescent="0.45">
      <c r="B259" s="29"/>
    </row>
    <row r="260" spans="2:2" x14ac:dyDescent="0.45">
      <c r="B260" s="29"/>
    </row>
    <row r="261" spans="2:2" x14ac:dyDescent="0.45">
      <c r="B261" s="29"/>
    </row>
    <row r="262" spans="2:2" x14ac:dyDescent="0.45">
      <c r="B262" s="30"/>
    </row>
    <row r="263" spans="2:2" x14ac:dyDescent="0.45">
      <c r="B263" s="31"/>
    </row>
  </sheetData>
  <sheetProtection sheet="1" selectLockedCells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Töölehed</vt:lpstr>
      </vt:variant>
      <vt:variant>
        <vt:i4>2</vt:i4>
      </vt:variant>
    </vt:vector>
  </HeadingPairs>
  <TitlesOfParts>
    <vt:vector size="2" baseType="lpstr">
      <vt:lpstr>Lõppakt</vt:lpstr>
      <vt:lpstr>Valikud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Juno Raba</dc:creator>
  <cp:lastModifiedBy>Urmas Juhe</cp:lastModifiedBy>
  <cp:lastPrinted>2025-11-05T17:22:03Z</cp:lastPrinted>
  <dcterms:created xsi:type="dcterms:W3CDTF">2022-10-05T16:46:06Z</dcterms:created>
  <dcterms:modified xsi:type="dcterms:W3CDTF">2025-12-16T07:55:36Z</dcterms:modified>
</cp:coreProperties>
</file>