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ownloads\"/>
    </mc:Choice>
  </mc:AlternateContent>
  <bookViews>
    <workbookView xWindow="-105" yWindow="-105" windowWidth="23250" windowHeight="12450"/>
  </bookViews>
  <sheets>
    <sheet name="TALLINN" sheetId="1" r:id="rId1"/>
  </sheets>
  <definedNames>
    <definedName name="_xlnm.Print_Area" localSheetId="0">TALLINN!$A$1:$O$17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G12" i="1"/>
  <c r="K11" i="1"/>
  <c r="G11" i="1"/>
  <c r="K10" i="1"/>
  <c r="G10" i="1"/>
  <c r="K9" i="1"/>
  <c r="G9" i="1"/>
  <c r="N12" i="1" l="1"/>
  <c r="N10" i="1"/>
  <c r="N9" i="1"/>
  <c r="N11" i="1"/>
  <c r="N13" i="1" l="1"/>
</calcChain>
</file>

<file path=xl/sharedStrings.xml><?xml version="1.0" encoding="utf-8"?>
<sst xmlns="http://schemas.openxmlformats.org/spreadsheetml/2006/main" count="43" uniqueCount="38">
  <si>
    <t>PAKKUMUS: Osa 1 — Kategooria 1 - A ja T kategooria sõidukijuhi koolitused. TALLINN</t>
  </si>
  <si>
    <t>Seotud hanke" Mootorsõidukijuhtide koolitused teenistujatele aastaks 2024", viitenumber 273388 juurde</t>
  </si>
  <si>
    <t>Pakkuja nimi: Ametikoolitus OÜ</t>
  </si>
  <si>
    <t>Pakkuja registrikood: 12161151</t>
  </si>
  <si>
    <t xml:space="preserve">Kontaktisik: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</si>
  <si>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juhatuse liige, põhikiri
(eduka pakkumuse korral - nimi, tel, e-posti aadress ja allkirjastusõiguse alus)
</t>
  </si>
  <si>
    <t>Teenistujad (tegevväelased, töölepingulised, ametnikud)</t>
  </si>
  <si>
    <t>Koolitusperiood: 01.01- 01.12.2024</t>
  </si>
  <si>
    <t>Riigilõivud (ühe ühiku hind)</t>
  </si>
  <si>
    <t>Informatiivsed andmed</t>
  </si>
  <si>
    <t>Jrk nr</t>
  </si>
  <si>
    <t>Kategooria</t>
  </si>
  <si>
    <t>Koolituse maht (mitmele)</t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</si>
  <si>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</si>
  <si>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</si>
  <si>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</si>
  <si>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</si>
  <si>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</si>
  <si>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</si>
  <si>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</si>
  <si>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</si>
  <si>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</si>
  <si>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</si>
  <si>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</si>
  <si>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</si>
  <si>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A-kategooria</t>
  </si>
  <si>
    <t>Tallinn</t>
  </si>
  <si>
    <t>Erioperatsioonide väejuhatus</t>
  </si>
  <si>
    <t>Toetuse väejuhatus</t>
  </si>
  <si>
    <t>Merevägi</t>
  </si>
  <si>
    <t xml:space="preserve">T-kategooria </t>
  </si>
  <si>
    <t>Õhuvägi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</si>
  <si>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</si>
  <si>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</si>
  <si>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</si>
  <si>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</si>
  <si>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</si>
  <si>
    <t>Muudetud lepingu lisa 4 seoses riigilõivu määrade muutmisega alates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</si>
</sst>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0" fillId="6" borderId="5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5" fillId="7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17"/>
  <sheetViews>
    <sheetView tabSelected="1" zoomScale="95" zoomScaleNormal="95" workbookViewId="0">
      <selection activeCell="H12" sqref="H12:J12"/>
    </sheetView>
  </sheetViews>
  <sheetFormatPr defaultColWidth="9.140625" defaultRowHeight="15" x14ac:dyDescent="0.25"/>
  <cols>
    <col min="1" max="1" width="5.7109375" style="5" bestFit="1" customWidth="1"/>
    <col min="2" max="2" width="14.140625" style="5" bestFit="1" customWidth="1"/>
    <col min="3" max="3" width="10.5703125" style="5" customWidth="1"/>
    <col min="4" max="4" width="10" style="5" customWidth="1"/>
    <col min="5" max="5" width="29" style="5" customWidth="1"/>
    <col min="6" max="6" width="17.140625" style="5" customWidth="1"/>
    <col min="7" max="7" width="16.5703125" style="5" customWidth="1"/>
    <col min="8" max="8" width="12.140625" style="5" customWidth="1"/>
    <col min="9" max="9" width="9.140625" style="5"/>
    <col min="10" max="10" width="12.5703125" style="5" customWidth="1"/>
    <col min="11" max="12" width="10.28515625" style="5" customWidth="1"/>
    <col min="13" max="13" width="17.7109375" style="5" customWidth="1"/>
    <col min="14" max="14" width="22.28515625" style="5" customWidth="1"/>
    <col min="15" max="15" width="20.140625" style="5" customWidth="1"/>
    <col min="16" max="16384" width="9.140625" style="5"/>
  </cols>
  <sheetData>
    <row r="1" spans="1:15" s="1" customFormat="1" x14ac:dyDescent="0.25">
      <c r="A1" s="1" t="s">
        <v>0</v>
      </c>
      <c r="H1" s="2"/>
      <c r="J1" s="2"/>
      <c r="K1" s="2"/>
      <c r="L1" s="2"/>
      <c r="M1" s="2"/>
      <c r="N1" s="2"/>
      <c r="O1" s="3" t="s">
        <v>1</v>
      </c>
    </row>
    <row r="2" spans="1:15" ht="22.5" customHeight="1" x14ac:dyDescent="0.25">
      <c r="A2" s="38" t="s">
        <v>2</v>
      </c>
      <c r="B2" s="38"/>
      <c r="C2" s="38"/>
      <c r="D2" s="38"/>
      <c r="E2" s="4"/>
      <c r="H2" s="2"/>
      <c r="I2" s="2"/>
      <c r="J2" s="37" t="s">
        <v>37</v>
      </c>
      <c r="K2" s="37"/>
      <c r="L2" s="37"/>
      <c r="M2" s="37"/>
      <c r="N2" s="37"/>
      <c r="O2" s="37"/>
    </row>
    <row r="3" spans="1:15" ht="23.25" customHeight="1" x14ac:dyDescent="0.25">
      <c r="A3" s="38" t="s">
        <v>3</v>
      </c>
      <c r="B3" s="38"/>
      <c r="C3" s="38"/>
      <c r="D3" s="38"/>
      <c r="H3" s="2"/>
      <c r="I3" s="2"/>
      <c r="J3" s="2"/>
      <c r="K3" s="2"/>
      <c r="L3" s="2"/>
      <c r="M3" s="2"/>
      <c r="N3" s="6"/>
    </row>
    <row r="4" spans="1:15" ht="115.5" customHeight="1" x14ac:dyDescent="0.25">
      <c r="A4" s="38" t="s">
        <v>4</v>
      </c>
      <c r="B4" s="38"/>
      <c r="C4" s="38"/>
      <c r="D4" s="38"/>
      <c r="E4" s="7"/>
      <c r="H4" s="2"/>
      <c r="I4" s="2"/>
      <c r="J4" s="2"/>
      <c r="K4" s="2"/>
      <c r="L4" s="2"/>
      <c r="M4" s="2"/>
      <c r="N4" s="6"/>
    </row>
    <row r="5" spans="1:15" ht="86.25" customHeight="1" x14ac:dyDescent="0.25">
      <c r="A5" s="38" t="s">
        <v>5</v>
      </c>
      <c r="B5" s="38"/>
      <c r="C5" s="38"/>
      <c r="D5" s="38"/>
      <c r="E5" s="7"/>
      <c r="H5" s="2"/>
      <c r="I5" s="2"/>
      <c r="J5" s="2"/>
      <c r="K5" s="2"/>
      <c r="L5" s="2"/>
      <c r="M5" s="2"/>
      <c r="N5" s="6"/>
    </row>
    <row r="6" spans="1:15" ht="20.100000000000001" customHeight="1" x14ac:dyDescent="0.25">
      <c r="A6" s="8" t="s">
        <v>6</v>
      </c>
      <c r="B6" s="9"/>
      <c r="C6" s="9"/>
      <c r="D6" s="9"/>
      <c r="H6" s="2"/>
      <c r="I6" s="2"/>
      <c r="J6" s="2"/>
      <c r="K6" s="2"/>
      <c r="L6" s="2"/>
      <c r="M6" s="2"/>
      <c r="N6" s="6"/>
    </row>
    <row r="7" spans="1:15" ht="15" customHeight="1" x14ac:dyDescent="0.25">
      <c r="A7" s="10" t="s">
        <v>7</v>
      </c>
      <c r="B7" s="11"/>
      <c r="H7" s="35" t="s">
        <v>8</v>
      </c>
      <c r="I7" s="39"/>
      <c r="J7" s="39"/>
      <c r="K7" s="36"/>
      <c r="L7" s="35" t="s">
        <v>9</v>
      </c>
      <c r="M7" s="36"/>
    </row>
    <row r="8" spans="1:15" ht="75.75" customHeight="1" x14ac:dyDescent="0.25">
      <c r="A8" s="12" t="s">
        <v>10</v>
      </c>
      <c r="B8" s="13" t="s">
        <v>11</v>
      </c>
      <c r="C8" s="14" t="s">
        <v>12</v>
      </c>
      <c r="D8" s="14" t="s">
        <v>13</v>
      </c>
      <c r="E8" s="14" t="s">
        <v>14</v>
      </c>
      <c r="F8" s="14" t="s">
        <v>15</v>
      </c>
      <c r="G8" s="14" t="s">
        <v>16</v>
      </c>
      <c r="H8" s="15" t="s">
        <v>17</v>
      </c>
      <c r="I8" s="15" t="s">
        <v>18</v>
      </c>
      <c r="J8" s="15" t="s">
        <v>19</v>
      </c>
      <c r="K8" s="15" t="s">
        <v>20</v>
      </c>
      <c r="L8" s="16" t="s">
        <v>21</v>
      </c>
      <c r="M8" s="16" t="s">
        <v>22</v>
      </c>
      <c r="N8" s="14" t="s">
        <v>23</v>
      </c>
      <c r="O8" s="17" t="s">
        <v>24</v>
      </c>
    </row>
    <row r="9" spans="1:15" ht="18.75" customHeight="1" x14ac:dyDescent="0.25">
      <c r="A9" s="18">
        <v>1</v>
      </c>
      <c r="B9" s="19" t="s">
        <v>25</v>
      </c>
      <c r="C9" s="20">
        <v>5</v>
      </c>
      <c r="D9" s="20" t="s">
        <v>26</v>
      </c>
      <c r="E9" s="20" t="s">
        <v>27</v>
      </c>
      <c r="F9" s="21">
        <v>627</v>
      </c>
      <c r="G9" s="22">
        <f>(C9*F9)</f>
        <v>3135</v>
      </c>
      <c r="H9" s="21">
        <v>30</v>
      </c>
      <c r="I9" s="21">
        <v>50</v>
      </c>
      <c r="J9" s="21">
        <v>33</v>
      </c>
      <c r="K9" s="22">
        <f>SUM(H9:J9)*C9</f>
        <v>565</v>
      </c>
      <c r="L9" s="21">
        <v>45</v>
      </c>
      <c r="M9" s="21">
        <v>50</v>
      </c>
      <c r="N9" s="22">
        <f>SUM(G9,K9)</f>
        <v>3700</v>
      </c>
      <c r="O9" s="18"/>
    </row>
    <row r="10" spans="1:15" x14ac:dyDescent="0.25">
      <c r="A10" s="18">
        <v>2</v>
      </c>
      <c r="B10" s="19" t="s">
        <v>25</v>
      </c>
      <c r="C10" s="20">
        <v>2</v>
      </c>
      <c r="D10" s="20" t="s">
        <v>26</v>
      </c>
      <c r="E10" s="20" t="s">
        <v>28</v>
      </c>
      <c r="F10" s="21">
        <v>627</v>
      </c>
      <c r="G10" s="22">
        <f>(C10*F10)</f>
        <v>1254</v>
      </c>
      <c r="H10" s="21">
        <v>30</v>
      </c>
      <c r="I10" s="21">
        <v>50</v>
      </c>
      <c r="J10" s="21">
        <v>33</v>
      </c>
      <c r="K10" s="22">
        <f>SUM(H10:J10)*C10</f>
        <v>226</v>
      </c>
      <c r="L10" s="21">
        <v>45</v>
      </c>
      <c r="M10" s="21">
        <v>50</v>
      </c>
      <c r="N10" s="22">
        <f>SUM(G10,K10)</f>
        <v>1480</v>
      </c>
      <c r="O10" s="18"/>
    </row>
    <row r="11" spans="1:15" x14ac:dyDescent="0.25">
      <c r="A11" s="18">
        <v>3</v>
      </c>
      <c r="B11" s="19" t="s">
        <v>25</v>
      </c>
      <c r="C11" s="20">
        <v>1</v>
      </c>
      <c r="D11" s="20" t="s">
        <v>26</v>
      </c>
      <c r="E11" s="20" t="s">
        <v>29</v>
      </c>
      <c r="F11" s="21">
        <v>627</v>
      </c>
      <c r="G11" s="22">
        <f>(C11*F11)</f>
        <v>627</v>
      </c>
      <c r="H11" s="21">
        <v>30</v>
      </c>
      <c r="I11" s="21">
        <v>50</v>
      </c>
      <c r="J11" s="21">
        <v>33</v>
      </c>
      <c r="K11" s="22">
        <f>SUM(H11:J11)*C11</f>
        <v>113</v>
      </c>
      <c r="L11" s="21">
        <v>45</v>
      </c>
      <c r="M11" s="21">
        <v>50</v>
      </c>
      <c r="N11" s="22">
        <f>SUM(G11,K11)</f>
        <v>740</v>
      </c>
      <c r="O11" s="18"/>
    </row>
    <row r="12" spans="1:15" x14ac:dyDescent="0.25">
      <c r="A12" s="18">
        <v>4</v>
      </c>
      <c r="B12" s="18" t="s">
        <v>30</v>
      </c>
      <c r="C12" s="20">
        <v>1</v>
      </c>
      <c r="D12" s="20" t="s">
        <v>26</v>
      </c>
      <c r="E12" s="20" t="s">
        <v>31</v>
      </c>
      <c r="F12" s="21">
        <v>1000</v>
      </c>
      <c r="G12" s="22">
        <f>(C12*F12)</f>
        <v>1000</v>
      </c>
      <c r="H12" s="21">
        <v>30</v>
      </c>
      <c r="I12" s="21">
        <v>50</v>
      </c>
      <c r="J12" s="21">
        <v>33</v>
      </c>
      <c r="K12" s="22">
        <f>SUM(H12:J12)*C12</f>
        <v>113</v>
      </c>
      <c r="L12" s="21">
        <v>70</v>
      </c>
      <c r="M12" s="21">
        <v>100</v>
      </c>
      <c r="N12" s="22">
        <f>SUM(G12,K12)</f>
        <v>1113</v>
      </c>
      <c r="O12" s="18"/>
    </row>
    <row r="13" spans="1:15" ht="27" customHeight="1" x14ac:dyDescent="0.25">
      <c r="C13" s="23"/>
      <c r="D13" s="23"/>
      <c r="E13" s="23"/>
      <c r="F13" s="24"/>
      <c r="G13" s="25"/>
      <c r="H13" s="24"/>
      <c r="I13" s="24"/>
      <c r="J13" s="24"/>
      <c r="K13" s="26"/>
      <c r="L13" s="30" t="s">
        <v>32</v>
      </c>
      <c r="M13" s="30"/>
      <c r="N13" s="27">
        <f>SUM(N9:N12)</f>
        <v>7033</v>
      </c>
    </row>
    <row r="14" spans="1:15" s="28" customFormat="1" ht="36.6" customHeight="1" x14ac:dyDescent="0.25">
      <c r="A14" s="31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5" ht="29.45" customHeight="1" x14ac:dyDescent="0.25">
      <c r="A15" s="32" t="s">
        <v>34</v>
      </c>
      <c r="B15" s="32"/>
      <c r="C15" s="32"/>
      <c r="D15" s="32"/>
      <c r="E15" s="32"/>
      <c r="F15" s="32"/>
      <c r="G15" s="32"/>
    </row>
    <row r="16" spans="1:15" ht="12" customHeight="1" x14ac:dyDescent="0.25">
      <c r="A16" s="33" t="s">
        <v>35</v>
      </c>
      <c r="B16" s="33"/>
      <c r="C16" s="33"/>
      <c r="D16" s="33"/>
      <c r="E16" s="33"/>
      <c r="F16" s="33"/>
      <c r="G16" s="33"/>
    </row>
    <row r="17" spans="1:12" s="29" customFormat="1" ht="20.25" customHeight="1" x14ac:dyDescent="0.25">
      <c r="A17" s="34" t="s">
        <v>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</sheetData>
  <mergeCells count="12">
    <mergeCell ref="L7:M7"/>
    <mergeCell ref="J2:O2"/>
    <mergeCell ref="A2:D2"/>
    <mergeCell ref="A3:D3"/>
    <mergeCell ref="A4:D4"/>
    <mergeCell ref="A5:D5"/>
    <mergeCell ref="H7:K7"/>
    <mergeCell ref="L13:M13"/>
    <mergeCell ref="A14:L14"/>
    <mergeCell ref="A15:G15"/>
    <mergeCell ref="A16:G16"/>
    <mergeCell ref="A17:L17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TALLINN</vt:lpstr>
      <vt:lpstr>TALLINN!Print_Area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2024-01-08T12:33:45Z</dcterms:created>
  <dcterms:modified xsi:type="dcterms:W3CDTF">2024-09-10T11:34:24Z</dcterms:modified>
  <dc:title>20240904_A_RKIK_Muudetud_Lisa_4_Pakkumuse_vorm_OSA1_AjaT_koolitused_TALLINN</dc:title>
</cp:coreProperties>
</file>