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m-filesrv-01.mil.intra\kodukaustad\meelika.varavas\Riigikontrolli kirjad\Kinnituskiri 2024\"/>
    </mc:Choice>
  </mc:AlternateContent>
  <bookViews>
    <workbookView xWindow="-105" yWindow="-105" windowWidth="19425" windowHeight="10425"/>
  </bookViews>
  <sheets>
    <sheet name="202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M9" i="1"/>
  <c r="M21" i="1" l="1"/>
  <c r="M22" i="1"/>
  <c r="M11" i="1"/>
  <c r="M12" i="1"/>
  <c r="M13" i="1"/>
  <c r="M14" i="1"/>
  <c r="M15" i="1"/>
  <c r="M16" i="1"/>
  <c r="M17" i="1"/>
  <c r="M18" i="1"/>
  <c r="M19" i="1"/>
  <c r="M20" i="1"/>
  <c r="M7" i="1"/>
</calcChain>
</file>

<file path=xl/sharedStrings.xml><?xml version="1.0" encoding="utf-8"?>
<sst xmlns="http://schemas.openxmlformats.org/spreadsheetml/2006/main" count="66" uniqueCount="61">
  <si>
    <t>(b) mille on nimetatud asutused ise esitanud või mis on neil kavas esitada (võivad kaasneda laekumised riigieelarvesse).</t>
  </si>
  <si>
    <t>(a) mis on esitatud ministeeriumi ja tema valitsemisala asutuste vastu (võivad kaasneda väljamaksed riigieelarvest) või</t>
  </si>
  <si>
    <t>Asutus</t>
  </si>
  <si>
    <t>Vaidluse/nõude iseloomustus</t>
  </si>
  <si>
    <t>Summa,
eurodes</t>
  </si>
  <si>
    <t>Vastas-pool</t>
  </si>
  <si>
    <t>Liik: nõue / kohustus</t>
  </si>
  <si>
    <t>senine käik</t>
  </si>
  <si>
    <t>staadium</t>
  </si>
  <si>
    <t>eeldatav lahendi aeg</t>
  </si>
  <si>
    <t>Menetluse</t>
  </si>
  <si>
    <t>Juhtkonna reageering</t>
  </si>
  <si>
    <t>Lahendi tõenäosus
0-100%</t>
  </si>
  <si>
    <t>Tõenäolise lahendi kirjeldus</t>
  </si>
  <si>
    <r>
      <t>Seisuga 31.12.2023 ja ajavahemikul bilansikuupäevast vastuse koostamise kuupäevani info kõigi oluliste pooleli olevate, eelseisvate või potentsiaalsete haldus -, kohtu- ja muude menetluste kohta ning nõuete ja kaebuste kohta (</t>
    </r>
    <r>
      <rPr>
        <i/>
        <sz val="11"/>
        <color theme="1"/>
        <rFont val="Calibri"/>
        <family val="2"/>
        <charset val="186"/>
      </rPr>
      <t>edaspidi vaidlused ja nõuded</t>
    </r>
    <r>
      <rPr>
        <sz val="11"/>
        <color theme="1"/>
        <rFont val="Calibri"/>
        <family val="2"/>
        <charset val="186"/>
      </rPr>
      <t>),</t>
    </r>
  </si>
  <si>
    <t>Nõude / kohstuse jõustumise aeg</t>
  </si>
  <si>
    <t>Muu kommentaar</t>
  </si>
  <si>
    <t>Tõenäolise lahendi summa, eurodes</t>
  </si>
  <si>
    <t>2. aastal</t>
  </si>
  <si>
    <t>3. aastal</t>
  </si>
  <si>
    <t>4. aastal</t>
  </si>
  <si>
    <t>5. aastal</t>
  </si>
  <si>
    <t>peale 5. aastat</t>
  </si>
  <si>
    <t>kokku</t>
  </si>
  <si>
    <t>sh järgm. aastal</t>
  </si>
  <si>
    <t>nõue</t>
  </si>
  <si>
    <t>Kaitseministeerium</t>
  </si>
  <si>
    <t>Eraisik H.S</t>
  </si>
  <si>
    <t xml:space="preserve">Kaitseministeeriumi 04.06.2020. a.  täitmisavaldus nr 20053001 võlgnik H.S.-i vastu 
1.1. Harju Maakohtu 25.02.2009. a. otsusega kriminaalasjas nr 1-09-2625 rahuldati Kaitseministeeriumi tsiviilhagi H.S. vastu summas 1 288 138,28 eurot. Harju Maakohtu 29.03.2016 otsusega tsiviilasjas nr 2-09-11277 lõpetati H.S-i pankrotimenetlus, kinnitati H.S.-i pankrotimenetluses lõpparuanne halduri poolt esitatud kujul, mille kohaselt tunnustati Kaitseministeeriumi kasuks nõue, mille osas oli Kaitseministeeriumil raha saamata, summas 1 210 682,20 eurot (Kaitseministeerium esitas pankrotimenetluses nõude summas kokku 1 302 891,12 eurot, millest tsiviilhagi summas 1 288 139,28 eurot ja lisandunud viivis summas 14 751,84 eurot (viivist enam välja mõista ei saa)). Pankrotimenetluse käigus teostati Kaitseministeeriumile väljamakse summas 92 602,06 eurot, rahuldamata jäi nõue summas 1 195 537,22 eurot, millest tulenevalt oli Kaitseministeeriumi poolseks H.M-ilt sissenõutavaks summaks 1 195 537,22 eurot.  
</t>
  </si>
  <si>
    <t>Täitemenetluses</t>
  </si>
  <si>
    <t xml:space="preserve">Kuna Kaitseministeerium esitas 04.06.2020. a täitmisavalduse nr 20053001 võla sissenõudmiseks, siis on Kaitseministeeriumi juhtkond pidanud vajalikuks võlgnetav summa võlgnikult sisse nõuda. </t>
  </si>
  <si>
    <t>Nõude täies ulatuses tasumine ei ole tõenäoline.</t>
  </si>
  <si>
    <t>Käimasolev täitemenetlus on pooleli.</t>
  </si>
  <si>
    <t>ei ole teada, millal kogu nõue võiks tasutud saada</t>
  </si>
  <si>
    <t>Kuna tegu on täitemenetlusega, siis ei ole võimalik kõiki lahtreid täita. Kohtumenetlus on lõppenud.</t>
  </si>
  <si>
    <t>kohustus</t>
  </si>
  <si>
    <t>Est Wind Power OÜ</t>
  </si>
  <si>
    <t xml:space="preserve">Ei ole teada praegu. </t>
  </si>
  <si>
    <t xml:space="preserve">Riigikohus saatis tagasi ringkonnakohtule läbivaatamiseks. KaM juhtkonnalt saadud luba kompromissläbirääkimisteks. KaM ettepaneku suurusjärk 200-400tuh. </t>
  </si>
  <si>
    <t>II korda Ringkonnakohtu menetluses. Viimane toiming kohtus oli juuni,2023. Praegu toimuvad kompromissläbirääkimised. Kompromiss on tõenäoline.</t>
  </si>
  <si>
    <t>Juhtkonna soov lõpetada vaidlus kompromissiga</t>
  </si>
  <si>
    <t xml:space="preserve"> Nõuete suurust ei ole võimalik käesoleval hetkel prognoosida ja hinnata. Nõuete suurus oleneb eelkõige sellest, millal on kooskõlastusest keeldutud (arendaja õiguspärane ootus) ning mis ulatuses on arendajad selleks hetkeks ettevalmistusi teinud ning millised lahendid teeb kohus.</t>
  </si>
  <si>
    <t>Haldusasi nr 3-16-1562. Est Wind Power OÜ kaebus Toila Vallavalitsuse 26.04.2016. a korralduse nr 82 tühistamiseks ning kohustamiseks väljastada ehitusluba või alternatiivselt kahju hüvitamiseks. Kaitseministeeriumi (kaasatud haldusorgan) vastu võidakse esitada rahalisi nõudeid seoses tuulikuparkide rajamiseks Kaitseministeeriumile kooskõlastamiseks esitatud ehitusprojektide/ehituslubade riigikaitselistel kaalutlustel kooskõlastamata jätmisega Kaitseministeeriumi poolt.</t>
  </si>
  <si>
    <t>Ei oska hetkel öelda. Võib juhtuda, et primaarne nõue, millega nõutakse Toila VV korralduse tühistamist, jääb rahuldamata, kuid alternatiivne kahju nõue rahuldatakse. Kahju nõude rahuldamiseks hakkab kohus tõendeid hindama, et kas esitatud kahju nõue on põhjendatud</t>
  </si>
  <si>
    <t>Praegu on väga raske prognoosida, mis on summas võib riigile kohustus tekkida. Tõenäoliselt ei tule lahend 2024. aastal ka.</t>
  </si>
  <si>
    <t>Perioodil 01.09.2020 – 28.04.2023  on Kaitseministeeriumile laekunud 2781,11 eurot, perioodil 28.04.2023-11.04.2024 on laekunud 968,24 eurot. Seisuga 30.04.2023 on sissenõutava summa jääk 1 191 787,87 eurot.</t>
  </si>
  <si>
    <t>Riigi Kaitseinvesteeringute Keskus</t>
  </si>
  <si>
    <t>OÜ Kommivabrik</t>
  </si>
  <si>
    <t xml:space="preserve">Riigi Kaitseinvesteeringute Keskuse (edaspidi RKIK) ja OÜ Kommivabrik vahel oli 16.12.2020 sõlmitud riigihanke viitenumbriga 219064 „Kuivtoidupakid” tulemusel raamleping nr 2-2/20/1035-1 (edaspidi raamleping). Nimetatud raamlepingu alusel läbiviidud minikonkursi (viitenumber 231342) tulemusel sõlmiti OÜ-ga Kommivabrik 05.10.2021 hankeleping nr 2-2/21/1035-2 (edaspidi hankeleping), mille alusel tehti OÜ-le Kommivabrik 4 tellimust. Kuna OÜ Kommivabrik rikkus hankelepingut esimese tellimusega ning rikkus oluliselt teise ja kolmanda tellimusega hankelepingut, tühistas RKIK neljanda tellimuse ja ütles erakorraliselt üles nii raam- kui hankelepingu. Nimetatud erakorralisest ülesütlemisest tekkis RKIK-il OÜ Kommivabrik vastu nõue summas 1 992 550,58 eurot, millele lisandub viivis kuni nõude täieliku tasumiseni. 
</t>
  </si>
  <si>
    <t xml:space="preserve">RKIK on mitmel korral pöördunud OÜ Kommivabrik poole nõude sissenõudmiseks, kuid OÜ Kommivabrik on keeldunud vabatahtlikult nõuet täitmast.  </t>
  </si>
  <si>
    <t>RKIK on koostamas hagiavaldust, mille esitab Harju Maakohtusse.</t>
  </si>
  <si>
    <t>Juhtkond pooldab hagiavaldusega kohtusse pöördumist.</t>
  </si>
  <si>
    <t>nov.2023-jaan.2024</t>
  </si>
  <si>
    <t>Tõenäoline lahend on RKIK-ile soodne, kuna nõude suurus ja selle aluseks olevad asjaolud on juba osaliselt leidnud kinnitust haldusasjas. Nimelt on RKIK ja OÜ Kommivabrik läbinud vaidlustusmenetluse riigihangete vaidlustuskomisjonis ja halduskohtu menetluse esimeses ja teises kohtuastmes (riigikohus ei võtnud OÜ Kommivabrik kassatsiooni menetlusse). Haldusasja esemeks oli erakorraliselt üles öeldud raamlepingu alusel läbiviidud minikonkursi vaidlustamine, mis ei ole tekkinud nõude aluseks, kuid milles käsitleti ka lepingute rikkumisega seotud asjaolusid, mis haldusasjas kinnitust leidsid.</t>
  </si>
  <si>
    <t xml:space="preserve">RKIK-ile võib tekkida kahju teoreetiliselt ka kogu nõude ulatuses, kui OÜ Kommivabrikul puuduvad vahendid nõude tagamiseks. </t>
  </si>
  <si>
    <t>Elbit Systems Land Ltd</t>
  </si>
  <si>
    <t xml:space="preserve">Nõue tuleneb Elbit Systems Land Ltd-ga 19.02.2021 sõlmitud raamlepingu ja 25.02.2021 hankelepingu ülesütlemisest, so RKIK poolt tehtud ettemaksu tagasinõue ja leppetrahv, kokku summas 2 011 707,49 eurot. </t>
  </si>
  <si>
    <t>RKIK on esitanud Elbit Systems Land Ltd-le nõude ja avaldanud seisukohta kompromisse võimalikkuse osas</t>
  </si>
  <si>
    <t>Momendil oodatakse ettevõtte ettpanekuid</t>
  </si>
  <si>
    <t>Juhtkond on nõudest teadlik</t>
  </si>
  <si>
    <t>Tõenäoline lahend on kompromiss.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</si>
</sst>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4">
    <font>
      <sz val="11"/>
      <color theme="1"/>
      <name val="Aptos Narrow"/>
      <family val="2"/>
      <charset val="186"/>
      <scheme val="minor"/>
    </font>
    <font>
      <sz val="11"/>
      <color theme="1"/>
      <name val="Calibri"/>
      <family val="2"/>
      <charset val="186"/>
    </font>
    <font>
      <i/>
      <sz val="11"/>
      <color theme="1"/>
      <name val="Calibri"/>
      <family val="2"/>
      <charset val="186"/>
    </font>
    <font>
      <b/>
      <sz val="11"/>
      <color theme="1"/>
      <name val="Calibri"/>
      <family val="2"/>
      <charset val="186"/>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wrapText="1"/>
    </xf>
    <xf numFmtId="0" fontId="1" fillId="0" borderId="0" xfId="0" applyFont="1"/>
    <xf numFmtId="0" fontId="3" fillId="0" borderId="0" xfId="0" applyFont="1" applyAlignment="1">
      <alignment horizontal="center" vertical="top"/>
    </xf>
    <xf numFmtId="0" fontId="3" fillId="2" borderId="1" xfId="0" applyFont="1" applyFill="1" applyBorder="1" applyAlignment="1">
      <alignment horizontal="center" vertical="center" wrapText="1"/>
    </xf>
    <xf numFmtId="0" fontId="1" fillId="0" borderId="1" xfId="0" applyFont="1" applyBorder="1" applyAlignment="1">
      <alignment wrapText="1"/>
    </xf>
    <xf numFmtId="164" fontId="1" fillId="0" borderId="1" xfId="0" applyNumberFormat="1" applyFont="1" applyBorder="1" applyAlignment="1">
      <alignment wrapText="1"/>
    </xf>
    <xf numFmtId="9" fontId="1" fillId="0" borderId="1" xfId="0" applyNumberFormat="1" applyFont="1" applyBorder="1" applyAlignment="1">
      <alignment wrapText="1"/>
    </xf>
    <xf numFmtId="0" fontId="3" fillId="2" borderId="6" xfId="0" applyFont="1" applyFill="1" applyBorder="1" applyAlignment="1">
      <alignment vertical="center" wrapText="1"/>
    </xf>
    <xf numFmtId="0" fontId="1" fillId="0" borderId="1" xfId="0" applyNumberFormat="1" applyFont="1" applyBorder="1" applyAlignment="1">
      <alignment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horizontal="left" vertical="center" wrapText="1"/>
    </xf>
    <xf numFmtId="0" fontId="3" fillId="2" borderId="1" xfId="0" applyFont="1" applyFill="1" applyBorder="1" applyAlignment="1">
      <alignment horizontal="center" vertical="center" wrapText="1"/>
    </xf>
    <xf numFmtId="0" fontId="1" fillId="0" borderId="0" xfId="0" applyFont="1" applyAlignment="1">
      <alignment horizontal="left"/>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7" fontId="1" fillId="0" borderId="1"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zoomScale="60" zoomScaleNormal="60" workbookViewId="0">
      <pane ySplit="6" topLeftCell="A9" activePane="bottomLeft" state="frozen"/>
      <selection pane="bottomLeft" activeCell="M10" sqref="M10"/>
    </sheetView>
  </sheetViews>
  <sheetFormatPr defaultColWidth="8.75" defaultRowHeight="15"/>
  <cols>
    <col min="1" max="1" width="10.125" style="2" customWidth="1"/>
    <col min="2" max="3" width="8.75" style="2"/>
    <col min="4" max="4" width="45.75" style="2" customWidth="1"/>
    <col min="5" max="5" width="9.375" style="2" bestFit="1" customWidth="1"/>
    <col min="6" max="6" width="10.125" style="2" bestFit="1" customWidth="1"/>
    <col min="7" max="7" width="10.125" style="2" customWidth="1"/>
    <col min="8" max="9" width="10.75" style="2" customWidth="1"/>
    <col min="10" max="10" width="13.75" style="2" customWidth="1"/>
    <col min="11" max="11" width="20" style="2" customWidth="1"/>
    <col min="12" max="12" width="11.125" style="2" customWidth="1"/>
    <col min="13" max="13" width="6.5" style="2" bestFit="1" customWidth="1"/>
    <col min="14" max="14" width="9" style="2" customWidth="1"/>
    <col min="15" max="15" width="8.125" style="2" bestFit="1" customWidth="1"/>
    <col min="16" max="19" width="8.125" style="2" customWidth="1"/>
    <col min="20" max="20" width="14.875" style="2" customWidth="1"/>
    <col min="21" max="16384" width="8.75" style="2"/>
  </cols>
  <sheetData>
    <row r="1" spans="1:28">
      <c r="A1" s="12" t="s">
        <v>14</v>
      </c>
      <c r="B1" s="12"/>
      <c r="C1" s="12"/>
      <c r="D1" s="12"/>
      <c r="E1" s="12"/>
      <c r="F1" s="12"/>
      <c r="G1" s="12"/>
      <c r="H1" s="12"/>
      <c r="I1" s="12"/>
      <c r="J1" s="12"/>
      <c r="K1" s="12"/>
      <c r="L1" s="12"/>
      <c r="M1" s="12"/>
      <c r="N1" s="12"/>
      <c r="O1" s="12"/>
      <c r="P1" s="12"/>
      <c r="Q1" s="12"/>
      <c r="R1" s="12"/>
      <c r="S1" s="12"/>
      <c r="T1" s="12"/>
      <c r="U1" s="1"/>
      <c r="V1" s="1"/>
      <c r="W1" s="1"/>
      <c r="X1" s="1"/>
      <c r="Y1" s="1"/>
      <c r="Z1" s="1"/>
      <c r="AA1" s="1"/>
      <c r="AB1" s="1"/>
    </row>
    <row r="2" spans="1:28">
      <c r="A2" s="14" t="s">
        <v>1</v>
      </c>
      <c r="B2" s="14"/>
      <c r="C2" s="14"/>
      <c r="D2" s="14"/>
      <c r="E2" s="14"/>
      <c r="F2" s="14"/>
      <c r="G2" s="14"/>
    </row>
    <row r="3" spans="1:28">
      <c r="A3" s="14" t="s">
        <v>0</v>
      </c>
      <c r="B3" s="14"/>
      <c r="C3" s="14"/>
      <c r="D3" s="14"/>
      <c r="E3" s="14"/>
      <c r="F3" s="14"/>
      <c r="G3" s="14"/>
    </row>
    <row r="5" spans="1:28" ht="14.45" customHeight="1">
      <c r="A5" s="10" t="s">
        <v>6</v>
      </c>
      <c r="B5" s="18" t="s">
        <v>2</v>
      </c>
      <c r="C5" s="10" t="s">
        <v>5</v>
      </c>
      <c r="D5" s="18" t="s">
        <v>3</v>
      </c>
      <c r="E5" s="10" t="s">
        <v>4</v>
      </c>
      <c r="F5" s="15" t="s">
        <v>10</v>
      </c>
      <c r="G5" s="16"/>
      <c r="H5" s="17"/>
      <c r="I5" s="10" t="s">
        <v>11</v>
      </c>
      <c r="J5" s="10" t="s">
        <v>15</v>
      </c>
      <c r="K5" s="10" t="s">
        <v>13</v>
      </c>
      <c r="L5" s="10" t="s">
        <v>12</v>
      </c>
      <c r="M5" s="13" t="s">
        <v>17</v>
      </c>
      <c r="N5" s="13"/>
      <c r="O5" s="13"/>
      <c r="P5" s="13"/>
      <c r="Q5" s="13"/>
      <c r="R5" s="13"/>
      <c r="S5" s="13"/>
      <c r="T5" s="10" t="s">
        <v>16</v>
      </c>
      <c r="U5" s="3"/>
    </row>
    <row r="6" spans="1:28" ht="30">
      <c r="A6" s="11"/>
      <c r="B6" s="19"/>
      <c r="C6" s="11"/>
      <c r="D6" s="19"/>
      <c r="E6" s="11"/>
      <c r="F6" s="4" t="s">
        <v>7</v>
      </c>
      <c r="G6" s="4" t="s">
        <v>8</v>
      </c>
      <c r="H6" s="4" t="s">
        <v>9</v>
      </c>
      <c r="I6" s="11"/>
      <c r="J6" s="11"/>
      <c r="K6" s="11"/>
      <c r="L6" s="11"/>
      <c r="M6" s="8" t="s">
        <v>23</v>
      </c>
      <c r="N6" s="8" t="s">
        <v>24</v>
      </c>
      <c r="O6" s="8" t="s">
        <v>18</v>
      </c>
      <c r="P6" s="8" t="s">
        <v>19</v>
      </c>
      <c r="Q6" s="8" t="s">
        <v>20</v>
      </c>
      <c r="R6" s="8" t="s">
        <v>21</v>
      </c>
      <c r="S6" s="8" t="s">
        <v>22</v>
      </c>
      <c r="T6" s="11"/>
      <c r="U6" s="3"/>
    </row>
    <row r="7" spans="1:28" s="1" customFormat="1" ht="375">
      <c r="A7" s="5" t="s">
        <v>25</v>
      </c>
      <c r="B7" s="5" t="s">
        <v>26</v>
      </c>
      <c r="C7" s="5" t="s">
        <v>27</v>
      </c>
      <c r="D7" s="5" t="s">
        <v>28</v>
      </c>
      <c r="E7" s="9">
        <v>1195537.22</v>
      </c>
      <c r="F7" s="5" t="s">
        <v>45</v>
      </c>
      <c r="G7" s="5" t="s">
        <v>29</v>
      </c>
      <c r="H7" s="5" t="s">
        <v>33</v>
      </c>
      <c r="I7" s="5" t="s">
        <v>30</v>
      </c>
      <c r="J7" s="5" t="s">
        <v>32</v>
      </c>
      <c r="K7" s="5" t="s">
        <v>31</v>
      </c>
      <c r="L7" s="7">
        <v>0.1</v>
      </c>
      <c r="M7" s="6">
        <f>SUM(N7:S7)</f>
        <v>0</v>
      </c>
      <c r="N7" s="6"/>
      <c r="O7" s="6"/>
      <c r="P7" s="6"/>
      <c r="Q7" s="6"/>
      <c r="R7" s="6"/>
      <c r="S7" s="6"/>
      <c r="T7" s="6" t="s">
        <v>34</v>
      </c>
    </row>
    <row r="8" spans="1:28" s="1" customFormat="1" ht="409.5">
      <c r="A8" s="5" t="s">
        <v>35</v>
      </c>
      <c r="B8" s="5" t="s">
        <v>26</v>
      </c>
      <c r="C8" s="5" t="s">
        <v>36</v>
      </c>
      <c r="D8" s="5" t="s">
        <v>42</v>
      </c>
      <c r="E8" s="6" t="s">
        <v>41</v>
      </c>
      <c r="F8" s="5" t="s">
        <v>38</v>
      </c>
      <c r="G8" s="5" t="s">
        <v>39</v>
      </c>
      <c r="H8" s="5" t="s">
        <v>37</v>
      </c>
      <c r="I8" s="5" t="s">
        <v>40</v>
      </c>
      <c r="J8" s="5" t="s">
        <v>37</v>
      </c>
      <c r="K8" s="5" t="s">
        <v>43</v>
      </c>
      <c r="L8" s="7">
        <v>0.5</v>
      </c>
      <c r="M8" s="6"/>
      <c r="N8" s="6"/>
      <c r="O8" s="6"/>
      <c r="P8" s="6"/>
      <c r="Q8" s="6"/>
      <c r="R8" s="6"/>
      <c r="S8" s="6"/>
      <c r="T8" s="6" t="s">
        <v>44</v>
      </c>
    </row>
    <row r="9" spans="1:28" s="1" customFormat="1" ht="409.5">
      <c r="A9" s="5" t="s">
        <v>25</v>
      </c>
      <c r="B9" s="5" t="s">
        <v>46</v>
      </c>
      <c r="C9" s="5" t="s">
        <v>47</v>
      </c>
      <c r="D9" s="5" t="s">
        <v>48</v>
      </c>
      <c r="E9" s="9">
        <v>1992550.58</v>
      </c>
      <c r="F9" s="5" t="s">
        <v>49</v>
      </c>
      <c r="G9" s="5" t="s">
        <v>50</v>
      </c>
      <c r="H9" s="5">
        <v>2025</v>
      </c>
      <c r="I9" s="5" t="s">
        <v>51</v>
      </c>
      <c r="J9" s="5" t="s">
        <v>52</v>
      </c>
      <c r="K9" s="5" t="s">
        <v>53</v>
      </c>
      <c r="L9" s="7">
        <v>0.9</v>
      </c>
      <c r="M9" s="6">
        <f>SUM(N9:S9)</f>
        <v>0</v>
      </c>
      <c r="N9" s="6"/>
      <c r="O9" s="6"/>
      <c r="P9" s="6"/>
      <c r="Q9" s="6"/>
      <c r="R9" s="6"/>
      <c r="S9" s="6"/>
      <c r="T9" s="6" t="s">
        <v>54</v>
      </c>
    </row>
    <row r="10" spans="1:28" s="1" customFormat="1" ht="180">
      <c r="A10" s="5" t="s">
        <v>25</v>
      </c>
      <c r="B10" s="5" t="s">
        <v>46</v>
      </c>
      <c r="C10" s="5" t="s">
        <v>55</v>
      </c>
      <c r="D10" s="5" t="s">
        <v>56</v>
      </c>
      <c r="E10" s="9">
        <v>2011707.49</v>
      </c>
      <c r="F10" s="5" t="s">
        <v>57</v>
      </c>
      <c r="G10" s="5" t="s">
        <v>58</v>
      </c>
      <c r="H10" s="5">
        <v>2024</v>
      </c>
      <c r="I10" s="5" t="s">
        <v>59</v>
      </c>
      <c r="J10" s="20">
        <v>45200</v>
      </c>
      <c r="K10" s="5" t="s">
        <v>60</v>
      </c>
      <c r="L10" s="7">
        <v>0.7</v>
      </c>
      <c r="M10" s="6">
        <f t="shared" ref="M10" si="0">SUM(N10:S10)</f>
        <v>0</v>
      </c>
      <c r="N10" s="6"/>
      <c r="O10" s="6"/>
      <c r="P10" s="6"/>
      <c r="Q10" s="6"/>
      <c r="R10" s="6"/>
      <c r="S10" s="6"/>
      <c r="T10" s="6"/>
    </row>
    <row r="11" spans="1:28" s="1" customFormat="1">
      <c r="A11" s="5"/>
      <c r="B11" s="5"/>
      <c r="C11" s="5"/>
      <c r="D11" s="5"/>
      <c r="E11" s="6"/>
      <c r="F11" s="5"/>
      <c r="G11" s="5"/>
      <c r="H11" s="5"/>
      <c r="I11" s="5"/>
      <c r="J11" s="5"/>
      <c r="K11" s="5"/>
      <c r="L11" s="7"/>
      <c r="M11" s="6">
        <f t="shared" ref="M9:M22" si="1">SUM(N11:S11)</f>
        <v>0</v>
      </c>
      <c r="N11" s="6"/>
      <c r="O11" s="6"/>
      <c r="P11" s="6"/>
      <c r="Q11" s="6"/>
      <c r="R11" s="6"/>
      <c r="S11" s="6"/>
      <c r="T11" s="6"/>
    </row>
    <row r="12" spans="1:28" s="1" customFormat="1">
      <c r="A12" s="5"/>
      <c r="B12" s="5"/>
      <c r="C12" s="5"/>
      <c r="D12" s="5"/>
      <c r="E12" s="6"/>
      <c r="F12" s="5"/>
      <c r="G12" s="5"/>
      <c r="H12" s="5"/>
      <c r="I12" s="5"/>
      <c r="J12" s="5"/>
      <c r="K12" s="5"/>
      <c r="L12" s="7"/>
      <c r="M12" s="6">
        <f t="shared" si="1"/>
        <v>0</v>
      </c>
      <c r="N12" s="6"/>
      <c r="O12" s="6"/>
      <c r="P12" s="6"/>
      <c r="Q12" s="6"/>
      <c r="R12" s="6"/>
      <c r="S12" s="6"/>
      <c r="T12" s="6"/>
    </row>
    <row r="13" spans="1:28" s="1" customFormat="1">
      <c r="A13" s="5"/>
      <c r="B13" s="5"/>
      <c r="C13" s="5"/>
      <c r="D13" s="5"/>
      <c r="E13" s="6"/>
      <c r="F13" s="5"/>
      <c r="G13" s="5"/>
      <c r="H13" s="5"/>
      <c r="I13" s="5"/>
      <c r="J13" s="5"/>
      <c r="K13" s="5"/>
      <c r="L13" s="7"/>
      <c r="M13" s="6">
        <f t="shared" si="1"/>
        <v>0</v>
      </c>
      <c r="N13" s="6"/>
      <c r="O13" s="6"/>
      <c r="P13" s="6"/>
      <c r="Q13" s="6"/>
      <c r="R13" s="6"/>
      <c r="S13" s="6"/>
      <c r="T13" s="6"/>
    </row>
    <row r="14" spans="1:28" s="1" customFormat="1">
      <c r="A14" s="5"/>
      <c r="B14" s="5"/>
      <c r="C14" s="5"/>
      <c r="D14" s="5"/>
      <c r="E14" s="6"/>
      <c r="F14" s="5"/>
      <c r="G14" s="5"/>
      <c r="H14" s="5"/>
      <c r="I14" s="5"/>
      <c r="J14" s="5"/>
      <c r="K14" s="5"/>
      <c r="L14" s="7"/>
      <c r="M14" s="6">
        <f t="shared" si="1"/>
        <v>0</v>
      </c>
      <c r="N14" s="6"/>
      <c r="O14" s="6"/>
      <c r="P14" s="6"/>
      <c r="Q14" s="6"/>
      <c r="R14" s="6"/>
      <c r="S14" s="6"/>
      <c r="T14" s="6"/>
    </row>
    <row r="15" spans="1:28" s="1" customFormat="1">
      <c r="A15" s="5"/>
      <c r="B15" s="5"/>
      <c r="C15" s="5"/>
      <c r="D15" s="5"/>
      <c r="E15" s="6"/>
      <c r="F15" s="5"/>
      <c r="G15" s="5"/>
      <c r="H15" s="5"/>
      <c r="I15" s="5"/>
      <c r="J15" s="5"/>
      <c r="K15" s="5"/>
      <c r="L15" s="7"/>
      <c r="M15" s="6">
        <f t="shared" si="1"/>
        <v>0</v>
      </c>
      <c r="N15" s="6"/>
      <c r="O15" s="6"/>
      <c r="P15" s="6"/>
      <c r="Q15" s="6"/>
      <c r="R15" s="6"/>
      <c r="S15" s="6"/>
      <c r="T15" s="6"/>
    </row>
    <row r="16" spans="1:28" s="1" customFormat="1">
      <c r="A16" s="5"/>
      <c r="B16" s="5"/>
      <c r="C16" s="5"/>
      <c r="D16" s="5"/>
      <c r="E16" s="6"/>
      <c r="F16" s="5"/>
      <c r="G16" s="5"/>
      <c r="H16" s="5"/>
      <c r="I16" s="5"/>
      <c r="J16" s="5"/>
      <c r="K16" s="5"/>
      <c r="L16" s="7"/>
      <c r="M16" s="6">
        <f t="shared" si="1"/>
        <v>0</v>
      </c>
      <c r="N16" s="6"/>
      <c r="O16" s="6"/>
      <c r="P16" s="6"/>
      <c r="Q16" s="6"/>
      <c r="R16" s="6"/>
      <c r="S16" s="6"/>
      <c r="T16" s="6"/>
    </row>
    <row r="17" spans="1:20" s="1" customFormat="1">
      <c r="A17" s="5"/>
      <c r="B17" s="5"/>
      <c r="C17" s="5"/>
      <c r="D17" s="5"/>
      <c r="E17" s="6"/>
      <c r="F17" s="5"/>
      <c r="G17" s="5"/>
      <c r="H17" s="5"/>
      <c r="I17" s="5"/>
      <c r="J17" s="5"/>
      <c r="K17" s="5"/>
      <c r="L17" s="7"/>
      <c r="M17" s="6">
        <f t="shared" si="1"/>
        <v>0</v>
      </c>
      <c r="N17" s="6"/>
      <c r="O17" s="6"/>
      <c r="P17" s="6"/>
      <c r="Q17" s="6"/>
      <c r="R17" s="6"/>
      <c r="S17" s="6"/>
      <c r="T17" s="6"/>
    </row>
    <row r="18" spans="1:20" s="1" customFormat="1">
      <c r="A18" s="5"/>
      <c r="B18" s="5"/>
      <c r="C18" s="5"/>
      <c r="D18" s="5"/>
      <c r="E18" s="6"/>
      <c r="F18" s="5"/>
      <c r="G18" s="5"/>
      <c r="H18" s="5"/>
      <c r="I18" s="5"/>
      <c r="J18" s="5"/>
      <c r="K18" s="5"/>
      <c r="L18" s="7"/>
      <c r="M18" s="6">
        <f t="shared" si="1"/>
        <v>0</v>
      </c>
      <c r="N18" s="6"/>
      <c r="O18" s="6"/>
      <c r="P18" s="6"/>
      <c r="Q18" s="6"/>
      <c r="R18" s="6"/>
      <c r="S18" s="6"/>
      <c r="T18" s="6"/>
    </row>
    <row r="19" spans="1:20" s="1" customFormat="1">
      <c r="A19" s="5"/>
      <c r="B19" s="5"/>
      <c r="C19" s="5"/>
      <c r="D19" s="5"/>
      <c r="E19" s="6"/>
      <c r="F19" s="5"/>
      <c r="G19" s="5"/>
      <c r="H19" s="5"/>
      <c r="I19" s="5"/>
      <c r="J19" s="5"/>
      <c r="K19" s="5"/>
      <c r="L19" s="7"/>
      <c r="M19" s="6">
        <f t="shared" si="1"/>
        <v>0</v>
      </c>
      <c r="N19" s="6"/>
      <c r="O19" s="6"/>
      <c r="P19" s="6"/>
      <c r="Q19" s="6"/>
      <c r="R19" s="6"/>
      <c r="S19" s="6"/>
      <c r="T19" s="6"/>
    </row>
    <row r="20" spans="1:20" s="1" customFormat="1">
      <c r="A20" s="5"/>
      <c r="B20" s="5"/>
      <c r="C20" s="5"/>
      <c r="D20" s="5"/>
      <c r="E20" s="6"/>
      <c r="F20" s="5"/>
      <c r="G20" s="5"/>
      <c r="H20" s="5"/>
      <c r="I20" s="5"/>
      <c r="J20" s="5"/>
      <c r="K20" s="5"/>
      <c r="L20" s="7"/>
      <c r="M20" s="6">
        <f t="shared" si="1"/>
        <v>0</v>
      </c>
      <c r="N20" s="6"/>
      <c r="O20" s="6"/>
      <c r="P20" s="6"/>
      <c r="Q20" s="6"/>
      <c r="R20" s="6"/>
      <c r="S20" s="6"/>
      <c r="T20" s="6"/>
    </row>
    <row r="21" spans="1:20" s="1" customFormat="1">
      <c r="A21" s="5"/>
      <c r="B21" s="5"/>
      <c r="C21" s="5"/>
      <c r="D21" s="5"/>
      <c r="E21" s="6"/>
      <c r="F21" s="5"/>
      <c r="G21" s="5"/>
      <c r="H21" s="5"/>
      <c r="I21" s="5"/>
      <c r="J21" s="5"/>
      <c r="K21" s="5"/>
      <c r="L21" s="7"/>
      <c r="M21" s="6">
        <f t="shared" si="1"/>
        <v>0</v>
      </c>
      <c r="N21" s="6"/>
      <c r="O21" s="6"/>
      <c r="P21" s="6"/>
      <c r="Q21" s="6"/>
      <c r="R21" s="6"/>
      <c r="S21" s="6"/>
      <c r="T21" s="6"/>
    </row>
    <row r="22" spans="1:20" s="1" customFormat="1">
      <c r="A22" s="5"/>
      <c r="B22" s="5"/>
      <c r="C22" s="5"/>
      <c r="D22" s="5"/>
      <c r="E22" s="6"/>
      <c r="F22" s="5"/>
      <c r="G22" s="5"/>
      <c r="H22" s="5"/>
      <c r="I22" s="5"/>
      <c r="J22" s="5"/>
      <c r="K22" s="5"/>
      <c r="L22" s="7"/>
      <c r="M22" s="6">
        <f t="shared" si="1"/>
        <v>0</v>
      </c>
      <c r="N22" s="6"/>
      <c r="O22" s="6"/>
      <c r="P22" s="6"/>
      <c r="Q22" s="6"/>
      <c r="R22" s="6"/>
      <c r="S22" s="6"/>
      <c r="T22" s="6"/>
    </row>
  </sheetData>
  <mergeCells count="15">
    <mergeCell ref="T5:T6"/>
    <mergeCell ref="A1:T1"/>
    <mergeCell ref="M5:S5"/>
    <mergeCell ref="A2:G2"/>
    <mergeCell ref="A3:G3"/>
    <mergeCell ref="I5:I6"/>
    <mergeCell ref="K5:K6"/>
    <mergeCell ref="L5:L6"/>
    <mergeCell ref="F5:H5"/>
    <mergeCell ref="E5:E6"/>
    <mergeCell ref="D5:D6"/>
    <mergeCell ref="C5:C6"/>
    <mergeCell ref="B5:B6"/>
    <mergeCell ref="A5:A6"/>
    <mergeCell ref="J5:J6"/>
  </mergeCells>
  <dataValidations count="1">
    <dataValidation type="list" allowBlank="1" showInputMessage="1" showErrorMessage="1" sqref="A7:A22">
      <formula1>"nõue,kohustus,muu"</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K_ParentDocRegDate xmlns="c990ad3a-a26d-4437-b866-fdbf8aef0c73">2024-04-12T08:39:44+00:00</RK_ParentDocRegDate>
    <RK_ParentDocRegNr xmlns="c990ad3a-a26d-4437-b866-fdbf8aef0c73">2-2/80128/3688</RK_ParentDocRegNr>
    <RK_RefAuthor xmlns="c990ad3a-a26d-4437-b866-fdbf8aef0c73">
      <UserInfo>
        <DisplayName>Ketlin Kotto</DisplayName>
        <AccountId>21</AccountId>
        <AccountType/>
      </UserInfo>
    </RK_RefAuthor>
    <RK_MainDocUrl xmlns="c990ad3a-a26d-4437-b866-fdbf8aef0c73">
      <Url>https://rkdhs.rk.lan/_layouts/15/Uptime.SharePoint.DMS/ItemByDocumentID.aspx?ID=139427&amp;RedirectType=DispForm</Url>
      <Description>Link dokumendile</Description>
    </RK_MainDocUrl>
    <RK_MainDocId xmlns="c990ad3a-a26d-4437-b866-fdbf8aef0c73">139427</RK_MainDocId>
    <RK_RelationType xmlns="c990ad3a-a26d-4437-b866-fdbf8aef0c73">Originaalfail</RK_RelationType>
    <RK_DocumentId xmlns="c990ad3a-a26d-4437-b866-fdbf8aef0c73">139438</RK_DocumentId>
  </documentManagement>
</p:properties>
</file>

<file path=customXml/item3.xml><?xml version="1.0" encoding="utf-8"?>
<ct:contentTypeSchema xmlns:ct="http://schemas.microsoft.com/office/2006/metadata/contentType" xmlns:ma="http://schemas.microsoft.com/office/2006/metadata/properties/metaAttributes" ct:_="" ma:_="" ma:contentTypeName="Manus" ma:contentTypeID="0x010100315A57CC215A054E9854012EDCE6F0550034601FDCE4122B4CA861AFD1E7CC746A" ma:contentTypeVersion="82" ma:contentTypeDescription="" ma:contentTypeScope="" ma:versionID="09ed26b4380b7ccb0a57dba59591a881">
  <xsd:schema xmlns:xsd="http://www.w3.org/2001/XMLSchema" xmlns:xs="http://www.w3.org/2001/XMLSchema" xmlns:p="http://schemas.microsoft.com/office/2006/metadata/properties" xmlns:ns2="c990ad3a-a26d-4437-b866-fdbf8aef0c73" targetNamespace="http://schemas.microsoft.com/office/2006/metadata/properties" ma:root="true" ma:fieldsID="f778de289ede658f600f454c8dcbb1a7" ns2:_="">
    <xsd:import namespace="c990ad3a-a26d-4437-b866-fdbf8aef0c73"/>
    <xsd:element name="properties">
      <xsd:complexType>
        <xsd:sequence>
          <xsd:element name="documentManagement">
            <xsd:complexType>
              <xsd:all>
                <xsd:element ref="ns2:_dlc_DocId" minOccurs="0"/>
                <xsd:element ref="ns2:_dlc_DocIdUrl" minOccurs="0"/>
                <xsd:element ref="ns2:_dlc_DocIdPersistId" minOccurs="0"/>
                <xsd:element ref="ns2:RK_MainDocId" minOccurs="0"/>
                <xsd:element ref="ns2:RK_DocumentId" minOccurs="0"/>
                <xsd:element ref="ns2:RK_MainDocUrl" minOccurs="0"/>
                <xsd:element ref="ns2:RK_RefAuthor" minOccurs="0"/>
                <xsd:element ref="ns2:RK_RelationType" minOccurs="0"/>
                <xsd:element ref="ns2:RK_ParentDocRegNr" minOccurs="0"/>
                <xsd:element ref="ns2:RK_ParentDocRe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0ad3a-a26d-4437-b866-fdbf8aef0c73" elementFormDefault="qualified">
    <xsd:import namespace="http://schemas.microsoft.com/office/2006/documentManagement/types"/>
    <xsd:import namespace="http://schemas.microsoft.com/office/infopath/2007/PartnerControls"/>
    <xsd:element name="_dlc_DocId" ma:index="7" nillable="true" ma:displayName="Dokumendi ID väärtus" ma:description="Sellele üksusele määratud dokumendi ID väärtus." ma:internalName="_dlc_DocId" ma:readOnly="true">
      <xsd:simpleType>
        <xsd:restriction base="dms:Text"/>
      </xsd:simpleType>
    </xsd:element>
    <xsd:element name="_dlc_DocIdUrl" ma:index="8"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element name="RK_MainDocId" ma:index="11" nillable="true" ma:displayName="Esmase dokumendi ID" ma:decimals="0" ma:internalName="RK_MainDocId" ma:readOnly="true">
      <xsd:simpleType>
        <xsd:restriction base="dms:Number">
          <xsd:minInclusive value="1"/>
        </xsd:restriction>
      </xsd:simpleType>
    </xsd:element>
    <xsd:element name="RK_DocumentId" ma:index="12" nillable="true" ma:displayName="Dokumendi ID" ma:decimals="0" ma:internalName="RK_DocumentId" ma:readOnly="true">
      <xsd:simpleType>
        <xsd:restriction base="dms:Number">
          <xsd:minInclusive value="1"/>
        </xsd:restriction>
      </xsd:simpleType>
    </xsd:element>
    <xsd:element name="RK_MainDocUrl" ma:index="13" nillable="true" ma:displayName="Link esmasele dokumendile" ma:internalName="RK_MainDoc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RK_RefAuthor" ma:index="14" nillable="true" ma:displayName="Seose lisaja" ma:list="UserInfo" ma:internalName="RK_Ref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K_RelationType" ma:index="15" nillable="true" ma:displayName="Seose tüüp" ma:internalName="RK_RelationType" ma:readOnly="true">
      <xsd:simpleType>
        <xsd:restriction base="dms:Text"/>
      </xsd:simpleType>
    </xsd:element>
    <xsd:element name="RK_ParentDocRegNr" ma:index="16" nillable="true" ma:displayName="Põhidokumendi registreerimise nr" ma:internalName="RK_ParentDocRegNr" ma:readOnly="false">
      <xsd:simpleType>
        <xsd:restriction base="dms:Text"/>
      </xsd:simpleType>
    </xsd:element>
    <xsd:element name="RK_ParentDocRegDate" ma:index="17" nillable="true" ma:displayName="Põhidokumendi registreerimise kp" ma:format="DateOnly" ma:internalName="RK_ParentDocReg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axOccurs="1" ma:index="10"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49899AC-4707-4B4F-9776-934454A1DD0C}">
  <ds:schemaRefs>
    <ds:schemaRef ds:uri="http://schemas.microsoft.com/sharepoint/v3/contenttype/forms"/>
  </ds:schemaRefs>
</ds:datastoreItem>
</file>

<file path=customXml/itemProps2.xml><?xml version="1.0" encoding="utf-8"?>
<ds:datastoreItem xmlns:ds="http://schemas.openxmlformats.org/officeDocument/2006/customXml" ds:itemID="{38286DE1-9EDB-4B52-A12C-78A7196C7AC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990ad3a-a26d-4437-b866-fdbf8aef0c73"/>
    <ds:schemaRef ds:uri="http://purl.org/dc/terms/"/>
    <ds:schemaRef ds:uri="http://www.w3.org/XML/1998/namespace"/>
  </ds:schemaRefs>
</ds:datastoreItem>
</file>

<file path=customXml/itemProps3.xml><?xml version="1.0" encoding="utf-8"?>
<ds:datastoreItem xmlns:ds="http://schemas.openxmlformats.org/officeDocument/2006/customXml" ds:itemID="{4BBD3947-384E-4145-8467-FBE13A772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0ad3a-a26d-4437-b866-fdbf8aef0c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E22BDF-2555-4DBA-9CD0-8070002B2A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Vorm_juristi_kinnituskiri.xlsx</dc:title>
  <dc:subject/>
  <dc:creator>Meelika Väravas</dc:creator>
  <cp:keywords/>
  <dc:description/>
  <cp:lastModifiedBy>Meelika Väravas</cp:lastModifiedBy>
  <dcterms:created xsi:type="dcterms:W3CDTF">2024-04-11T11:07:01Z</dcterms:created>
  <dcterms:modified xsi:type="dcterms:W3CDTF">2024-04-26T10:28:01Z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0x010100315A57CC215A054E9854012EDCE6F0550034601FDCE4122B4CA861AFD1E7CC746A</vt:lpwstr>
  </property>
</Properties>
</file>