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e.nakus\Desktop\KÕIK KOOS\4. MENETLEMISEL RHR\Nursipalu köögitehnoloogia 265527\Bestmark\"/>
    </mc:Choice>
  </mc:AlternateContent>
  <bookViews>
    <workbookView xWindow="675" yWindow="945" windowWidth="15870" windowHeight="14775" tabRatio="602"/>
  </bookViews>
  <sheets>
    <sheet name="KOKKU" sheetId="5" r:id="rId1"/>
    <sheet name="Seadmete TK AC01" sheetId="2" r:id="rId2"/>
    <sheet name="Pakkumuse vorm AC01" sheetId="1" r:id="rId3"/>
    <sheet name="Seadmete TK AD01" sheetId="4" r:id="rId4"/>
    <sheet name="Pakkumuse vorm AD01" sheetId="3" r:id="rId5"/>
  </sheets>
  <definedNames>
    <definedName name="_xlnm._FilterDatabase" localSheetId="2" hidden="1">'Pakkumuse vorm AC01'!$A$5:$I$51</definedName>
    <definedName name="_xlnm.Print_Area" localSheetId="2">'Pakkumuse vorm AC01'!$A$3:$B$46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G30" i="3" l="1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31" i="3" l="1"/>
  <c r="B6" i="5" s="1"/>
  <c r="C6" i="5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6" i="1"/>
  <c r="G38" i="1" l="1"/>
  <c r="B5" i="5" s="1"/>
  <c r="C5" i="5" l="1"/>
  <c r="B8" i="5"/>
</calcChain>
</file>

<file path=xl/sharedStrings.xml><?xml version="1.0" encoding="utf-8"?>
<sst xmlns="http://schemas.openxmlformats.org/spreadsheetml/2006/main" count="1852" uniqueCount="917">
  <si>
    <t>Nimetus</t>
  </si>
  <si>
    <t xml:space="preserve">Seadmete nimekiri ja pakkumuse vorm </t>
  </si>
  <si>
    <t>Ühe ühiku hind km-ta</t>
  </si>
  <si>
    <t>Kogus</t>
  </si>
  <si>
    <t>Kombiahi kärutäitega GN 1/1 kärule</t>
  </si>
  <si>
    <t>3a</t>
  </si>
  <si>
    <t>POS nr.</t>
  </si>
  <si>
    <t>Põrandakaal elektrooniline</t>
  </si>
  <si>
    <t>Kergkauba riiulid</t>
  </si>
  <si>
    <t>Liigutavad riiulisüsteemid</t>
  </si>
  <si>
    <t>Valamuga töölaud alt riiuliga</t>
  </si>
  <si>
    <t>Keedukatel</t>
  </si>
  <si>
    <t>Fritüür</t>
  </si>
  <si>
    <t>Töölaud alt riiuliga</t>
  </si>
  <si>
    <t>2 tasapinnaga käru</t>
  </si>
  <si>
    <t>Põrandapesusüsteem</t>
  </si>
  <si>
    <t>Transpordikäru</t>
  </si>
  <si>
    <t>GN-käru</t>
  </si>
  <si>
    <t>Ratastel riiul GN kaante ladustamiseks</t>
  </si>
  <si>
    <t>Töölaud reguleeritav</t>
  </si>
  <si>
    <t>Põrandariiul</t>
  </si>
  <si>
    <t>Potipesuvalamu</t>
  </si>
  <si>
    <t>Konveiernõudepesumasin - sõrmkonveier</t>
  </si>
  <si>
    <t>Lauakaal</t>
  </si>
  <si>
    <t>Graanulpesumasin läbiantav</t>
  </si>
  <si>
    <t>Sügavkülmik</t>
  </si>
  <si>
    <t>Külmikud</t>
  </si>
  <si>
    <t>Köögiviljatükeldaja</t>
  </si>
  <si>
    <t>Kuue (6) plaadiga pliit</t>
  </si>
  <si>
    <t>Elektriline praepann</t>
  </si>
  <si>
    <t>Kiirjahuti-sulatuskapp</t>
  </si>
  <si>
    <t>Universaalsegaja</t>
  </si>
  <si>
    <t>Kauba kogumaksumus KOKKU KM`ta.</t>
  </si>
  <si>
    <r>
      <t xml:space="preserve">Paigaldussein** </t>
    </r>
    <r>
      <rPr>
        <sz val="11"/>
        <color theme="1"/>
        <rFont val="Calibri"/>
        <family val="2"/>
        <charset val="186"/>
        <scheme val="minor"/>
      </rPr>
      <t xml:space="preserve">(mõõtudega 5 m, 6,6 m ja 5,7 m) </t>
    </r>
  </si>
  <si>
    <t>PAKKUMUS</t>
  </si>
  <si>
    <t>*** Keelatud on pakkuda seadmeid, mis kasutavad järgmiseid külmaineid: R-404A, R-507A ja R-422D (Euroopa Parlamendi ja Nõukogu määrus (EL) nr 517/2014) ja 2015/2068</t>
  </si>
  <si>
    <r>
      <t>Garantiiaegsed hooldussageduste korrad aastas</t>
    </r>
    <r>
      <rPr>
        <sz val="11"/>
        <rFont val="Calibri"/>
        <family val="2"/>
        <charset val="186"/>
        <scheme val="minor"/>
      </rPr>
      <t xml:space="preserve"> ja hoolduse käigus teostatavate tööde loetelu (peab sisalduma seadme hinnas, min nõue 1x aastas)</t>
    </r>
  </si>
  <si>
    <t xml:space="preserve">Pos </t>
  </si>
  <si>
    <t xml:space="preserve">TOOTED </t>
  </si>
  <si>
    <t>Ei/ jah või arv- väärtus</t>
  </si>
  <si>
    <t>nr</t>
  </si>
  <si>
    <t>Kergkauba riiulid 13tk</t>
  </si>
  <si>
    <t>Toote nimi ja tootekood</t>
  </si>
  <si>
    <t>Link tootja kodulehele pakutud tootele</t>
  </si>
  <si>
    <t>Roostevabast terasest</t>
  </si>
  <si>
    <t>4 tasapinda</t>
  </si>
  <si>
    <t xml:space="preserve">Kandevõime min 200kg tasapinna 1m2 kohta </t>
  </si>
  <si>
    <t>Pleki paksus: min 1mm</t>
  </si>
  <si>
    <t>Mõõdud:</t>
  </si>
  <si>
    <t>pikkus 3000mm</t>
  </si>
  <si>
    <t>Laius 650 mm</t>
  </si>
  <si>
    <t>Kõrgus 2000mm</t>
  </si>
  <si>
    <t>Liigutavad riiulisüsteemid 1 tk</t>
  </si>
  <si>
    <t xml:space="preserve">Riiulid on rullikutel ja vajadusel kokku lükatavad siinidel </t>
  </si>
  <si>
    <t>Riiulil 4 tasapinda</t>
  </si>
  <si>
    <t xml:space="preserve">Kandevõime riiulile min 200kg tasapinna 1m2 kohta </t>
  </si>
  <si>
    <t>Pleki paksus riiulile: min 1mm</t>
  </si>
  <si>
    <t>Riiulisüsteemis minimaalselt 6 riiulit</t>
  </si>
  <si>
    <t>Möödud riiulile:</t>
  </si>
  <si>
    <t>pikkus 2000mm</t>
  </si>
  <si>
    <t>Möödud siinile :</t>
  </si>
  <si>
    <t>Pikkus 4500-5500</t>
  </si>
  <si>
    <t>Laius 2000</t>
  </si>
  <si>
    <t>*Siinid peavad sobima kokku riiulitega, siini möödud vastavalt pakutavatele riiulitele</t>
  </si>
  <si>
    <t>PÕRANDAKAAL ELEKTROONILINE-3tk</t>
  </si>
  <si>
    <t>Mõõdud, mm</t>
  </si>
  <si>
    <t>Kaaluplaat: Laius 520 -540 x Sügavus 420-450</t>
  </si>
  <si>
    <t>Kõrgus koos näidikuga 650 -750</t>
  </si>
  <si>
    <r>
      <t>Digitaalne näidik on kinnitatud metallpostile kõrgusel 650 – 750</t>
    </r>
    <r>
      <rPr>
        <sz val="11"/>
        <color rgb="FFFF0000"/>
        <rFont val="Arial"/>
        <family val="2"/>
        <charset val="186"/>
      </rPr>
      <t xml:space="preserve"> </t>
    </r>
    <r>
      <rPr>
        <sz val="11"/>
        <color theme="1"/>
        <rFont val="Arial"/>
        <family val="2"/>
        <charset val="186"/>
      </rPr>
      <t>mm</t>
    </r>
  </si>
  <si>
    <t>Korpus on vormi valatud alumiiniumist</t>
  </si>
  <si>
    <t>Kaaluplaat on roostevabast terasest</t>
  </si>
  <si>
    <t>Taadeldav</t>
  </si>
  <si>
    <t>Koormusele kuni 150 kg</t>
  </si>
  <si>
    <t>Jaotusväärtus 20 g</t>
  </si>
  <si>
    <t>Elektrivõimsus 0,1 - 0,2 kW</t>
  </si>
  <si>
    <t>Elektriühendus 220V – 1N + siseaku või patarei</t>
  </si>
  <si>
    <t>Valamuga töölaud alt riiuliga 1tk</t>
  </si>
  <si>
    <t>Valamu mõõt 600x 450x 300 minimaalselt</t>
  </si>
  <si>
    <t xml:space="preserve">Märkida valamu suurus   </t>
  </si>
  <si>
    <t xml:space="preserve">Valamu asukoht töölaua paremal pool             </t>
  </si>
  <si>
    <t>KOMPLEKTIS: pika tila ja pika kangiga segisti ning sifoon</t>
  </si>
  <si>
    <t xml:space="preserve">Mõõdud, mm </t>
  </si>
  <si>
    <t>Pikkus 1000-1200</t>
  </si>
  <si>
    <t>Laius 650 -700</t>
  </si>
  <si>
    <t>Kõrgus 900</t>
  </si>
  <si>
    <t>Keedukatel 4tk</t>
  </si>
  <si>
    <t xml:space="preserve">Katlad peavad olema omadel jalgadel (ilma  põrandasse kinnituseta) </t>
  </si>
  <si>
    <t>Võimaldab mällu talletada vähemalt 90 eelprogrammeeritavat toiduvalmistamise programmi. Programmi töötamise ajal on võimalik programmi parameetreid (segamisprogramm ja segaja kiirus, temperatuur) muuta.</t>
  </si>
  <si>
    <t>Programmi on võimalik lisada temperatuuri, segaja kiiruse, segamisviisi, programmi pikkuse ning jahutuse temperatuuri.</t>
  </si>
  <si>
    <t>Katlal on funktsioon, mis täidab automaatselt aurusärki ja jälgib veetaset katlas.</t>
  </si>
  <si>
    <t>Automaatne katla jahutus.</t>
  </si>
  <si>
    <t>Automaatne veega täitmine, mis lubab seadistada katlasse lastava vee kogust ka eelseadistatava programmi ühe osana.</t>
  </si>
  <si>
    <t>Digitaalne temperatuurinäidik, mis näitab temperatuuri katlas ja aurusärgis, 1 kraadi täpsusega</t>
  </si>
  <si>
    <t>Katlal on elektrooniline veeklapi avamine/ sulgemine.</t>
  </si>
  <si>
    <t>Aurusärgi temperatuuri seadistamine ühe kraadi täpsusega, min kuni 125 ºC.</t>
  </si>
  <si>
    <t>Vähemalt 1 automaatne  pesuprogramm</t>
  </si>
  <si>
    <t>Programmeeritav Timer (kuupäev, kellaaeg, aeg).</t>
  </si>
  <si>
    <t>Põhjasegaja piilar on integreeritud katla põhja külge.</t>
  </si>
  <si>
    <t>Katlal on vähemalt 7 segamisprogrammi, mis võimaldavad valida segaja pöörlemist ühes või teises suunas või edasi-tagasi ja erineva pikkusega pause segamise vahele.</t>
  </si>
  <si>
    <t>Segaja pöörlemiskiirus on olenevalt segamisprogrammist minimaalselt 10 – 140 rpm.</t>
  </si>
  <si>
    <t>Segaja labad (sh. pesulabad/harjased ja vahustusrest) on vahetatavad ilma põhjasegajat piilarilt täielikult eemaldamata.</t>
  </si>
  <si>
    <t>Segaja laba või osad  kaaluga max. 5 kg ja peavad mahtuma 500x500 nõudepesumasina korvi</t>
  </si>
  <si>
    <t>Segaja kiirus kuvatakse numbriliselt katla juhtpaneelil ja see on digitaalsel tablool sujuvalt muudetav.</t>
  </si>
  <si>
    <t>Küpsetustemperatuur kuni min 125 ºC, temperatuuri reguleerimine võimalik 1 ºC täpsusega. Temperatuur on numbriliselt kuvatud katla juhtpaneelil.</t>
  </si>
  <si>
    <t>Katlal on ülestõstetav ja eemaldatav roostevabast terasest kaas, millel on eemaldatava kaanega ava toiduainete lisamiseks segaja töötamise ajal.</t>
  </si>
  <si>
    <t>Ülestõstetud kaane puhul segaja seiskub. Segajat saab ülestõstetud kaane ja kallutatud olekus katla puhul tööle panna manuaalselt, lihtsustades sellega segamislabade vahetamist või valmistoidu väljastamist katlast.</t>
  </si>
  <si>
    <t>Katlal on elektriline kallutus.</t>
  </si>
  <si>
    <t>Katlal on kinnikõrbemist ärahoidev funktsioon.</t>
  </si>
  <si>
    <t>Programmeeritav täisautomaatne tööprotsess võimaldab katlal töötada ilma järelvalveta.</t>
  </si>
  <si>
    <t>Katla sisepinnad on valmistatud tervikuna happekindlast roostevabast terasest (EN 1,4404).</t>
  </si>
  <si>
    <t>Katla konstruktsioon on valmistatud tervikuna roostevabast terasest (EN 1,4301)</t>
  </si>
  <si>
    <t>Katla komplekti kuuluvad  lisa seadmed :</t>
  </si>
  <si>
    <t>Standardsegaja, mille labad on vahetatavad ilma põhjasegajat piilarilt täielikult eemaldamata.</t>
  </si>
  <si>
    <t xml:space="preserve">Segamiskonks,mis võimaldab ühtlaselt segada katlas hautiseid , ühepajatoite,pajaroogasid </t>
  </si>
  <si>
    <t>Sõelplaat kurnamiseks.</t>
  </si>
  <si>
    <t>Pesemislabad/harjad, lisatavad  põhjasegaja külge ilma põhjasegajat piilarilt täielikult eemaldamata. Pesemislabade komplekti kuuluvad harjased, millega on võimalik pesta lisaks katla siseseintele ka põhjasegaja keskpiilar.</t>
  </si>
  <si>
    <t>Lihtsasti eemaldatav pesudušš.</t>
  </si>
  <si>
    <t>Katlal peab olema toidutühjenduskraan</t>
  </si>
  <si>
    <t>Mõõtevarras või söövitatud  mõõdustik katla siseküljel.</t>
  </si>
  <si>
    <t>Katlal on ohutusklapp, vaakumklapp, ülerõhukaitse</t>
  </si>
  <si>
    <t>Katlal on tagasivoolutakisti vastavalt EN 1717-le</t>
  </si>
  <si>
    <t>Katlal on häda-stopplüliti.</t>
  </si>
  <si>
    <t>Elektriühendus 400V 3P+N+E</t>
  </si>
  <si>
    <t>Maksimaalrõhk 1,5 bar</t>
  </si>
  <si>
    <t>Mõõtmed:</t>
  </si>
  <si>
    <t>ca 1560x1100x1050 mm</t>
  </si>
  <si>
    <t>Põrandata mudel (kärutäitega)</t>
  </si>
  <si>
    <t xml:space="preserve">Küpsetustoimingud: auruskeetmine (+100°C), reguleeritav auruskeetmine (30°-99°C), konvektsioonküpsetus (30-300°C) ja kombiküpsetus (30°-300°C) ning "Viimistlus"- toiming (30°-300°C) </t>
  </si>
  <si>
    <t>Ahjukäru mahutab 20*GN 1/1-40 või 10*GN 1/1-65, siinivahe 63-65 mm</t>
  </si>
  <si>
    <t>Ahju komplektis kolm ahjukäru: 4 rattaga, mis on kuumakindlad (2 lukustatavat), eemaldav käepide, kondensvee plaat äravooluga, U-siinid, tervenisti roostevabast terasest</t>
  </si>
  <si>
    <t xml:space="preserve">Küpsetusaeg: 0-24 tundi või pidev küpsetus </t>
  </si>
  <si>
    <t>Ahju mälumaht peab võimaldama salvestada 1000 retsepti, mida peab olema võimalik kasutada min.15-astmelise küpsetusprogrammiga</t>
  </si>
  <si>
    <t xml:space="preserve">Küpsetustermomeetriautomaatika (toote sisetemperatuur (+20-+99°C) </t>
  </si>
  <si>
    <t>Ahju ukse klaas peab olema kolmekordne (energiasäästlik)</t>
  </si>
  <si>
    <t>Ahju sees on vähemalt nelja mõõtepunktiga torketermomeeter</t>
  </si>
  <si>
    <t>Puutetundlik juhtpaneel, eestikeelne</t>
  </si>
  <si>
    <t xml:space="preserve">Ahjukambri kiirjahutus </t>
  </si>
  <si>
    <t>Täisautomaatne ahjupesusüsteem, vähemalt 4 erineva pikkusega programmi</t>
  </si>
  <si>
    <t xml:space="preserve">Pesudušš </t>
  </si>
  <si>
    <t>Integreeritud aurugeneraator</t>
  </si>
  <si>
    <t>Uksel on eemaldatavad ja vahetatavad tihendid</t>
  </si>
  <si>
    <t>Kondensveekoguja ahjuuksel, pidev äravool</t>
  </si>
  <si>
    <t xml:space="preserve">Halogeenvalgustus </t>
  </si>
  <si>
    <t xml:space="preserve">Ventilaator peab tagama ühtlase küpsetuse kogu ahju ulatuses </t>
  </si>
  <si>
    <t>Hooldusdiagnostika (hoolduse kiirendamiseks)</t>
  </si>
  <si>
    <t>Uksel tihendid takistamaks auru eraldumist kööki</t>
  </si>
  <si>
    <t>Kerge ukse avamine ja sulgemine</t>
  </si>
  <si>
    <t>Ahjul on HACCP süsteem:</t>
  </si>
  <si>
    <t>salvestab küpsetusprotsessi vastavalt ahjukambris kasutatavale temperatuurile ja torketermomeetri mõõdetud andmetele</t>
  </si>
  <si>
    <t>Seest liitekohtadeta ümardatud nurkadega (kaarjad) küpsetuskamber</t>
  </si>
  <si>
    <t>1 ahju komplektis peab olema:</t>
  </si>
  <si>
    <t>Küpsetustermomeeter, kuus mõõtepunkti</t>
  </si>
  <si>
    <t>Veepehmendaja ahjule (20L)</t>
  </si>
  <si>
    <t>Möödud:</t>
  </si>
  <si>
    <t>ca 879x791x1782mm</t>
  </si>
  <si>
    <t>Elektrivõimsus:</t>
  </si>
  <si>
    <t>400V 35-40kW</t>
  </si>
  <si>
    <t>FRITÜÜR   4 tk</t>
  </si>
  <si>
    <t>Omadel jalgadel , ala osas kapis fitreerimisvann</t>
  </si>
  <si>
    <t>Õli temperatuuri reguleerimise vahemik 90 kuni  195 kraadi</t>
  </si>
  <si>
    <t xml:space="preserve">Komplektis  2 korvi </t>
  </si>
  <si>
    <t>Komplektis filtrisüsteem ( koosneb filtri raamist ,  rst filtrist ja  kangas  filtrist )</t>
  </si>
  <si>
    <t xml:space="preserve">Ühekordne täitmismaht  1-1,2 kg </t>
  </si>
  <si>
    <t>Tunni tootlikkus   min. 40 kg  külmutatud friikartuleid</t>
  </si>
  <si>
    <t>Puhastamiseks peab olema võimalik küttekehad vannist eemaldada</t>
  </si>
  <si>
    <t xml:space="preserve">Tervikuna roostevabast terasest </t>
  </si>
  <si>
    <t>Laius 400 – 500</t>
  </si>
  <si>
    <t>Sügavus 600 –700</t>
  </si>
  <si>
    <t>Kõrgus 900-1000 mm</t>
  </si>
  <si>
    <t>Elektrivõimsus  min.22 kW</t>
  </si>
  <si>
    <t>Elektriühendus  400V 3P+N+E</t>
  </si>
  <si>
    <t>Töölaud alt riiuliga   4 tk</t>
  </si>
  <si>
    <t>valmistatud tervikuna roostevabast terasest</t>
  </si>
  <si>
    <t>Mõõdud</t>
  </si>
  <si>
    <t>700x700x900mm</t>
  </si>
  <si>
    <t>Töölaud alt riiuliga   3 tk</t>
  </si>
  <si>
    <t>2800x700x900mm</t>
  </si>
  <si>
    <t>2 tasapinnaga käru 6tk</t>
  </si>
  <si>
    <t>2 riiulitasapinda</t>
  </si>
  <si>
    <t>Varustatud 4 rattaga millest 2 piduritega</t>
  </si>
  <si>
    <t>rataste diameeter 125mm</t>
  </si>
  <si>
    <t>käepidemega</t>
  </si>
  <si>
    <t>kandevõime 150-200kg</t>
  </si>
  <si>
    <t>600x800x900mm</t>
  </si>
  <si>
    <t>2000x700x900mm</t>
  </si>
  <si>
    <t>Töölaud alt riiuliga  1 tk</t>
  </si>
  <si>
    <t>Põrandapesusüsteem 4TK</t>
  </si>
  <si>
    <t>Seinakinnitusega</t>
  </si>
  <si>
    <t>15 m pesuvoolik</t>
  </si>
  <si>
    <t>Võimalik doseerida nii pesu- kui ka desinfitseerimisvahendit</t>
  </si>
  <si>
    <t>Varustatud termostaat segistiga, mis võimaldab reguleerida veetemperatuuri.</t>
  </si>
  <si>
    <t>Varustatud pesuotsikuga, vee surve pesuotsikust reguleeritav</t>
  </si>
  <si>
    <t>Seinapealne hoidik pesu- ja doseerimisainete kanistritele</t>
  </si>
  <si>
    <t>Transpordikäru 12tk</t>
  </si>
  <si>
    <t>ca 820x600x900mm</t>
  </si>
  <si>
    <t>GN-käru 6tk</t>
  </si>
  <si>
    <t>Valmistatud roostevabast terasest</t>
  </si>
  <si>
    <t>4 ratast (2 piduriga)</t>
  </si>
  <si>
    <t>Siinide otstes kõrgendused, mis takistavad nõude välja libisemist tranportimise ajal</t>
  </si>
  <si>
    <t>mahutab 12 tk GN 1/1 mõõdus nõud</t>
  </si>
  <si>
    <t>siinide vahe 105mm</t>
  </si>
  <si>
    <t>ratastel riiul GN kaante ladustamiseks 4tk</t>
  </si>
  <si>
    <t>mahutab 128 tk GN 1/1 kaant</t>
  </si>
  <si>
    <t>575x1250x1870</t>
  </si>
  <si>
    <t>Töölaud reguleeritav 4tk</t>
  </si>
  <si>
    <t>Laua kõrgus reguleeritav 800 - 1000 mm</t>
  </si>
  <si>
    <t>Laua kõrgus elektriliselt reguleeritav puutenuppudega</t>
  </si>
  <si>
    <t>Laua all roostevabast terasest riiul</t>
  </si>
  <si>
    <t xml:space="preserve">Laua  kandevõime min.120kg      </t>
  </si>
  <si>
    <t>Tagaserva kõrgus min 50 mm</t>
  </si>
  <si>
    <t>Pikkus 1500</t>
  </si>
  <si>
    <t>Laius 700</t>
  </si>
  <si>
    <t>Elektriühendus 230V 1P+N+E</t>
  </si>
  <si>
    <t>Põrandariiul 2tk</t>
  </si>
  <si>
    <t>Riiuli jm. kandevõime ühe tasapinna kohta  100 kg- esitada  tehase kinnitus selle kohta</t>
  </si>
  <si>
    <t>2400x500x1800mm</t>
  </si>
  <si>
    <t>Põrandariiul 8tk</t>
  </si>
  <si>
    <t xml:space="preserve"> 4 tasapinda</t>
  </si>
  <si>
    <t xml:space="preserve">Tasapindade  kõrgused reguleeritavad  </t>
  </si>
  <si>
    <t>Riiulkäru kandevõime  min. 300 kg</t>
  </si>
  <si>
    <t xml:space="preserve">Ratta diameeter min. 125 mm </t>
  </si>
  <si>
    <t xml:space="preserve">2 ratast  lukustatavad </t>
  </si>
  <si>
    <t>1100x610x1865</t>
  </si>
  <si>
    <t xml:space="preserve"> valamu sügavus  300-350 mm</t>
  </si>
  <si>
    <t>Äravool, sulgventiil, sifoon</t>
  </si>
  <si>
    <t>Tagaserva kõrgus 300mm</t>
  </si>
  <si>
    <t>1200x700x900mm</t>
  </si>
  <si>
    <t>KONVEIERNÕUDEPESUMASIN - sõrmkonveier</t>
  </si>
  <si>
    <t xml:space="preserve">Tootlikkus  min. 300  GN 1/1  konteinerit </t>
  </si>
  <si>
    <t xml:space="preserve">Juhul  kui tootja ei anna võimsust GN nõudes siis  vastavalt DIN 10510  taldrikute  hulk  min. 2800 tk / tunnis </t>
  </si>
  <si>
    <t xml:space="preserve">Konveier peab olema spetsiaalselt GN nõude pesuks mõeldud </t>
  </si>
  <si>
    <t xml:space="preserve">Masinal peab olema min. 3 kiirust </t>
  </si>
  <si>
    <t>Sööteava laius  vahemikus  600- 700mm</t>
  </si>
  <si>
    <t>Sööteava  kõrgus  min. 440 mm</t>
  </si>
  <si>
    <t>Sööte osa vaba pikkus min. 600 mm</t>
  </si>
  <si>
    <t>Eelpesu tsooni pikkus  min. 900 mm</t>
  </si>
  <si>
    <t>Eelpesupumba võimsus min. 1,5 Kw</t>
  </si>
  <si>
    <t>Eelpesu paagi maht min. 98 liitrit</t>
  </si>
  <si>
    <t>Pesupumba võimsus  min. 1,5 kW</t>
  </si>
  <si>
    <t>Pesuvanni mahutavus vähemalt 98 liitrit</t>
  </si>
  <si>
    <t xml:space="preserve">Topelt loputus, kus loputusvett kasutatakse kõigepealt pesuaine jääkide eemaldamiseks. Seejärel loputatakse nõud puhtaks kuuma veega (84C). </t>
  </si>
  <si>
    <t>Topeltloputuse loputuspumba võimsus min.0,5 kW</t>
  </si>
  <si>
    <t>Kuivatus tsooni pikkus  min.875 mm</t>
  </si>
  <si>
    <t>Kuivati võimsus min. 4,5 Kw</t>
  </si>
  <si>
    <t xml:space="preserve">Mahalaadimis ala pikkus min. 800 mm </t>
  </si>
  <si>
    <t>Seadmel on vee soojusvaheti energia kokkuhoiuks (külma vee soojendamisel kasutab süsteem lisaks elektrienergiale nõudepesumasinas ringlevat sooja vett)</t>
  </si>
  <si>
    <t>Vannide sisenurgad ümardatud ja liitekohtadeta ning nende põhjad on kaldus</t>
  </si>
  <si>
    <t>Siledad, vedrudega tasakaalustatud kergelt liigutatavad luugid ja tugevad käepidemed</t>
  </si>
  <si>
    <t>Kõikidele eemaldatavatele osadele on vaba ligipääs ja neid on vajadusel kerge eemaldada ja tagasi panna (pesu ja loputusvarred, filtrid jms) Kõik eemaldatavad osad peavad olema markeeritud.</t>
  </si>
  <si>
    <t>Seadme veevannide tühjendamine toimub  nupule  vajutusega</t>
  </si>
  <si>
    <t xml:space="preserve">Eelpesutsooni peab olema võimalik eraldi tühjendada </t>
  </si>
  <si>
    <t>Masinal peab olema täisdigitaalne (puutetundlik) puutenuppudega  ekraan</t>
  </si>
  <si>
    <t>Masin peab kuvama eelpesu-, pesu-, loputus- ja kuivatustemperatuure</t>
  </si>
  <si>
    <t>Masin peab olema eesti keelne</t>
  </si>
  <si>
    <t>Korpus on  valmistatud roostevabast AISI 304 terasest</t>
  </si>
  <si>
    <t>Veekaitseklass IPX 5</t>
  </si>
  <si>
    <t>Välispinna temperatuur maksimaalselt 35° C</t>
  </si>
  <si>
    <t xml:space="preserve">Masin  peab riketest teada andma selgete tekstidega/koodidega. Vea koodid peavad masina mälus  tehniliseks kontrolliks salvestuma. </t>
  </si>
  <si>
    <t>Müratase alla 70 dBA</t>
  </si>
  <si>
    <t xml:space="preserve">Konveierlindi kasulik laius on vähemalt 600 mm </t>
  </si>
  <si>
    <t>Sööteava kõrgus  min. 412 mm</t>
  </si>
  <si>
    <t>Elektrivõimsus  vahemikus 33-46 kW</t>
  </si>
  <si>
    <t xml:space="preserve">Pikkus 5100 – 6025 </t>
  </si>
  <si>
    <t xml:space="preserve">Laius 900 – 1000  </t>
  </si>
  <si>
    <t>Kõrgus 2000-2300</t>
  </si>
  <si>
    <t>Kõrgus avatud luukidega maksimaalselt 2150</t>
  </si>
  <si>
    <t>Lauakaal 4tk</t>
  </si>
  <si>
    <t>Kaalutav kogus kuni 6 kg</t>
  </si>
  <si>
    <t>Täpsus 1 g</t>
  </si>
  <si>
    <t>Suurte näitudega digitaalnäidik</t>
  </si>
  <si>
    <t>Roostevabast terasest platvorm mõõtudega 230 -250 x 210 - 300</t>
  </si>
  <si>
    <t>Vooluallikaks võrguseade + patarei</t>
  </si>
  <si>
    <t>Mõõdud, mm:</t>
  </si>
  <si>
    <t>Laius 240 - 330</t>
  </si>
  <si>
    <t>Sügavus 230 - 350</t>
  </si>
  <si>
    <t xml:space="preserve">Kõrgus 100 – 130 </t>
  </si>
  <si>
    <t>Elektriühendus  230V 1P+N+E</t>
  </si>
  <si>
    <t>1300x650x900mm</t>
  </si>
  <si>
    <t>GRAANULPESUMASIN läbiantav 1tk</t>
  </si>
  <si>
    <t>Elektrooniline juhtpaneel ja digitaalsed näidud</t>
  </si>
  <si>
    <t>Läbiantav / külgedelt laetav  mudel</t>
  </si>
  <si>
    <t>Komplekti kuulub laadimislaud valamuga ,pikkusega 2000 mm</t>
  </si>
  <si>
    <t>Valamu sügavus  250-300 mm , valamu min. Mõõt  1000x500</t>
  </si>
  <si>
    <t>Komplekti peab kuuluma lauaasetusega eelpesudušš</t>
  </si>
  <si>
    <t>Komplekti kuulub mahalaadimislaud ,pikkusega 1000 mm</t>
  </si>
  <si>
    <t>Nõudepesukassett/korv peab sobima laadimislauaga</t>
  </si>
  <si>
    <t>Sisse ehitatud boiler, mis ei ole sõltuv veevärgi rõhust. Sellega tagatakse piisavalt kõrge ja ühtlane loputusvee temperatuur</t>
  </si>
  <si>
    <t>Graanulpesumasin on valmistatud AISI 304 roostevabast terasest</t>
  </si>
  <si>
    <t>Pesu- ja loputusvarred ning pumba ja vanni filtrid on kergelt eemaldatavad</t>
  </si>
  <si>
    <t>Graanulite koguja graanulite kogumiseks ja pesuks</t>
  </si>
  <si>
    <t>Filtrite süsteem</t>
  </si>
  <si>
    <t>Integreeritud funktsioon pesumasina tööparameetrite ja tähtsate hügieeniliste näitajate (HACCP) salvestamiseks</t>
  </si>
  <si>
    <t>USB või muu ühendus, mis võimaldab andmete kandmist arvutisse</t>
  </si>
  <si>
    <t>Juhtpaneelil kuvatakse teavitused hooldamise ja puhastamise vajalikkusest</t>
  </si>
  <si>
    <t>Varustatud auru kondensaatoriga, et  vähendada köögis oleva auru hulka</t>
  </si>
  <si>
    <t>Korraga mahutab minimaalselt 6 tk GN 1/1-65 mm sügavat või 12 tk GN ½- 100 mm sügavat nõud või vastava koguse muid nõusid. Võimaldab pesta ka GN 1/1-150 ja 1/1-200 nõusid.</t>
  </si>
  <si>
    <t xml:space="preserve">Tootlikkus min.88 GN 1/1 nõud tunnis </t>
  </si>
  <si>
    <t>Pesuprogrammid töötavad nii graanulitega kui ilma graanuliteta -kokku vähemalt 6 pesuprogrammi, neist  3 graanulitega ja 3 ilma graanuliteta</t>
  </si>
  <si>
    <t>Ühe pesutsükli aeg sõltuvalt programmist  on 2 – 10 minutit, lühim programm peab olema alla 3 minuti</t>
  </si>
  <si>
    <t>Programmid ilma graanuliteta on lühemad</t>
  </si>
  <si>
    <t xml:space="preserve">Komplekti kuulub: </t>
  </si>
  <si>
    <t xml:space="preserve">Universaalne pesukorv/ pesukassett  - 1tk, </t>
  </si>
  <si>
    <t xml:space="preserve">Pesukorvi käru ratastel – min. 800 mm pikkune </t>
  </si>
  <si>
    <t>Seinakinnitus raam korvidele</t>
  </si>
  <si>
    <t>Rest / või korv suurtele pottidele, koos pottide kinnitus kummidega ( vajadusel )</t>
  </si>
  <si>
    <t>Potipesurest kulbikorviga</t>
  </si>
  <si>
    <t>Raam GN kaante ja plaatide pesuks</t>
  </si>
  <si>
    <t>Raam väiksemate pottide, kausside pesuks</t>
  </si>
  <si>
    <t>Kaabits anumate puhastamiseks</t>
  </si>
  <si>
    <t>Korraga kasutusel 10 - 18 kg graanuleid</t>
  </si>
  <si>
    <t xml:space="preserve">Masina mõõdud, mm </t>
  </si>
  <si>
    <t>Pikkus 850 - 1200</t>
  </si>
  <si>
    <t>Laius 900 - 1100</t>
  </si>
  <si>
    <t>Kõrgus 1600 - 2000</t>
  </si>
  <si>
    <t>Võimsus 16,0 – 22,0 kW</t>
  </si>
  <si>
    <t>SÜGAVKÜLMIK - 3 tk</t>
  </si>
  <si>
    <t>Neto maht 1000-1200 liitrit</t>
  </si>
  <si>
    <t>Digitaalne temperatuurinäidik</t>
  </si>
  <si>
    <t>Elektrooniline juhtsüsteem temperatuuri ja sulatuse kontrollimiseks</t>
  </si>
  <si>
    <t>Automaatne sulatus ja sulavee aurustumine</t>
  </si>
  <si>
    <t>Automaatne sisemine valgustus</t>
  </si>
  <si>
    <t>Varustatud vähemalt 4+4 riiuliga, mille reguleerimisvahemik on vähemalt 40mm.Riiulid GN 2/1 mõõdus.</t>
  </si>
  <si>
    <t>Välis- ja sisepinnad roostevabast terasest</t>
  </si>
  <si>
    <t>Kapi seina isolatsiooni paksus min. 60 mm</t>
  </si>
  <si>
    <t xml:space="preserve">Külmaaine  R 290 </t>
  </si>
  <si>
    <t>Kapp peab olema monoplokk agregaadiga, kogu agregaat asub kapi sisekambri kohal, kapi ülaosas ei ole  eraldi aurustit.</t>
  </si>
  <si>
    <t>Laius 1300-1450</t>
  </si>
  <si>
    <t>Sügavus 750 – 850</t>
  </si>
  <si>
    <t>Kõrgus 1950 - 2100</t>
  </si>
  <si>
    <t xml:space="preserve">Elektrivõimsus 0,5 -  0,9 kW </t>
  </si>
  <si>
    <t>KÜLMIKUD - 3 tk</t>
  </si>
  <si>
    <t>Töötemperatuur reguleeritav vahemikus -2/+10° C</t>
  </si>
  <si>
    <t>Neto maht 1000 – 1200liitrit</t>
  </si>
  <si>
    <t>Varustatud vähemalt 4+4  riiuliga, mille reguleerimisvahemik on vähemalt 40mm</t>
  </si>
  <si>
    <t>Külmaaine  R 290</t>
  </si>
  <si>
    <t>Kapi seina isolatsiooni paksus  min. 60 mm</t>
  </si>
  <si>
    <t>Kapp peab olema monoplokk agregaadiga, kogu agregaat asub kapi sisekambri kohal, kapi ülaosas ei ole eraldi aurustit.</t>
  </si>
  <si>
    <t>KÖÖGIVILJATÜKELDAJA – 2tk</t>
  </si>
  <si>
    <t>Tootlikus vähemalt 1000 kg/h</t>
  </si>
  <si>
    <t xml:space="preserve">Lõikab kõiki juur- ja köögivilju </t>
  </si>
  <si>
    <t xml:space="preserve">Omadel jalgadel põrandapealne mudel , väljalaskeava kõrgus sobib ratastel käru toodanguga täitmiseks </t>
  </si>
  <si>
    <t xml:space="preserve">Sügavus 700 – 800 </t>
  </si>
  <si>
    <t>Kõrgus 1200 - 1300</t>
  </si>
  <si>
    <t xml:space="preserve">Min. 2 kiirusega </t>
  </si>
  <si>
    <t>Survesöötur (toodete käsitsi sisestamiseks) laia avaga vähemalt diam. min. 175 mm, pindalaga min 220 cm2</t>
  </si>
  <si>
    <t>Viilutera 8 - 10 mm</t>
  </si>
  <si>
    <t>Viilutera 5 - 6 mm</t>
  </si>
  <si>
    <t>Ribatera 4-6 x 4-6 mm</t>
  </si>
  <si>
    <t>Riivimistera 2 mm</t>
  </si>
  <si>
    <t>Riivimistera 4 – 4,5 mm</t>
  </si>
  <si>
    <t>Riivimistera 7 - 8 mm</t>
  </si>
  <si>
    <t>Kuubikutera( viil+rest )10 x 10 mm</t>
  </si>
  <si>
    <t>Kuubikutera ( viil +rest ) rest 20 x 20 mm</t>
  </si>
  <si>
    <r>
      <t>Teraraam seinakinnitusega vähemalt 8 terale</t>
    </r>
    <r>
      <rPr>
        <sz val="11"/>
        <color theme="1"/>
        <rFont val="Arial"/>
        <family val="2"/>
        <charset val="186"/>
      </rPr>
      <t xml:space="preserve"> </t>
    </r>
  </si>
  <si>
    <t>Ratastel raam, kuhu on võimalik paigutada ka GN 1/1 nõu, et otse väljalaske avast  tooted sellesse tükeldada.</t>
  </si>
  <si>
    <t>KUUE (6) PLAADIGA PLIIT  1 tk</t>
  </si>
  <si>
    <t xml:space="preserve">Pliidiplaadid  hingedel ülesse keeratavad </t>
  </si>
  <si>
    <t xml:space="preserve">Pliidi plaadi mõõt min. 300x 300 mm </t>
  </si>
  <si>
    <t>Iga sektsiooni temperatuuri saab reguleerida</t>
  </si>
  <si>
    <t xml:space="preserve">Korpus, alussektsioon, pliidi ülapind ja ühendussüsteem  on valmistatud AISI 304 roostevabast terasest  </t>
  </si>
  <si>
    <t>Pliidi plaadi võimsus min. 3 kW</t>
  </si>
  <si>
    <t>Varustatud ülekuumenemiskaitsega</t>
  </si>
  <si>
    <t xml:space="preserve">Plaatide all väljatõmmatav  ülekeemisplaat - sahtel </t>
  </si>
  <si>
    <t xml:space="preserve">Alaosas riiul   </t>
  </si>
  <si>
    <t>Laius 1100 – 1200</t>
  </si>
  <si>
    <t>Sügavus 800 –850</t>
  </si>
  <si>
    <t>Elektrivõimsus  min.18 kW</t>
  </si>
  <si>
    <t>ELEKTRILINE PRAEPANN- 2 tk</t>
  </si>
  <si>
    <t>Maht  85-100 liitrit</t>
  </si>
  <si>
    <t>Elektrilise kallutusega</t>
  </si>
  <si>
    <t xml:space="preserve">Pannipõhi ümardatud nurkadega </t>
  </si>
  <si>
    <t xml:space="preserve">Panni põhi komposiitmetall või malm või  mitme metalli sulam.Märkida ära milline nendest </t>
  </si>
  <si>
    <t xml:space="preserve">Panni põhi ei või olla roostevabast terasest </t>
  </si>
  <si>
    <t xml:space="preserve">Korpus tervikuna roostevaba </t>
  </si>
  <si>
    <t>Küpsetusala mõõt min . 1000x 600 mm</t>
  </si>
  <si>
    <t xml:space="preserve">2 eraldi juhtimisega küpsetustsooni </t>
  </si>
  <si>
    <t>Maksimum temperatuur vähemalt  250 kraadi</t>
  </si>
  <si>
    <t>Elektrivõimsus  vahemikus 16-20 kW</t>
  </si>
  <si>
    <t xml:space="preserve">Pikkus 1100-1200 </t>
  </si>
  <si>
    <t xml:space="preserve">Laius 800 – 900  </t>
  </si>
  <si>
    <t>Kõrgus 900-1000</t>
  </si>
  <si>
    <r>
      <t>KIIRJAHUTI-</t>
    </r>
    <r>
      <rPr>
        <b/>
        <sz val="11"/>
        <color rgb="FF000000"/>
        <rFont val="Arial"/>
        <family val="2"/>
        <charset val="186"/>
      </rPr>
      <t>SULATUSKAPP</t>
    </r>
  </si>
  <si>
    <t>Jahutusvõimsus vähemalt 260 kg +90°C kuni + 3°C vähem kui 90 minutiga</t>
  </si>
  <si>
    <t>Tsükli lõppedes jääb tööle külmkapina hoides temperatuuri +3°C</t>
  </si>
  <si>
    <t>Kiirkülmutus tsükkel vähemalt 200 kg +90°C kuni -18°C kuni 240 minutit</t>
  </si>
  <si>
    <t xml:space="preserve">Mahutab min. GN 1/1  kärusid -  2tk   või  GN 2/1 kärusid – 1 tk.Peab mahutama pakutud ahjude kärusid. </t>
  </si>
  <si>
    <t>Jahutusprotsessi juhtimine toote sisetemperatuuri või aja järgi</t>
  </si>
  <si>
    <t>Programmeeritav puutetundlik ekraan, vähemalt 10 programmeeritud  programmi ja 10 kasutaja poolt lisaks programmeeritavat programmi</t>
  </si>
  <si>
    <t>Ventilaatorikiirus reguleeritav  vahemikus 25 -100%</t>
  </si>
  <si>
    <t>Võimalik kasutada ka sulatuskapina, sulatustsükli pikkus ~8 tundi ( min. 60kg sügavkülmutatud tooteid)</t>
  </si>
  <si>
    <t>Jahutil on täisautomaatse kiirjahutamise tsükkel koos mitme mõõtepunktiga torketermomeetriga, temperatuure juhitakse vastavalt torketermomeetrilt saadud infole ja seade valib ise antud toote jahutamiseks sobivaima programmi</t>
  </si>
  <si>
    <t>Jahuti on varustatud  ühe sondtermomeetriga</t>
  </si>
  <si>
    <t>Väline digitaalne temperatuuri ja aja näidik, helisignaal tsükli lõppemisel või tehniliste probleemide korral</t>
  </si>
  <si>
    <t>Seade on ühendatav keskülmaagregaadiga</t>
  </si>
  <si>
    <t>HACCP süsteemiga</t>
  </si>
  <si>
    <t>Välis- ja sisepinnad AISI 304 roostevabast terasest</t>
  </si>
  <si>
    <t>Kapp ühe uksega pikemal küljel</t>
  </si>
  <si>
    <t>Ukseraam automaatse soojendusega</t>
  </si>
  <si>
    <t>Laius 1400-1600</t>
  </si>
  <si>
    <t xml:space="preserve">Sügavus 1400-2350  </t>
  </si>
  <si>
    <t>Kõrgus 2100-2510</t>
  </si>
  <si>
    <t>Elektrivõimsus 1,5-2,5 kW</t>
  </si>
  <si>
    <t>Külmavõimsus  20-25 Kw ( nõue keskkülmaagregaadile )</t>
  </si>
  <si>
    <t>UNIVERSAALSEGAJA 1tk</t>
  </si>
  <si>
    <t>Nõu suurus: min.100 liitrit</t>
  </si>
  <si>
    <t xml:space="preserve">Varustatud digitaalse taimeriga. </t>
  </si>
  <si>
    <t>Min.10 sujuvalt muudetavat kiirust.</t>
  </si>
  <si>
    <t>Automaatne nõu tõstmine ja langetamine</t>
  </si>
  <si>
    <t xml:space="preserve">Digitaalne taimer </t>
  </si>
  <si>
    <t xml:space="preserve">Seade on värvitud terasest, nõu roostevaba. </t>
  </si>
  <si>
    <t>Varustatud  plastikust , EEMALDATAVA  turvakaitsega ,millel sööteava.</t>
  </si>
  <si>
    <t>Komplekti kuuluvad laba, konks ja vispel ning roostevabast terasest  nõu käru</t>
  </si>
  <si>
    <t xml:space="preserve">Komplekti kuulub  60 liitine lisanõu koos otsikute – vipel , laba , konks ja   nõu käruga </t>
  </si>
  <si>
    <t>Laius 650 - 900</t>
  </si>
  <si>
    <t xml:space="preserve">Sügavus 1100 – 1300  </t>
  </si>
  <si>
    <t>Kõrgus 1500-1800</t>
  </si>
  <si>
    <t>Elektrivõimsus  3-5 kW</t>
  </si>
  <si>
    <t>PAIGALDUSSEIN</t>
  </si>
  <si>
    <t>ESITADA MEETRI MAKSUMUS</t>
  </si>
  <si>
    <t>Kolm seina mõõtudega 5 m, 6,6 m ja 5,7 m.</t>
  </si>
  <si>
    <t>Kogu seina ulatuses  min. 30x30 toruraamil konstruktsioon, alternatiivina võib pakkuda ka profiilplekil  konstruktsiooni</t>
  </si>
  <si>
    <t xml:space="preserve"> Kommunikatsioonid tuuakse seina seest                                                          </t>
  </si>
  <si>
    <t xml:space="preserve">Seina pinnad min. 0,7 mm roostevaba terasest tahvel. Tahvel peab olema  toestatud, et vältida  pleki deformeerumist ja võimalikku  liikumist </t>
  </si>
  <si>
    <t>Seina sisse teeb tarnija kõik vajalikud avad. Elektri , vee ja kanali läbiviikudele.</t>
  </si>
  <si>
    <t>Vastavalt ehitusprojektile  paigaldab tarnija ka  laest tulevate kommunikatsioonide korral  laeni  ulatuva  rst  avatava  toru  - 300x 300 mm ,pikkus oleneb ehituslikust projektist.</t>
  </si>
  <si>
    <r>
      <t xml:space="preserve">Garantii kuudes </t>
    </r>
    <r>
      <rPr>
        <sz val="11"/>
        <rFont val="Calibri"/>
        <family val="2"/>
        <charset val="186"/>
        <scheme val="minor"/>
      </rPr>
      <t>(min 36 kuud)</t>
    </r>
  </si>
  <si>
    <t>KANDIKU- JA SÖÖGIRIISTAKÄRU</t>
  </si>
  <si>
    <t>KORVIJAGAJA</t>
  </si>
  <si>
    <t>KÜLMVITRIIN ÕHKKARDINAGA 5x1/1 GN</t>
  </si>
  <si>
    <t>SÜVENDIGA KÜLMLETT KANDIKUTE RAJAGA</t>
  </si>
  <si>
    <t>4.1</t>
  </si>
  <si>
    <t>ÜLAOSA KÜLMSÜVENDI PEALE (POS. 4)</t>
  </si>
  <si>
    <t>MARMIIT KANDIKUTE RAJAGA</t>
  </si>
  <si>
    <t>5.1</t>
  </si>
  <si>
    <r>
      <t xml:space="preserve">ÜLAOSA SOOJENDUSEGA MARMIIDI PEALE </t>
    </r>
    <r>
      <rPr>
        <b/>
        <sz val="11"/>
        <rFont val="Calibri"/>
        <family val="2"/>
        <charset val="186"/>
        <scheme val="minor"/>
      </rPr>
      <t>(POS. 5)</t>
    </r>
  </si>
  <si>
    <t>TALDRIKUJAGAJA NEUTRAALNE</t>
  </si>
  <si>
    <t>TÖÖLAUD ROOSTEVABA LÜKANDUSTEGA</t>
  </si>
  <si>
    <t>PIIMAJAHUTAJA</t>
  </si>
  <si>
    <t>MAHLAJAGAJA</t>
  </si>
  <si>
    <t>VEEJAGAJA</t>
  </si>
  <si>
    <t>TÖÖPIND ROOSTEVABA ALT RIIULIGA</t>
  </si>
  <si>
    <t>TÖÖSTUSLIK TERMOSKOHVIKEETJA 2X20L</t>
  </si>
  <si>
    <t>JÄÄTMELAUD 2 AVAGA</t>
  </si>
  <si>
    <t>NÕUDESORTEERIMISLIIN KONVEIERIGA KANDIKURADA</t>
  </si>
  <si>
    <t>PÕRANDAPESUSÜSTEEM</t>
  </si>
  <si>
    <t>EELPESUMASIN</t>
  </si>
  <si>
    <t>TUNNELNÕUDEPESUMASIN</t>
  </si>
  <si>
    <t>PÖÖRANG 180 KRAADI</t>
  </si>
  <si>
    <t>JÄRELLAUD RULLIKUTEGA RATASTEL</t>
  </si>
  <si>
    <t>SOOJAKAPP</t>
  </si>
  <si>
    <t>KANDIKUJAGAJA</t>
  </si>
  <si>
    <t>TÖÖLAUD RIIULIGA ÜLAOSAS</t>
  </si>
  <si>
    <t>** Keelatud on pakkuda seadmeid, mis kasutavad järgmiseid kümaineid: R-404A, R-507A ja R-422D (Euroopa Parlamendi ja Nõukogu määrus (EL) nr 517/2014) ja 2015/2068</t>
  </si>
  <si>
    <t>KANDIKU- JA SÖÖGIRIISTAKÄRU  – 6 TK</t>
  </si>
  <si>
    <t>Käru mahutab 200 - 300 kandikut, sõltub kandikute suurusest</t>
  </si>
  <si>
    <t xml:space="preserve">Käru max .kandevõime 200kg </t>
  </si>
  <si>
    <t>Käru ülaosas  raam  söögiriista kastidele – min. 4 tk</t>
  </si>
  <si>
    <t>Komplektis neli söögiriistakasti- plastist</t>
  </si>
  <si>
    <t>Pikkus 700-800</t>
  </si>
  <si>
    <t>Laius 500 -700</t>
  </si>
  <si>
    <t>KORVIJAGAJA  – 14 TK</t>
  </si>
  <si>
    <t>Konstruktsioon roostevaba teras AISI304</t>
  </si>
  <si>
    <t>Mahutab 5 korvi (500*500*100mm)</t>
  </si>
  <si>
    <t>Kandevõime min.50 kg</t>
  </si>
  <si>
    <t>Välisnurkades põrkekaitsmed</t>
  </si>
  <si>
    <t>Kärul ülaosas kogu laiuses tõukekäepide, roostevabast terasest</t>
  </si>
  <si>
    <t>Peab olema võimalik vedrude tugevust reguleerida</t>
  </si>
  <si>
    <t>Pikkus 500-600</t>
  </si>
  <si>
    <t>Laius 600 -700</t>
  </si>
  <si>
    <t>KÜLMVITRIIN ÕHKKARDINAGA 5x1/1 GN 2tk</t>
  </si>
  <si>
    <t>Mahutavus - 5 x GN 1/1</t>
  </si>
  <si>
    <t>3 riiulit , süvend</t>
  </si>
  <si>
    <t xml:space="preserve">Süvendi mõõt -  min.1600x510 mm </t>
  </si>
  <si>
    <t xml:space="preserve">Süvendi sügavus  min. 100 mm </t>
  </si>
  <si>
    <t>Riiulite kõrgused reguleeritavad</t>
  </si>
  <si>
    <t>Riiuli sügavus min.  400 mm</t>
  </si>
  <si>
    <t>Külmaaine  R  290</t>
  </si>
  <si>
    <t>Kliendipoolt õhkkardinaga , lahtine</t>
  </si>
  <si>
    <t>Teenindaja poolel lükanduksed</t>
  </si>
  <si>
    <t>LED  valgustusega</t>
  </si>
  <si>
    <t>Kandikuraja sügavus  300-310</t>
  </si>
  <si>
    <t xml:space="preserve">Kandikurada tervikuna  roostevaba  plaat  tasapind </t>
  </si>
  <si>
    <t xml:space="preserve">Kandikurada peab olema hingedel alla käiv </t>
  </si>
  <si>
    <t>Külmlett kliendi poolelt  tervikuna  kaetud roostevaba plaadiga</t>
  </si>
  <si>
    <t>Kogu väljastuse kandikurajad peavad olema teineteise külge  kinnitatavad  (ilma tööriistadeta )</t>
  </si>
  <si>
    <t xml:space="preserve">Rattad Manner või analoog diameeter min. 100 mm </t>
  </si>
  <si>
    <t>2 ratastest luksutatavad</t>
  </si>
  <si>
    <t>Alaosas 2  uksega külmkapp</t>
  </si>
  <si>
    <t>Laius 1700-1800</t>
  </si>
  <si>
    <t>Sügavus 700-800 mm + kandikurada</t>
  </si>
  <si>
    <t>Kõrgus 1500-1600</t>
  </si>
  <si>
    <t>Elektrivõimsus  1,2-1,5  kW</t>
  </si>
  <si>
    <t>SÜVENDIGA KÜLMLETT KANDIKUTE RAJAGA 6TK</t>
  </si>
  <si>
    <t>Külmlett on mõeldud toiduainete ja jookide säilitamiseks temperatuuril +2° kuni +8°C</t>
  </si>
  <si>
    <t>Automaatne sulatussüsteem</t>
  </si>
  <si>
    <t>Töötasapinnal on külmsüvend pudelitele mõõdus 3xGN 1/1-150</t>
  </si>
  <si>
    <t xml:space="preserve">Kapis on 8 paari juhtsiine GN-nõudele </t>
  </si>
  <si>
    <r>
      <t xml:space="preserve">Töötemperatuur: </t>
    </r>
    <r>
      <rPr>
        <sz val="11"/>
        <color theme="1"/>
        <rFont val="Arial"/>
        <family val="2"/>
        <charset val="186"/>
      </rPr>
      <t>+2 …. +8</t>
    </r>
  </si>
  <si>
    <r>
      <t xml:space="preserve">Külmaine: </t>
    </r>
    <r>
      <rPr>
        <sz val="11"/>
        <color theme="1"/>
        <rFont val="Arial"/>
        <family val="2"/>
        <charset val="186"/>
      </rPr>
      <t>R290</t>
    </r>
  </si>
  <si>
    <t>Külmaagregaat kiirvahetatav</t>
  </si>
  <si>
    <t>Kandikuraja sügavus  300-310mm</t>
  </si>
  <si>
    <t>Laius 1200-1250</t>
  </si>
  <si>
    <t xml:space="preserve">Sügavus 650mm+ kandikute rada  </t>
  </si>
  <si>
    <t>Kõrgus 900-950</t>
  </si>
  <si>
    <t>Elektrivõimsus  0,4-0,6  kW</t>
  </si>
  <si>
    <t>ÜLAOSA KÜLMSÜVENDI PEALE POS 4 6TK</t>
  </si>
  <si>
    <t>konstruktsioon roostevabast terasest</t>
  </si>
  <si>
    <t>LED- valgustus  tasapinna all</t>
  </si>
  <si>
    <t>kahepoolne pritsmekaitse plexiklaasiga</t>
  </si>
  <si>
    <t>peab olema tagatud iseteenindusega toidu võtmine</t>
  </si>
  <si>
    <t>MARMIIT KANDIKUTE RAJAGA 6TK</t>
  </si>
  <si>
    <r>
      <t>Isoleeritud süvend, mõõdus 3× GN 1/1-200</t>
    </r>
    <r>
      <rPr>
        <sz val="11"/>
        <color rgb="FF000000"/>
        <rFont val="Arial"/>
        <family val="2"/>
        <charset val="186"/>
      </rPr>
      <t xml:space="preserve"> </t>
    </r>
  </si>
  <si>
    <r>
      <t>Kapi ja süvendi temperatuuri reguleerimisvahemik termostaadiga +30…+95°C</t>
    </r>
    <r>
      <rPr>
        <sz val="11"/>
        <color rgb="FF000000"/>
        <rFont val="Arial"/>
        <family val="2"/>
        <charset val="186"/>
      </rPr>
      <t xml:space="preserve"> </t>
    </r>
  </si>
  <si>
    <t>automaatne veega täitmine</t>
  </si>
  <si>
    <r>
      <t>Mehaaniline termostaat</t>
    </r>
    <r>
      <rPr>
        <sz val="11"/>
        <color rgb="FF000000"/>
        <rFont val="Arial"/>
        <family val="2"/>
        <charset val="186"/>
      </rPr>
      <t xml:space="preserve"> </t>
    </r>
  </si>
  <si>
    <r>
      <t>Kapis 6 paari siine GN-nõudele</t>
    </r>
    <r>
      <rPr>
        <sz val="11"/>
        <color rgb="FF000000"/>
        <rFont val="Arial"/>
        <family val="2"/>
        <charset val="186"/>
      </rPr>
      <t xml:space="preserve">   </t>
    </r>
  </si>
  <si>
    <r>
      <t>Valmistatud roostevabast terasest</t>
    </r>
    <r>
      <rPr>
        <sz val="11"/>
        <color rgb="FF000000"/>
        <rFont val="Arial"/>
        <family val="2"/>
        <charset val="186"/>
      </rPr>
      <t xml:space="preserve"> </t>
    </r>
  </si>
  <si>
    <t>Kandikuraja sügavus  300-310 mm</t>
  </si>
  <si>
    <t>Marmiit kliendi poolelt  tervikuna  kaetud roostevaba plaadiga</t>
  </si>
  <si>
    <t xml:space="preserve">Sügavus 650mm+ kandikute rada </t>
  </si>
  <si>
    <t>Elektrivõimsus  2,9-3,2  kW</t>
  </si>
  <si>
    <t>ÜLAOSA SOOJENDUSEGA MARMIIDI PEALE POS 5 6TK</t>
  </si>
  <si>
    <t>6</t>
  </si>
  <si>
    <t>TALDRIKUJAGAJA NEUTRAALNE 6TK</t>
  </si>
  <si>
    <t>Kaks taldrikutesilindrit</t>
  </si>
  <si>
    <t>Mahutab 130 taldrikut</t>
  </si>
  <si>
    <t>Taldrikute läbimõõt  220- 270 mm</t>
  </si>
  <si>
    <t>Vedrude tugevus reguleeritav</t>
  </si>
  <si>
    <t>Laius 400-450</t>
  </si>
  <si>
    <t xml:space="preserve">Sügavus 650-700 </t>
  </si>
  <si>
    <t>7</t>
  </si>
  <si>
    <t>TÖÖLAUD ROOSTEVABA LÜKANDUSTEGA 10TK</t>
  </si>
  <si>
    <t xml:space="preserve">Tervikuna roostevabast terasest , pleki paksus  min. 1 mm </t>
  </si>
  <si>
    <t>Tööpind kliendi poolelt  tervikuna  kaetud roostevaba plaadiga</t>
  </si>
  <si>
    <t>Tööpind  tervikuna roostevabal raamil min. 30x 30 torust</t>
  </si>
  <si>
    <t>Alusraami tihedus mitte vähem kui iga  300 mm  tagant</t>
  </si>
  <si>
    <t xml:space="preserve">2 uksega </t>
  </si>
  <si>
    <t>Kolme jalapaariga</t>
  </si>
  <si>
    <t>1200X650X900 + kandikurada</t>
  </si>
  <si>
    <t>PIIMAJAHUTAJA 2TK</t>
  </si>
  <si>
    <t>Mahutavus  2x 10 liitit</t>
  </si>
  <si>
    <t>Kaks doseerimiskraani</t>
  </si>
  <si>
    <t xml:space="preserve">Korpus tervikuna roostevabast terasest </t>
  </si>
  <si>
    <t xml:space="preserve">Temperaturi reguleerimise võimalus ,termostaat  </t>
  </si>
  <si>
    <t>Jahutusagregaat</t>
  </si>
  <si>
    <t>Laius 400-400</t>
  </si>
  <si>
    <t>Sügavus 400-500 mm</t>
  </si>
  <si>
    <t>Kõrgus 700-800</t>
  </si>
  <si>
    <t>Elektrivõimsus  0,2-0,4  kW</t>
  </si>
  <si>
    <t>MAHLAJAGAJA 2TK</t>
  </si>
  <si>
    <t>Integreeritav, paigaldus pos. 12 (11) sisse</t>
  </si>
  <si>
    <t xml:space="preserve">Puutetundlik ekraan </t>
  </si>
  <si>
    <t xml:space="preserve">Tootlikkus min. 28 liitrit tunnis </t>
  </si>
  <si>
    <t xml:space="preserve">Min. 4 mahla + vesi </t>
  </si>
  <si>
    <t>Siirupi pumbad</t>
  </si>
  <si>
    <t>Varustatud veefiltriga</t>
  </si>
  <si>
    <t>Laius 200-400</t>
  </si>
  <si>
    <t>Sügavus 300-500 mm</t>
  </si>
  <si>
    <t>Kõrgus 300-500</t>
  </si>
  <si>
    <t>VEEJAGAJA 2TK</t>
  </si>
  <si>
    <t>Drop- in mudel , paigaldus  pos. 12 (11) sisse</t>
  </si>
  <si>
    <t>Mehaaniline veekraan</t>
  </si>
  <si>
    <t>Veekraani peab olema ühendatud külmaregaadiga</t>
  </si>
  <si>
    <t>Jahutusvõime   min. 60 liitrit tunnis</t>
  </si>
  <si>
    <t xml:space="preserve">Komplektis pinna sisse uputatav tilgaalus </t>
  </si>
  <si>
    <t>Tilgaalus peab olema võimalik ühendada ära vooluga</t>
  </si>
  <si>
    <t xml:space="preserve">Tilgaaluse mõõt min. 300x 300 mm </t>
  </si>
  <si>
    <t>Elektrivõimsus  0,3-0,6  kW</t>
  </si>
  <si>
    <t>TÖÖPIND ROOSTEVABA ALT RIIULIGA 2TK</t>
  </si>
  <si>
    <t>TÖÖSTUSLIK TERMOSKOHVIKEETJA 2X20L 2TK</t>
  </si>
  <si>
    <t>Tootlikkus min. 90 l/h</t>
  </si>
  <si>
    <t>Komplektis  2 filtrihoidjat, 2 termost , 2 kaant, 2 segamistoru</t>
  </si>
  <si>
    <t>Kuumaveekraan</t>
  </si>
  <si>
    <t>Tilgaveerenn</t>
  </si>
  <si>
    <t xml:space="preserve">Filtreeritavad kogused programeeritavad </t>
  </si>
  <si>
    <t>Paigaldatakse pos. 14 (13) peale</t>
  </si>
  <si>
    <t>Laius 1000-1200</t>
  </si>
  <si>
    <t>Sügavus 500  – 600</t>
  </si>
  <si>
    <t>Kõrgus 850-950</t>
  </si>
  <si>
    <t>Elektrivõimsus 9,2-11,5 kW</t>
  </si>
  <si>
    <t>1400X650X900 + kandikurada</t>
  </si>
  <si>
    <t>JÄÄTMELAUD 2 AVAGA- 2TK</t>
  </si>
  <si>
    <t>Tervikuna roostevaba</t>
  </si>
  <si>
    <t>Pealispinnas  ümmargune,  kraega  250 mm diameetriga jäätmete ava</t>
  </si>
  <si>
    <t xml:space="preserve">Alaosa avatud , nii et  on võimalik panna sisse ratastel jäätmenõu Ees uks </t>
  </si>
  <si>
    <t xml:space="preserve">Pikkus 400-500 </t>
  </si>
  <si>
    <t xml:space="preserve">Laius 400-450 </t>
  </si>
  <si>
    <t>Kõrgus 800 – 900</t>
  </si>
  <si>
    <t>NÕUDESORTEERIMISLIIN KONVEIERIGA KANDIKURADA 1TK</t>
  </si>
  <si>
    <t>Konveierliin nõudepesukorvidele koos sorteerimislauaga (pakkuma peab tervik süsteemi vastavalt joonisele )</t>
  </si>
  <si>
    <t>Motoriseeritud üksus kümnele korvile mõõtudega 500x 500 mm</t>
  </si>
  <si>
    <t>elektriühendus 0,2-0,5 kW, 400V 3P+N+E</t>
  </si>
  <si>
    <t>Kaitseklass IP55, transportööri veomootor on roostevabast terasest kapis, kaitsmaks kappi vee eest</t>
  </si>
  <si>
    <t>Masina direktiivi kohaselt on tagastussektsioon ja nõudepesumasin samas häda-stop piirkonnas</t>
  </si>
  <si>
    <t>Nöör- või lamellkonveier nõudepesukorvide transpordiks sorteerimislaualt läbi eelpesumasina tunnelnõudepesumasinasse</t>
  </si>
  <si>
    <t>Süsteem koosneb sorteerimislauast, 90 kraadisest kurvist, eelpesumasinast ja   min.  600 mm vahetükist enne tunnelnõudepesumasinat.</t>
  </si>
  <si>
    <t>Konveieri kogupikkus 4500 mm+kurv 90°++eelpesumasin- 600-900 mm + konveier 600  mm</t>
  </si>
  <si>
    <t>Konveieri siselaius 520-540 mm</t>
  </si>
  <si>
    <t>Konveieri välislaius 610-630 mm</t>
  </si>
  <si>
    <t>Konveierliini kõrgus põrandast 870-900 mm</t>
  </si>
  <si>
    <t>Konveier käivitub nõudepesumasina tööks valmisolekul</t>
  </si>
  <si>
    <t>Konveieri kiirus on sünkroniseeritud nõudepesumasina transportööriga, min. 3 kiirust</t>
  </si>
  <si>
    <t>Ohutuslüliti konveieri peatamiseks</t>
  </si>
  <si>
    <t>Konveieril peab olema ülekoormuskaitse, mis käivitub ülekoormusel või takistusel</t>
  </si>
  <si>
    <t>Sorteerimislaud 10 nõudepesukorvile tervikuna roostevabast terasest AISI 304 (ühe korvi mõõt 500x500 mm), materjali  paksus minimaalselt 1,5 mm</t>
  </si>
  <si>
    <t>sorteerimislaua siselaius 1000 – 1050 mm</t>
  </si>
  <si>
    <t>sorteerimislaua välislaius 1100 – 1150 mm</t>
  </si>
  <si>
    <t>sorteerimislaua kõrgus põrandast 870-900 mm</t>
  </si>
  <si>
    <t>sorteerimislaua kogu ulatuses üks suur valamu</t>
  </si>
  <si>
    <t>valamu mõlemal siseküljel täies ulatuses automaatne toidujäätmete loputussüsteem, loputussüsteemi temperatuur reguleeritav termostaatsegistiga, valamu loputusvee hulk reguleeritav</t>
  </si>
  <si>
    <t>valamu põhjas kalle keskele jäätmesahtli suunas</t>
  </si>
  <si>
    <t>suur käepidemega varustatud jäätmesahtel on töötajapoolselt küljelt väljatõmmatav</t>
  </si>
  <si>
    <t>valamu tugijalad  40x40 mm</t>
  </si>
  <si>
    <t>Sorteerimislaua kohale kinnituv ülariiul on tühjade nõudepesukorvide  püstiasendis hoiustamiseks</t>
  </si>
  <si>
    <t>ülariiulil on kaks tugiraami otstes ja minimaalselt kaks tugiraami keskel vältimaks korvide ümberkukkumist</t>
  </si>
  <si>
    <t>ülariiuli kõrgus põrandast 1500-1550 mm</t>
  </si>
  <si>
    <t>Ülariiul kogupikkusega 4200 mm ja laiusega 380-390 mm</t>
  </si>
  <si>
    <t>Komplektis reguleeritava veejoaga pesupüstol koos voolikuhoidjaga, vooliku pikkusega 4-6 m-  2tk</t>
  </si>
  <si>
    <t>pesupüstol koos voolikuhoidjaga kinnitub sorteerimislaua külge</t>
  </si>
  <si>
    <t>Transpordikaar roostevabast terasest AISI304</t>
  </si>
  <si>
    <t>Vahetükk – konveier eelpesumasina ja tunnelnõudepesumasina vahel min. 600 mm :</t>
  </si>
  <si>
    <t>vahetükk vanni ja külgedega nõudepesukorvide transpordiks eelpesumasinast tunnelnõudepesumasinasse</t>
  </si>
  <si>
    <t>kinnitatakse eelpesumasina ja tunnelnõudepesumasina vahele</t>
  </si>
  <si>
    <t>ilma tugijalgadeta</t>
  </si>
  <si>
    <t>valmistatud roostevabast terasest AISI304, materjali  paksus minimaalselt 1,5 mm</t>
  </si>
  <si>
    <t>vanni põhi on kaldes eelpesumasina suunas</t>
  </si>
  <si>
    <t>kandikurada roostevaba terasest kogupikkus 4200mm ja laius 300-310mm</t>
  </si>
  <si>
    <t>PÕRANDAPESUSÜSTEEM 1 TK</t>
  </si>
  <si>
    <t>EELPESUMASIN 1TK</t>
  </si>
  <si>
    <t>Eelpesumasin ühendatakse ühe osana automaatsesse nõudepesu süsteemi, nõudepesumasina ette</t>
  </si>
  <si>
    <t xml:space="preserve">Nõud loputatakse eelpesumasinas automaatselt  </t>
  </si>
  <si>
    <t>Nõudekorvid liiguvad automaatselt mööda konveierit eelpesumasinasse ja sealt edasi nõudepesumasinasse</t>
  </si>
  <si>
    <t>Eelpesumasin kasutab tunnelnõudepesumasinast tulevat pesu- ja /või loputusvett</t>
  </si>
  <si>
    <t>Vee tarbimine on reguleeritav, soovitatav kogus on 2 liitrit korvile</t>
  </si>
  <si>
    <t xml:space="preserve">Pikkus 600 – 1050 </t>
  </si>
  <si>
    <t>Laius 670 – 960 </t>
  </si>
  <si>
    <t>Kõrgus 1550 - 1700</t>
  </si>
  <si>
    <t xml:space="preserve">Võimsus 0,8 – 1,0 kW </t>
  </si>
  <si>
    <t>Elektriühendus  230V 1P+N+E või 400V 3P+N+E</t>
  </si>
  <si>
    <t>TUNNELNÕUDEPESUMASIN 1TK</t>
  </si>
  <si>
    <t>Pesukontaktiaeg peab vastama DIN 10510’le</t>
  </si>
  <si>
    <t>DIN 10510 juures on tootlikkus vähemalt 180 pesukorvi tunnis</t>
  </si>
  <si>
    <t>Eelpesu sektsiooniga, eelpesu  mahutavus min. 55 liitrit</t>
  </si>
  <si>
    <t>Eelpesu pumba võimsus 1,5 – 1,7 kW</t>
  </si>
  <si>
    <t xml:space="preserve">2 pesupaaki , min. 2x 100l  </t>
  </si>
  <si>
    <t>Pesupumpade võimsus kokku min. 3,5 kW</t>
  </si>
  <si>
    <t>Topeltloputuse loputuspumba võimsus 0,35 - 0,55kW</t>
  </si>
  <si>
    <t xml:space="preserve">Loputusvee mahuti mahutavus vähemalt 6 liitrit </t>
  </si>
  <si>
    <t xml:space="preserve">Lõpploputuse pumba võimsus vähemalt 0,1 kW </t>
  </si>
  <si>
    <t>Kuivatus tsooni pikkus 800-900 mm</t>
  </si>
  <si>
    <t>Kuivati võimsus min. 4,5 kW</t>
  </si>
  <si>
    <t>Energiasäästuseadmed:</t>
  </si>
  <si>
    <t xml:space="preserve">Pesu- ja loputuspumbad käivituvad vaid siis, kui korv saabub antud tsooni ja peatuvad koheselt peale korvi tsoonist väljumist </t>
  </si>
  <si>
    <t>Sisaldab eraldi mooduleid eelpesule, 2xpesule, loputamisele</t>
  </si>
  <si>
    <t>Sisaldab kuivatusmoodulit</t>
  </si>
  <si>
    <t>Igal pesufaasil on oma veesüsteem ja tänu sellele ei segune erinevate moodulite vesi omavahel</t>
  </si>
  <si>
    <t xml:space="preserve">Vee liikumine eelpesu-, pesu ja loputustsooni vahel toimub kindla süsteemi alusel </t>
  </si>
  <si>
    <t xml:space="preserve">Eelpesupaak peab olema eraldi tühjendatav nupule vajutusega </t>
  </si>
  <si>
    <t xml:space="preserve">Masinat peab olema võimalik programmeerida  automaatselt tööle hakkama etteantud  kellaajal ja päeval (võimaldab igapäevaselt  tööaega kokku hoida) </t>
  </si>
  <si>
    <t>Eelpesu kasutab pesu ja/või loputusvee segu, eelpesu vee temperatuur ei ületa 40° C</t>
  </si>
  <si>
    <t xml:space="preserve">Konveierlindi kasulik laius on vähemalt 510 mm </t>
  </si>
  <si>
    <t>Sööteava kõrgus  min. 420 mm</t>
  </si>
  <si>
    <t xml:space="preserve">Pikkus 4000-4200 koos kuivatiga  </t>
  </si>
  <si>
    <t xml:space="preserve">Laius 690 – 900  </t>
  </si>
  <si>
    <t>Kõrgus 1950 – 2150</t>
  </si>
  <si>
    <t>Kõrgus avatud luukidega maksimaalselt 2050</t>
  </si>
  <si>
    <t xml:space="preserve">Võimsus  koos kuivatiga 38 – 47 kW </t>
  </si>
  <si>
    <t>PÖÖRANG 180 KRAADI 1TK</t>
  </si>
  <si>
    <t xml:space="preserve">Mootoriga , ühendatakse masinaga </t>
  </si>
  <si>
    <t>Varustatud äravooluga</t>
  </si>
  <si>
    <t>JÄRELLAUD RULLIKUTEGA RATASTEL 1TK</t>
  </si>
  <si>
    <t>Varustatud nõudepesumasina liidesega</t>
  </si>
  <si>
    <t>Varustatud alusriiuliga</t>
  </si>
  <si>
    <t>Kogu ulatuses rullikute all valamu (vann sügavusega min. 50mm), varustatud äravooluga</t>
  </si>
  <si>
    <t>Varustatud eemaldatavate rulliku kassettidega, max. pikkus 500 mm. Rulliku kassette peab olema võimalik pesta  nõudepesumasinas.</t>
  </si>
  <si>
    <t>Varustatud fotosilmaga (nõudepesumasina komplektis), mis peatab masina kui korv jõudnud raja lõppu.</t>
  </si>
  <si>
    <t>Pikkus 1600-1700</t>
  </si>
  <si>
    <t xml:space="preserve">Laius 650 – 700  </t>
  </si>
  <si>
    <t>SOOJAKAPP 16TK</t>
  </si>
  <si>
    <t>Mahutab min.17 x GN 1/1 – 65, siinivahega min. 70 mm</t>
  </si>
  <si>
    <t>Töötemperatuur on reguleeritav vahemikus +30...90°C</t>
  </si>
  <si>
    <t>Sisemine ja välimine osa on valmistatud  roostevabast terasest 304 AISI</t>
  </si>
  <si>
    <t>Sisseehitatud ventilaator soojuse ühtlaseks jaotamiseks</t>
  </si>
  <si>
    <t>Ratastel, min. ratta diameeter 125 mm, 2 ratast lukustatavad</t>
  </si>
  <si>
    <t xml:space="preserve">Siinid sissepressitud, et tagada lihtne puhastus ja hügieenilisus </t>
  </si>
  <si>
    <t>Uks peab avanema 180kraadi ja olema erinevates positsioonides lukustatav</t>
  </si>
  <si>
    <t xml:space="preserve">Peab olema võimalik pesta voolikust  voolava veega ( survepesu ei ole nõutud ) </t>
  </si>
  <si>
    <t>Laius 550 - 650</t>
  </si>
  <si>
    <t>Sügavus 800  – 850</t>
  </si>
  <si>
    <t>Kõrgus 1600 - 1900</t>
  </si>
  <si>
    <t>Elektrivõimsus 1,5 - 1,8 kW</t>
  </si>
  <si>
    <t>KANDIKUJAGAJA 10TK</t>
  </si>
  <si>
    <t>valmistatud roostevaga terasest</t>
  </si>
  <si>
    <t>vedrudega tasapind peguleeritav vastavalt kandikute kaalule</t>
  </si>
  <si>
    <t>4 ratast läbimõõduga 75mm 2 rattal pidur</t>
  </si>
  <si>
    <t>kandevõime minimaalselt 120kg</t>
  </si>
  <si>
    <t>tasapinna suurus 335x535mm</t>
  </si>
  <si>
    <t>Mõõdud: 400x645x975</t>
  </si>
  <si>
    <t>TÖÖLAUD RIIULIGA ÜLAOSAS 2TK</t>
  </si>
  <si>
    <t>Alt rest riiuliga</t>
  </si>
  <si>
    <t>Üla osas riiul mõõtudega 2000x300mm kinnitatud töölaua külge</t>
  </si>
  <si>
    <t>Mõõdud,</t>
  </si>
  <si>
    <t>2000X700X900 mm</t>
  </si>
  <si>
    <t>Hind km-ga</t>
  </si>
  <si>
    <t>Pakkuja kommentaar (vajadusle)</t>
  </si>
  <si>
    <t>KOKKU</t>
  </si>
  <si>
    <t>Maksumus objektide kohta kokku km-ta</t>
  </si>
  <si>
    <t>Pakkumus AC01</t>
  </si>
  <si>
    <t>Pakkumus AD01</t>
  </si>
  <si>
    <t>Transpordi, paigalduse ja koolitusega seotud kulu</t>
  </si>
  <si>
    <t>Lisa 1</t>
  </si>
  <si>
    <r>
      <t>Garantii kuudes</t>
    </r>
    <r>
      <rPr>
        <b/>
        <sz val="11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>(min 36 kuud)</t>
    </r>
  </si>
  <si>
    <t>Seadmete nimekiri ja pakkumuse vorm KOKKU</t>
  </si>
  <si>
    <t>Hoonete AC01 ja AD01 pakkumus kokku</t>
  </si>
  <si>
    <t>Maksumus objektide kohta kokku täitub automaatselt pärast pakkuja poolset maksumuste lisamist lehtedele: pakkumuse vorm AC01 ja pakkumuse vorm AD01. Pakkuja esitab e-RHR hindamiskriteeriumi lehle hinnatavaks näitajaks pakkumuse kogumaksumuse kokku käibemaksuta.</t>
  </si>
  <si>
    <t>* Pakkuja poolt täidetav</t>
  </si>
  <si>
    <t>** ESITADA 1 MEETRI MAKSUMUS väljale F38.</t>
  </si>
  <si>
    <t>https://polvaterm.ee/riiulid/</t>
  </si>
  <si>
    <t>jah</t>
  </si>
  <si>
    <t>Liigutavad riiulisüsteemid Tonon</t>
  </si>
  <si>
    <t xml:space="preserve">https://www.tonon.com/attrezzature-alimentari/scaffalature-per-celle-frigorifere/scaffalatura-compattabile/ </t>
  </si>
  <si>
    <t>Põrandakaal MCW-300R</t>
  </si>
  <si>
    <t xml:space="preserve">http://www.cas.ee/scale/id/48/group-id/13/name/mcw-cw-bw-bws-vw-/ </t>
  </si>
  <si>
    <t>jah ,530x 430 mm</t>
  </si>
  <si>
    <t>jah,kõrgus koos näidikuga  750</t>
  </si>
  <si>
    <t>0,1 kW</t>
  </si>
  <si>
    <t>Valamuga töölaud riiuliga</t>
  </si>
  <si>
    <t>https://polvaterm.ee/toolauad-valamuga/</t>
  </si>
  <si>
    <t>600x450x300</t>
  </si>
  <si>
    <t xml:space="preserve">Genier Go 400 FS </t>
  </si>
  <si>
    <t>https://www.dietatec.com/mixer-kettles/genier-go</t>
  </si>
  <si>
    <t>tehniliselt ei ole võimalik teostada , 400l katlad peavad ohutuse  tagamiseks olema  põrandakinnitusega.</t>
  </si>
  <si>
    <t>JAH</t>
  </si>
  <si>
    <t>Jah</t>
  </si>
  <si>
    <t>51 kW</t>
  </si>
  <si>
    <t>1630x1483x1100/2309 mm</t>
  </si>
  <si>
    <t>Kombiahi Retigo B2011b</t>
  </si>
  <si>
    <t>https://www.retigo.com/products/vision-combi-ovens/vision-combi-ovens/b-2011-detail</t>
  </si>
  <si>
    <t>kärutäitega jah</t>
  </si>
  <si>
    <t>948 x 834  x 1804mm</t>
  </si>
  <si>
    <t>Fritüür FriFri Super Easy 412, 22 kW filtrisüsteemiga, kood SL412H31G0</t>
  </si>
  <si>
    <t>https://www.lincat.co.uk/view/SL412H31G0</t>
  </si>
  <si>
    <t>Ja</t>
  </si>
  <si>
    <t>90-195</t>
  </si>
  <si>
    <t>ja</t>
  </si>
  <si>
    <t xml:space="preserve">laius 400 </t>
  </si>
  <si>
    <t>Sügavus 650</t>
  </si>
  <si>
    <t>Kõrgus 986</t>
  </si>
  <si>
    <t>22kW</t>
  </si>
  <si>
    <t>Töölaud riiuliga</t>
  </si>
  <si>
    <t>https://polvaterm.ee/toolauad/</t>
  </si>
  <si>
    <t>Tasapinnaline käru</t>
  </si>
  <si>
    <t>https://polvaterm.ee/karud/</t>
  </si>
  <si>
    <t>NOMMO vahupesuseade koos paigalduskomplektiga</t>
  </si>
  <si>
    <t xml:space="preserve">https://nilfiskfood.com/products/nommo/ </t>
  </si>
  <si>
    <t>Ratastega riiul GN-kaante ladustamiseks, kood 798740</t>
  </si>
  <si>
    <t>https://www.bourgeat.fr/en/for-gn-pans/798740--4-levels-model.html</t>
  </si>
  <si>
    <t>575 x 1250 x 1870 mm</t>
  </si>
  <si>
    <t>https://restmec.ee/toode/reguleeritava-korgusega-toolaud-elektriline/</t>
  </si>
  <si>
    <t>Põrandariiul ratastega</t>
  </si>
  <si>
    <t>1100x610x1865mm</t>
  </si>
  <si>
    <t>300mm</t>
  </si>
  <si>
    <t>Sõrmkonveierpesumasin Profi FTNi 1-L-A-R-DL3,C25</t>
  </si>
  <si>
    <t xml:space="preserve">https://www.hobart-export.com/products/warewashing/conveyor-dishwashers/flight-type-dishwashers/product?tx_hobartproducts_productdetail%5Bmodel%5D=98&amp;cHash=a4bd41fd850323aa8da4426bd5103d59 </t>
  </si>
  <si>
    <t>2950 tk/h</t>
  </si>
  <si>
    <t>Jah, 3 kiirust</t>
  </si>
  <si>
    <t>612mm</t>
  </si>
  <si>
    <t>440mm</t>
  </si>
  <si>
    <t>800mm</t>
  </si>
  <si>
    <t>900mm</t>
  </si>
  <si>
    <t>1,5 Kw</t>
  </si>
  <si>
    <t>98 liitrit</t>
  </si>
  <si>
    <t>1,5 kW</t>
  </si>
  <si>
    <t>0,5 kW</t>
  </si>
  <si>
    <t>1100 mm</t>
  </si>
  <si>
    <t>4,5 Kw</t>
  </si>
  <si>
    <t>800 mm</t>
  </si>
  <si>
    <t>612 mm</t>
  </si>
  <si>
    <t>440 mm</t>
  </si>
  <si>
    <t>35,2 kW</t>
  </si>
  <si>
    <t xml:space="preserve">Pikkus 5150 </t>
  </si>
  <si>
    <t>Laius 980</t>
  </si>
  <si>
    <t>Kõrgus 2000</t>
  </si>
  <si>
    <t>Lauakaal QHW-MR-6</t>
  </si>
  <si>
    <t xml:space="preserve">http://www.t-scale.com/EN/ProductDetail?material=0&amp;id=226527 </t>
  </si>
  <si>
    <t>230x300mm</t>
  </si>
  <si>
    <t>Laius  330</t>
  </si>
  <si>
    <t>Sügavus 320</t>
  </si>
  <si>
    <t>Kõrgus 125</t>
  </si>
  <si>
    <t>Graanulnõudepesumasin Granule Gastro, kood 20717</t>
  </si>
  <si>
    <t>https://www.granuldisk.com/media/hjjlqm2g/gastro_2022_en-web.pdf</t>
  </si>
  <si>
    <t>Jah, pikkus  2000mm, valamu sügavus 250 mm , valamu mõõt 1000x500mm</t>
  </si>
  <si>
    <t>Jah, min.114 GN 1/1 tunnis</t>
  </si>
  <si>
    <r>
      <t>Jah</t>
    </r>
    <r>
      <rPr>
        <sz val="11"/>
        <color theme="1"/>
        <rFont val="Calibri"/>
        <family val="2"/>
        <charset val="186"/>
        <scheme val="minor"/>
      </rPr>
      <t xml:space="preserve"> </t>
    </r>
  </si>
  <si>
    <t>Pikkus 850</t>
  </si>
  <si>
    <t>Laius 1002</t>
  </si>
  <si>
    <r>
      <t>Kõrgus 1693</t>
    </r>
    <r>
      <rPr>
        <sz val="11"/>
        <color theme="1"/>
        <rFont val="Calibri"/>
        <family val="2"/>
        <charset val="186"/>
        <scheme val="minor"/>
      </rPr>
      <t>(±25)</t>
    </r>
  </si>
  <si>
    <t>16,9 kW</t>
  </si>
  <si>
    <t>Sügavkülmkapp Ozti 1400l-R290 külmaaine, kood 72K4.12LMV.00</t>
  </si>
  <si>
    <t xml:space="preserve">https://ozti.com/products/cold-units/deep-freezers/vertical-freezers/79k312lmv00-gn-21-freezer </t>
  </si>
  <si>
    <t>1200l</t>
  </si>
  <si>
    <t xml:space="preserve">60mm </t>
  </si>
  <si>
    <t>Laius 1344</t>
  </si>
  <si>
    <t>Sügavus 830</t>
  </si>
  <si>
    <t>0,6 kW</t>
  </si>
  <si>
    <t>Külmkapp Ozti 1400l, kood 72K4.12NMV.00</t>
  </si>
  <si>
    <t xml:space="preserve">https://ozti.com/products/cold-units/refrigerators/vertical-refrigerators?page=1 </t>
  </si>
  <si>
    <t>-2/+8° C</t>
  </si>
  <si>
    <t>60mm</t>
  </si>
  <si>
    <t>0,37 kW</t>
  </si>
  <si>
    <t>Köögiviljatükeldaja CL 60 survesöötjaga, kood 2319</t>
  </si>
  <si>
    <t xml:space="preserve">https://www.robot-coupe.com/export/en/p/vegetable-preparation-machines-cl-60-pusher-feed-head/18359 </t>
  </si>
  <si>
    <t xml:space="preserve">Laius 335 </t>
  </si>
  <si>
    <t xml:space="preserve">Sügavus 770 </t>
  </si>
  <si>
    <t>Kõrgus 1200</t>
  </si>
  <si>
    <t>1,5 kWh</t>
  </si>
  <si>
    <t>Ja, 8mm</t>
  </si>
  <si>
    <t>Ja, 5mm</t>
  </si>
  <si>
    <t>Ja,4mm</t>
  </si>
  <si>
    <t>Ja, 4mm</t>
  </si>
  <si>
    <t>Ja, 7mm</t>
  </si>
  <si>
    <t>Elektripliit, kood VMS-806</t>
  </si>
  <si>
    <t xml:space="preserve">https://varametall.se/produkter/spisar/800-serien/vms-806 </t>
  </si>
  <si>
    <t>300x300mm</t>
  </si>
  <si>
    <t>4 kW</t>
  </si>
  <si>
    <t xml:space="preserve">Laius 1100 </t>
  </si>
  <si>
    <t>Sügavus 785+ katteplaat 20mm</t>
  </si>
  <si>
    <t>24 kW</t>
  </si>
  <si>
    <t>Praepann VKF55D/2</t>
  </si>
  <si>
    <t>http://www.fribergs.se/index.php?l=en&amp;p=pVKF&amp;sp=introduktion</t>
  </si>
  <si>
    <t>malm</t>
  </si>
  <si>
    <t>ei ole</t>
  </si>
  <si>
    <t>Coldline  W51KFR ,kood W 81120116001</t>
  </si>
  <si>
    <t>https://coldline.it/en/products/vision-industry-w51k-f</t>
  </si>
  <si>
    <t>Jah , 260 kg</t>
  </si>
  <si>
    <t xml:space="preserve">jah, 200 kg </t>
  </si>
  <si>
    <t>22,98kW</t>
  </si>
  <si>
    <t>Universaalsegaja, Starmix PL100NVAHR</t>
  </si>
  <si>
    <t>https://www.starmix.it/pl100nh-210</t>
  </si>
  <si>
    <t>Ja, 100l</t>
  </si>
  <si>
    <t>Jah, sujuvalt muudetav kiirus</t>
  </si>
  <si>
    <t xml:space="preserve">Jah </t>
  </si>
  <si>
    <t>Laius 855</t>
  </si>
  <si>
    <t>Sügavus 1057</t>
  </si>
  <si>
    <t>Kõrgus 1796</t>
  </si>
  <si>
    <t>4,75 Kw</t>
  </si>
  <si>
    <t>eritellimus toode, paigaldussein</t>
  </si>
  <si>
    <t xml:space="preserve">toote link puudub </t>
  </si>
  <si>
    <t>jah-100mm</t>
  </si>
  <si>
    <t>Kandiku- ja söögiriistakäru</t>
  </si>
  <si>
    <t xml:space="preserve">Korvilift BEW-500  </t>
  </si>
  <si>
    <t>https://restmec.ee/toode/korvilift-3/</t>
  </si>
  <si>
    <t>Külmvitriin  I7HCVVQT3RPRVF5, kood 8046572VFHC</t>
  </si>
  <si>
    <t>https://emainox.it/en/drop-in/compact/</t>
  </si>
  <si>
    <t>Süvendiga külmlett PA-1220 ratastega ja kandikurajaga</t>
  </si>
  <si>
    <t>https://restmec.ee/toode/kulmsahtlikapid-suvendiga-pa-1220/</t>
  </si>
  <si>
    <t>650+kandikurada 300</t>
  </si>
  <si>
    <t>Ülatasapind UTP SS Plex 1200 mm 2 poolne, rst tasapind, led valgustiga</t>
  </si>
  <si>
    <t>https://restmec.ee/toode/ulatasapind-metallist-karastatud-klaasiga-utp-ss-plex/</t>
  </si>
  <si>
    <t>Marmiit kapiga KLH-1230 veekraaniga ratastega ja kandikurajaga</t>
  </si>
  <si>
    <t>https://restmec.ee/toode/marmiit-soojakapiga-klh-1230/</t>
  </si>
  <si>
    <t>Taldrikujagaja LJN-400</t>
  </si>
  <si>
    <t>https://restmec.ee/toode/taldrikujagaja-ljn-2280/</t>
  </si>
  <si>
    <t>Töölaud roostevaba lükandustega</t>
  </si>
  <si>
    <t>1200X650X900 + kandikurada 300</t>
  </si>
  <si>
    <t>Piimajagaja PA-2</t>
  </si>
  <si>
    <t>https://inoxbaltic.ee/toode/piimajagaja-pa-2/g</t>
  </si>
  <si>
    <t>0,2</t>
  </si>
  <si>
    <t>Mahlajagaja  JDM CT S 4</t>
  </si>
  <si>
    <t>https://www.asco.at/en/models-top/jdm/jdm-ct</t>
  </si>
  <si>
    <t>Veejagaja BW 330M, mehaanilise kraaniga</t>
  </si>
  <si>
    <t>https://www.bierkuhl.com/uploads/_products/product_36/BW_330M_Vesijakelijan_koneisto.pdf
https://www.bierkuhl.com/uploads/_products/product_46/Mekaaninen_vesihana_1.pdf</t>
  </si>
  <si>
    <t>Töölaud riiuliga ja kandikurajaga- eritoode</t>
  </si>
  <si>
    <t>https://restmec.ee/tootekategooria/roostevabad-neutraalsed-tooted/toolauad/toolaud/</t>
  </si>
  <si>
    <t>Termoskohvimasin  B20-HW</t>
  </si>
  <si>
    <t>https://www.bravilor.com/en-in/product/b20-hw/17</t>
  </si>
  <si>
    <t>1400X650X900 + kandikurada 300</t>
  </si>
  <si>
    <t>Jäätmelaud 2 avaga</t>
  </si>
  <si>
    <t>Nõude sorteerimisliin konveieriga ja kandikurajaga</t>
  </si>
  <si>
    <t>https://assi.ee/product-category/bnoudepesu/sorteerimisuksus/</t>
  </si>
  <si>
    <t>NOMMO vahupesuseade koos paigalduskomplektiga, tootekood 110005533</t>
  </si>
  <si>
    <t>Eelpesumasin EPK- A 2.0, kood 66441</t>
  </si>
  <si>
    <t xml:space="preserve">https://kauppa.dieta.fi/esipesukone-epk-a-2-0-66441.html , lisatud ka tootja Assi  tooteleht. ( Dieta on sama tootja edasimüüja Soomes ) </t>
  </si>
  <si>
    <t xml:space="preserve"> Ja</t>
  </si>
  <si>
    <t>0,8 kW</t>
  </si>
  <si>
    <t>400V 3N</t>
  </si>
  <si>
    <t>https://www.hobart-export.com/products/warewashing/conveyor-dishwashers/rack-type-dishwashers/product?tx_hobartproducts_productdetail%5Bmodel%5D=95&amp;cHash=987bb9f1ef085a35ce5ec8e31853c182</t>
  </si>
  <si>
    <t xml:space="preserve">sisaldub nõudepesuamsina koodis - CDC 181 , tootja Hobart </t>
  </si>
  <si>
    <t>Järellaud rullikutega , Põlva Term OÜ</t>
  </si>
  <si>
    <t>https://polvaterm.ee/erilahendused/</t>
  </si>
  <si>
    <t>Soojakapp niisutuseta rst SATELLITE GN17  1/1, kood 840217</t>
  </si>
  <si>
    <t>https://digital.matferbourgeat.com/m/7906</t>
  </si>
  <si>
    <t>Ja, 71</t>
  </si>
  <si>
    <t xml:space="preserve">Kandikujaja TEW-500  </t>
  </si>
  <si>
    <t>https://restmec.ee/toode/kandikulift-2/</t>
  </si>
  <si>
    <t>Töölaud alusriiuli ja lauariiuliga</t>
  </si>
  <si>
    <t xml:space="preserve">www.polvaterm.ee </t>
  </si>
  <si>
    <t>Elektrivõimsus – 400 L katlal vahemikus 47-65 kW</t>
  </si>
  <si>
    <t>sisaldub seadmete hinnas</t>
  </si>
  <si>
    <t>Hobart , CN-L-A-A-C20-ND-CDC-181 with small control box</t>
  </si>
  <si>
    <t>1 kord aastas</t>
  </si>
  <si>
    <t>Hoolduse käigus teostavate tööde loetelu esitatud eraldi failine</t>
  </si>
  <si>
    <t>Ja- vastuolu joonisega - 10 korvi liin ei mahu,pikkus min.5100 mm ,tuleb üle vaadata projkteerimise käigus</t>
  </si>
  <si>
    <t>Katlal on täisdigitaalne , puutetundlik juhtpaneel  min. 7“ ekraan</t>
  </si>
  <si>
    <t>Ühe  min. 18 liitrise õlivanniga</t>
  </si>
  <si>
    <t>Potipesuvalamu + käsidušš 2tk</t>
  </si>
  <si>
    <t>Käsidušš</t>
  </si>
  <si>
    <t>Lauakinnitusega eelpesudušš, kangiga segistiga</t>
  </si>
  <si>
    <t>Käepidemega pritspüstol (käepidet alla vajutades hakkab dušš tööle ja vedru taastab käepideme algasendi)</t>
  </si>
  <si>
    <t>Dušši ülemine osa on toestatud seinakinnitusega</t>
  </si>
  <si>
    <t>Klarco</t>
  </si>
  <si>
    <t>Potipesuvalamu+käsidušš</t>
  </si>
  <si>
    <t>Töötemperatuur reguleeritav vähemalt vahemikus -18...-21°C</t>
  </si>
  <si>
    <t>Elektrivõimsus 0,25 - 0,42 kW</t>
  </si>
  <si>
    <t>Laius 330 –600</t>
  </si>
  <si>
    <t>Elektrivõimsus 0,9 - 2 kWh</t>
  </si>
  <si>
    <t>Isolatsiooni paksus min.80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</si>
</sst>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name val="Arial"/>
      <family val="2"/>
      <charset val="186"/>
    </font>
    <font>
      <sz val="12"/>
      <color rgb="FF9C65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color rgb="FF222222"/>
      <name val="Arial"/>
      <family val="2"/>
    </font>
    <font>
      <sz val="10.5"/>
      <color rgb="FF495057"/>
      <name val="Segoe UI"/>
      <family val="2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rgb="FFDEEAF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8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 indent="4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horizontal="left" vertical="top" wrapText="1"/>
    </xf>
    <xf numFmtId="0" fontId="8" fillId="0" borderId="1" xfId="0" applyFont="1" applyBorder="1"/>
    <xf numFmtId="0" fontId="8" fillId="7" borderId="1" xfId="0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8" fillId="2" borderId="1" xfId="0" applyFont="1" applyFill="1" applyBorder="1"/>
    <xf numFmtId="0" fontId="1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4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7" fillId="2" borderId="1" xfId="0" applyFont="1" applyFill="1" applyBorder="1"/>
    <xf numFmtId="0" fontId="7" fillId="2" borderId="0" xfId="0" applyFont="1" applyFill="1"/>
    <xf numFmtId="0" fontId="10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 indent="4"/>
    </xf>
    <xf numFmtId="0" fontId="11" fillId="5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 wrapText="1" indent="4"/>
    </xf>
    <xf numFmtId="0" fontId="11" fillId="5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left" vertical="center" wrapText="1" indent="4"/>
    </xf>
    <xf numFmtId="0" fontId="8" fillId="0" borderId="4" xfId="0" applyFont="1" applyBorder="1"/>
    <xf numFmtId="0" fontId="8" fillId="0" borderId="4" xfId="0" applyFont="1" applyBorder="1" applyAlignment="1">
      <alignment vertical="center" wrapText="1"/>
    </xf>
    <xf numFmtId="0" fontId="8" fillId="2" borderId="4" xfId="0" applyFont="1" applyFill="1" applyBorder="1"/>
    <xf numFmtId="49" fontId="8" fillId="2" borderId="4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1" fillId="7" borderId="1" xfId="0" applyFont="1" applyFill="1" applyBorder="1" applyAlignment="1">
      <alignment horizontal="justify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 wrapText="1"/>
    </xf>
    <xf numFmtId="2" fontId="0" fillId="7" borderId="1" xfId="0" applyNumberFormat="1" applyFill="1" applyBorder="1" applyAlignment="1">
      <alignment vertical="center"/>
    </xf>
    <xf numFmtId="0" fontId="1" fillId="7" borderId="0" xfId="0" applyFont="1" applyFill="1" applyAlignment="1">
      <alignment horizontal="right" vertical="center" wrapText="1"/>
    </xf>
    <xf numFmtId="0" fontId="1" fillId="7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2" fontId="6" fillId="0" borderId="11" xfId="1" applyNumberForma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4" fontId="5" fillId="9" borderId="4" xfId="0" applyNumberFormat="1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vertical="top" wrapText="1"/>
    </xf>
    <xf numFmtId="0" fontId="6" fillId="9" borderId="8" xfId="1" applyFill="1" applyBorder="1" applyAlignment="1">
      <alignment horizontal="center" vertical="center" wrapText="1"/>
    </xf>
    <xf numFmtId="2" fontId="6" fillId="9" borderId="8" xfId="1" applyNumberFormat="1" applyFill="1" applyBorder="1" applyAlignment="1">
      <alignment horizontal="center" vertical="center" wrapText="1"/>
    </xf>
    <xf numFmtId="2" fontId="6" fillId="9" borderId="11" xfId="1" applyNumberFormat="1" applyFill="1" applyBorder="1" applyAlignment="1">
      <alignment horizontal="center" vertical="center" wrapText="1"/>
    </xf>
    <xf numFmtId="2" fontId="6" fillId="9" borderId="12" xfId="1" applyNumberFormat="1" applyFill="1" applyBorder="1" applyAlignment="1">
      <alignment horizontal="center" vertical="center"/>
    </xf>
    <xf numFmtId="0" fontId="13" fillId="9" borderId="8" xfId="1" applyFont="1" applyFill="1" applyBorder="1" applyAlignment="1">
      <alignment horizontal="justify" vertical="center"/>
    </xf>
    <xf numFmtId="0" fontId="15" fillId="0" borderId="1" xfId="0" applyFont="1" applyBorder="1" applyAlignment="1">
      <alignment vertical="center" wrapText="1"/>
    </xf>
    <xf numFmtId="0" fontId="14" fillId="0" borderId="1" xfId="2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4" xfId="2" applyBorder="1" applyAlignment="1">
      <alignment wrapText="1"/>
    </xf>
    <xf numFmtId="0" fontId="16" fillId="7" borderId="1" xfId="0" applyFont="1" applyFill="1" applyBorder="1" applyAlignment="1">
      <alignment vertical="center" wrapText="1"/>
    </xf>
    <xf numFmtId="0" fontId="17" fillId="7" borderId="1" xfId="2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14" fillId="7" borderId="13" xfId="2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19" fillId="7" borderId="13" xfId="0" applyFont="1" applyFill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0" fillId="0" borderId="15" xfId="0" applyBorder="1"/>
    <xf numFmtId="0" fontId="8" fillId="7" borderId="0" xfId="0" applyFont="1" applyFill="1"/>
    <xf numFmtId="0" fontId="8" fillId="7" borderId="1" xfId="0" applyFont="1" applyFill="1" applyBorder="1" applyAlignment="1">
      <alignment horizontal="left"/>
    </xf>
    <xf numFmtId="0" fontId="20" fillId="0" borderId="16" xfId="0" applyFont="1" applyBorder="1" applyAlignment="1">
      <alignment wrapText="1"/>
    </xf>
    <xf numFmtId="0" fontId="14" fillId="0" borderId="13" xfId="2" applyBorder="1" applyAlignment="1">
      <alignment wrapText="1"/>
    </xf>
    <xf numFmtId="0" fontId="0" fillId="0" borderId="17" xfId="0" applyBorder="1"/>
    <xf numFmtId="0" fontId="14" fillId="0" borderId="1" xfId="2" applyBorder="1"/>
    <xf numFmtId="0" fontId="14" fillId="0" borderId="13" xfId="2" applyBorder="1" applyAlignment="1">
      <alignment vertical="center" wrapText="1"/>
    </xf>
    <xf numFmtId="0" fontId="14" fillId="0" borderId="1" xfId="2" applyBorder="1" applyAlignment="1">
      <alignment wrapText="1"/>
    </xf>
    <xf numFmtId="0" fontId="21" fillId="0" borderId="0" xfId="0" applyFont="1"/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wrapText="1"/>
    </xf>
    <xf numFmtId="0" fontId="14" fillId="0" borderId="3" xfId="2" applyBorder="1" applyAlignment="1">
      <alignment wrapText="1"/>
    </xf>
    <xf numFmtId="0" fontId="18" fillId="0" borderId="18" xfId="0" applyFont="1" applyBorder="1" applyAlignment="1">
      <alignment vertical="center" wrapText="1"/>
    </xf>
    <xf numFmtId="0" fontId="19" fillId="0" borderId="19" xfId="0" applyFont="1" applyBorder="1"/>
    <xf numFmtId="0" fontId="14" fillId="0" borderId="20" xfId="2" applyBorder="1" applyAlignment="1">
      <alignment vertical="center" wrapText="1"/>
    </xf>
    <xf numFmtId="0" fontId="14" fillId="7" borderId="1" xfId="2" applyFill="1" applyBorder="1" applyAlignment="1">
      <alignment wrapText="1"/>
    </xf>
    <xf numFmtId="0" fontId="24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8" fillId="2" borderId="3" xfId="0" applyFont="1" applyFill="1" applyBorder="1"/>
    <xf numFmtId="0" fontId="15" fillId="7" borderId="1" xfId="0" applyFont="1" applyFill="1" applyBorder="1" applyAlignment="1">
      <alignment vertical="center" wrapText="1"/>
    </xf>
    <xf numFmtId="0" fontId="14" fillId="7" borderId="1" xfId="2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4" fillId="0" borderId="3" xfId="2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2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11" fillId="5" borderId="9" xfId="0" applyFont="1" applyFill="1" applyBorder="1" applyAlignment="1">
      <alignment horizontal="left" vertical="center" wrapText="1" indent="4"/>
    </xf>
    <xf numFmtId="0" fontId="15" fillId="0" borderId="21" xfId="0" applyFont="1" applyBorder="1" applyAlignment="1">
      <alignment vertical="center" wrapText="1"/>
    </xf>
    <xf numFmtId="0" fontId="14" fillId="0" borderId="22" xfId="2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14" fillId="0" borderId="23" xfId="2" applyBorder="1" applyAlignment="1">
      <alignment vertical="center" wrapText="1"/>
    </xf>
    <xf numFmtId="0" fontId="26" fillId="0" borderId="1" xfId="2" applyFont="1" applyBorder="1" applyAlignment="1">
      <alignment vertical="center" wrapText="1"/>
    </xf>
    <xf numFmtId="0" fontId="15" fillId="0" borderId="4" xfId="0" applyFont="1" applyBorder="1"/>
    <xf numFmtId="0" fontId="15" fillId="0" borderId="1" xfId="0" applyFont="1" applyBorder="1"/>
    <xf numFmtId="0" fontId="14" fillId="0" borderId="3" xfId="2" applyBorder="1" applyAlignment="1"/>
    <xf numFmtId="0" fontId="14" fillId="0" borderId="3" xfId="2" applyFill="1" applyBorder="1"/>
    <xf numFmtId="0" fontId="8" fillId="0" borderId="1" xfId="0" applyFont="1" applyBorder="1" applyAlignment="1">
      <alignment horizontal="center" wrapText="1"/>
    </xf>
    <xf numFmtId="0" fontId="1" fillId="8" borderId="10" xfId="0" applyFont="1" applyFill="1" applyBorder="1" applyAlignment="1">
      <alignment horizontal="justify" vertical="center"/>
    </xf>
    <xf numFmtId="0" fontId="0" fillId="0" borderId="10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right" vertical="top" wrapText="1"/>
    </xf>
  </cellXfs>
  <cellStyles count="3">
    <cellStyle name="Hyperlink" xfId="2" builtinId="8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lvaterm.ee/toolauad/" TargetMode="External"/><Relationship Id="rId13" Type="http://schemas.openxmlformats.org/officeDocument/2006/relationships/hyperlink" Target="https://www.retigo.com/products/vision-combi-ovens/vision-combi-ovens/b-2011-detail" TargetMode="External"/><Relationship Id="rId18" Type="http://schemas.openxmlformats.org/officeDocument/2006/relationships/hyperlink" Target="https://restmec.ee/toode/reguleeritava-korgusega-toolaud-elektriline/" TargetMode="External"/><Relationship Id="rId26" Type="http://schemas.openxmlformats.org/officeDocument/2006/relationships/hyperlink" Target="https://ozti.com/products/cold-units/refrigerators/vertical-refrigerators?page=1" TargetMode="External"/><Relationship Id="rId3" Type="http://schemas.openxmlformats.org/officeDocument/2006/relationships/hyperlink" Target="http://www.cas.ee/scale/id/48/group-id/13/name/mcw-cw-bw-bws-vw-/" TargetMode="External"/><Relationship Id="rId21" Type="http://schemas.openxmlformats.org/officeDocument/2006/relationships/hyperlink" Target="https://polvaterm.ee/toolauad-valamuga/" TargetMode="External"/><Relationship Id="rId7" Type="http://schemas.openxmlformats.org/officeDocument/2006/relationships/hyperlink" Target="https://polvaterm.ee/toolauad/" TargetMode="External"/><Relationship Id="rId12" Type="http://schemas.openxmlformats.org/officeDocument/2006/relationships/hyperlink" Target="https://www.lincat.co.uk/view/SL412H31G0" TargetMode="External"/><Relationship Id="rId17" Type="http://schemas.openxmlformats.org/officeDocument/2006/relationships/hyperlink" Target="https://www.bourgeat.fr/en/for-gn-pans/798740--4-levels-model.html" TargetMode="External"/><Relationship Id="rId25" Type="http://schemas.openxmlformats.org/officeDocument/2006/relationships/hyperlink" Target="https://ozti.com/products/cold-units/deep-freezers/vertical-freezers/79k312lmv00-gn-21-freezer" TargetMode="External"/><Relationship Id="rId2" Type="http://schemas.openxmlformats.org/officeDocument/2006/relationships/hyperlink" Target="https://www.tonon.com/attrezzature-alimentari/scaffalature-per-celle-frigorifere/scaffalatura-compattabile/" TargetMode="External"/><Relationship Id="rId16" Type="http://schemas.openxmlformats.org/officeDocument/2006/relationships/hyperlink" Target="https://polvaterm.ee/karud/" TargetMode="External"/><Relationship Id="rId20" Type="http://schemas.openxmlformats.org/officeDocument/2006/relationships/hyperlink" Target="https://polvaterm.ee/riiulid/" TargetMode="External"/><Relationship Id="rId29" Type="http://schemas.openxmlformats.org/officeDocument/2006/relationships/hyperlink" Target="http://www.fribergs.se/index.php?l=en&amp;p=pVKF&amp;sp=introduktion" TargetMode="External"/><Relationship Id="rId1" Type="http://schemas.openxmlformats.org/officeDocument/2006/relationships/hyperlink" Target="https://polvaterm.ee/riiulid/" TargetMode="External"/><Relationship Id="rId6" Type="http://schemas.openxmlformats.org/officeDocument/2006/relationships/hyperlink" Target="https://www.dietatec.com/mixer-kettles/genier-go" TargetMode="External"/><Relationship Id="rId11" Type="http://schemas.openxmlformats.org/officeDocument/2006/relationships/hyperlink" Target="https://polvaterm.ee/toolauad/" TargetMode="External"/><Relationship Id="rId24" Type="http://schemas.openxmlformats.org/officeDocument/2006/relationships/hyperlink" Target="https://polvaterm.ee/toolauad-valamuga/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polvaterm.ee/toolauad-valamuga/" TargetMode="External"/><Relationship Id="rId15" Type="http://schemas.openxmlformats.org/officeDocument/2006/relationships/hyperlink" Target="https://polvaterm.ee/karud/" TargetMode="External"/><Relationship Id="rId23" Type="http://schemas.openxmlformats.org/officeDocument/2006/relationships/hyperlink" Target="http://www.t-scale.com/EN/ProductDetail?material=0&amp;id=226527" TargetMode="External"/><Relationship Id="rId28" Type="http://schemas.openxmlformats.org/officeDocument/2006/relationships/hyperlink" Target="https://varametall.se/produkter/spisar/800-serien/vms-806" TargetMode="External"/><Relationship Id="rId10" Type="http://schemas.openxmlformats.org/officeDocument/2006/relationships/hyperlink" Target="https://polvaterm.ee/toolauad-valamuga/" TargetMode="External"/><Relationship Id="rId19" Type="http://schemas.openxmlformats.org/officeDocument/2006/relationships/hyperlink" Target="https://polvaterm.ee/riiulid/" TargetMode="External"/><Relationship Id="rId31" Type="http://schemas.openxmlformats.org/officeDocument/2006/relationships/hyperlink" Target="https://coldline.it/en/products/vision-industry-w51k-f" TargetMode="External"/><Relationship Id="rId4" Type="http://schemas.openxmlformats.org/officeDocument/2006/relationships/hyperlink" Target="https://nilfiskfood.com/products/nommo/" TargetMode="External"/><Relationship Id="rId9" Type="http://schemas.openxmlformats.org/officeDocument/2006/relationships/hyperlink" Target="https://polvaterm.ee/karud/" TargetMode="External"/><Relationship Id="rId14" Type="http://schemas.openxmlformats.org/officeDocument/2006/relationships/hyperlink" Target="https://www.hobart-export.com/products/warewashing/conveyor-dishwashers/flight-type-dishwashers/product?tx_hobartproducts_productdetail%5Bmodel%5D=98&amp;cHash=a4bd41fd850323aa8da4426bd5103d59" TargetMode="External"/><Relationship Id="rId22" Type="http://schemas.openxmlformats.org/officeDocument/2006/relationships/hyperlink" Target="https://www.granuldisk.com/media/hjjlqm2g/gastro_2022_en-web.pdf" TargetMode="External"/><Relationship Id="rId27" Type="http://schemas.openxmlformats.org/officeDocument/2006/relationships/hyperlink" Target="https://www.robot-coupe.com/export/en/p/vegetable-preparation-machines-cl-60-pusher-feed-head/18359" TargetMode="External"/><Relationship Id="rId30" Type="http://schemas.openxmlformats.org/officeDocument/2006/relationships/hyperlink" Target="https://www.starmix.it/pl100nh-21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lvaterm.ee/toolauad/" TargetMode="External"/><Relationship Id="rId13" Type="http://schemas.openxmlformats.org/officeDocument/2006/relationships/hyperlink" Target="https://assi.ee/product-category/bnoudepesu/sorteerimisuksus/" TargetMode="External"/><Relationship Id="rId18" Type="http://schemas.openxmlformats.org/officeDocument/2006/relationships/hyperlink" Target="https://nilfiskfood.com/products/nommo/" TargetMode="External"/><Relationship Id="rId3" Type="http://schemas.openxmlformats.org/officeDocument/2006/relationships/hyperlink" Target="https://restmec.ee/toode/kulmsahtlikapid-suvendiga-pa-1220/" TargetMode="External"/><Relationship Id="rId7" Type="http://schemas.openxmlformats.org/officeDocument/2006/relationships/hyperlink" Target="https://restmec.ee/toode/taldrikujagaja-ljn-2280/" TargetMode="External"/><Relationship Id="rId12" Type="http://schemas.openxmlformats.org/officeDocument/2006/relationships/hyperlink" Target="https://polvaterm.ee/toolauad/" TargetMode="External"/><Relationship Id="rId17" Type="http://schemas.openxmlformats.org/officeDocument/2006/relationships/hyperlink" Target="https://digital.matferbourgeat.com/m/7906" TargetMode="External"/><Relationship Id="rId2" Type="http://schemas.openxmlformats.org/officeDocument/2006/relationships/hyperlink" Target="https://emainox.it/en/drop-in/compact/" TargetMode="External"/><Relationship Id="rId16" Type="http://schemas.openxmlformats.org/officeDocument/2006/relationships/hyperlink" Target="http://www.polvaterm.ee/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s://polvaterm.ee/karud/" TargetMode="External"/><Relationship Id="rId6" Type="http://schemas.openxmlformats.org/officeDocument/2006/relationships/hyperlink" Target="https://restmec.ee/toode/ulatasapind-metallist-karastatud-klaasiga-utp-ss-plex/" TargetMode="External"/><Relationship Id="rId11" Type="http://schemas.openxmlformats.org/officeDocument/2006/relationships/hyperlink" Target="https://www.bravilor.com/en-in/product/b20-hw/17" TargetMode="External"/><Relationship Id="rId5" Type="http://schemas.openxmlformats.org/officeDocument/2006/relationships/hyperlink" Target="https://restmec.ee/toode/marmiit-soojakapiga-klh-1230/" TargetMode="External"/><Relationship Id="rId15" Type="http://schemas.openxmlformats.org/officeDocument/2006/relationships/hyperlink" Target="https://kauppa.dieta.fi/esipesukone-epk-a-2-0-66441.html" TargetMode="External"/><Relationship Id="rId10" Type="http://schemas.openxmlformats.org/officeDocument/2006/relationships/hyperlink" Target="https://www.asco.at/en/models-top/jdm/jdm-ct" TargetMode="External"/><Relationship Id="rId19" Type="http://schemas.openxmlformats.org/officeDocument/2006/relationships/hyperlink" Target="https://www.hobart-export.com/products/warewashing/conveyor-dishwashers/rack-type-dishwashers/product?tx_hobartproducts_productdetail%5Bmodel%5D=95&amp;cHash=987bb9f1ef085a35ce5ec8e31853c182" TargetMode="External"/><Relationship Id="rId4" Type="http://schemas.openxmlformats.org/officeDocument/2006/relationships/hyperlink" Target="https://restmec.ee/toode/ulatasapind-metallist-karastatud-klaasiga-utp-ss-plex/" TargetMode="External"/><Relationship Id="rId9" Type="http://schemas.openxmlformats.org/officeDocument/2006/relationships/hyperlink" Target="https://inoxbaltic.ee/toode/piimajagaja-pa-2/g" TargetMode="External"/><Relationship Id="rId14" Type="http://schemas.openxmlformats.org/officeDocument/2006/relationships/hyperlink" Target="https://polvaterm.ee/toolau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12" sqref="D12"/>
    </sheetView>
  </sheetViews>
  <sheetFormatPr defaultRowHeight="15" x14ac:dyDescent="0.25"/>
  <cols>
    <col min="1" max="1" width="47.7109375" bestFit="1" customWidth="1"/>
    <col min="2" max="2" width="14" customWidth="1"/>
    <col min="3" max="3" width="11" bestFit="1" customWidth="1"/>
    <col min="4" max="4" width="30.5703125" bestFit="1" customWidth="1"/>
  </cols>
  <sheetData>
    <row r="1" spans="1:7" s="3" customFormat="1" x14ac:dyDescent="0.25">
      <c r="A1" s="1" t="s">
        <v>712</v>
      </c>
      <c r="B1" s="2"/>
      <c r="E1" s="65"/>
      <c r="F1" s="66"/>
      <c r="G1" s="22"/>
    </row>
    <row r="3" spans="1:7" s="96" customFormat="1" x14ac:dyDescent="0.25">
      <c r="A3" s="178" t="s">
        <v>713</v>
      </c>
      <c r="B3" s="179"/>
      <c r="C3" s="179"/>
      <c r="D3" s="95"/>
    </row>
    <row r="4" spans="1:7" s="96" customFormat="1" ht="60" x14ac:dyDescent="0.25">
      <c r="A4" s="97" t="s">
        <v>0</v>
      </c>
      <c r="B4" s="111" t="s">
        <v>706</v>
      </c>
      <c r="C4" s="98" t="s">
        <v>703</v>
      </c>
      <c r="D4" s="99" t="s">
        <v>704</v>
      </c>
    </row>
    <row r="5" spans="1:7" s="96" customFormat="1" ht="40.5" customHeight="1" x14ac:dyDescent="0.25">
      <c r="A5" s="100" t="s">
        <v>707</v>
      </c>
      <c r="B5" s="112">
        <f>'Pakkumuse vorm AC01'!G38</f>
        <v>374893.6</v>
      </c>
      <c r="C5" s="101">
        <f>B5*1.2</f>
        <v>449872.31999999995</v>
      </c>
      <c r="D5" s="99"/>
    </row>
    <row r="6" spans="1:7" s="96" customFormat="1" ht="40.5" customHeight="1" x14ac:dyDescent="0.25">
      <c r="A6" s="100" t="s">
        <v>708</v>
      </c>
      <c r="B6" s="113">
        <f>'Pakkumuse vorm AD01'!G31</f>
        <v>200737</v>
      </c>
      <c r="C6" s="101">
        <f>B6*1.2</f>
        <v>240884.4</v>
      </c>
      <c r="D6" s="99"/>
    </row>
    <row r="7" spans="1:7" s="96" customFormat="1" ht="40.5" customHeight="1" x14ac:dyDescent="0.25">
      <c r="A7" s="100" t="s">
        <v>709</v>
      </c>
      <c r="B7" s="105">
        <v>0</v>
      </c>
      <c r="C7" s="101">
        <f t="shared" ref="C7" si="0">B7*1.2</f>
        <v>0</v>
      </c>
      <c r="D7" s="99" t="s">
        <v>898</v>
      </c>
    </row>
    <row r="8" spans="1:7" s="96" customFormat="1" ht="33.75" customHeight="1" thickBot="1" x14ac:dyDescent="0.3">
      <c r="A8" s="102" t="s">
        <v>705</v>
      </c>
      <c r="B8" s="114">
        <f>SUM(B5:B7)</f>
        <v>575630.6</v>
      </c>
      <c r="C8" s="103"/>
    </row>
    <row r="9" spans="1:7" ht="15.75" thickTop="1" x14ac:dyDescent="0.25"/>
    <row r="12" spans="1:7" ht="110.25" x14ac:dyDescent="0.25">
      <c r="A12" s="115" t="s">
        <v>714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32"/>
  <sheetViews>
    <sheetView topLeftCell="A518" workbookViewId="0">
      <selection activeCell="C499" sqref="C499"/>
    </sheetView>
  </sheetViews>
  <sheetFormatPr defaultRowHeight="15" x14ac:dyDescent="0.25"/>
  <cols>
    <col min="1" max="1" width="6.85546875" style="64" customWidth="1"/>
    <col min="2" max="2" width="58.42578125" customWidth="1"/>
    <col min="3" max="3" width="45.7109375" customWidth="1"/>
  </cols>
  <sheetData>
    <row r="2" spans="1:3" ht="14.45" customHeight="1" x14ac:dyDescent="0.25">
      <c r="A2" s="29" t="s">
        <v>37</v>
      </c>
      <c r="B2" s="180" t="s">
        <v>38</v>
      </c>
      <c r="C2" s="180" t="s">
        <v>39</v>
      </c>
    </row>
    <row r="3" spans="1:3" x14ac:dyDescent="0.25">
      <c r="A3" s="29" t="s">
        <v>40</v>
      </c>
      <c r="B3" s="180"/>
      <c r="C3" s="180"/>
    </row>
    <row r="4" spans="1:3" x14ac:dyDescent="0.25">
      <c r="A4" s="30">
        <v>1</v>
      </c>
      <c r="B4" s="30" t="s">
        <v>41</v>
      </c>
      <c r="C4" s="31"/>
    </row>
    <row r="5" spans="1:3" x14ac:dyDescent="0.25">
      <c r="A5" s="32"/>
      <c r="B5" s="33" t="s">
        <v>42</v>
      </c>
      <c r="C5" s="116" t="s">
        <v>20</v>
      </c>
    </row>
    <row r="6" spans="1:3" x14ac:dyDescent="0.25">
      <c r="A6" s="32"/>
      <c r="B6" s="33" t="s">
        <v>43</v>
      </c>
      <c r="C6" s="117" t="s">
        <v>717</v>
      </c>
    </row>
    <row r="7" spans="1:3" x14ac:dyDescent="0.25">
      <c r="A7" s="32"/>
      <c r="B7" s="34" t="s">
        <v>44</v>
      </c>
      <c r="C7" s="34" t="s">
        <v>718</v>
      </c>
    </row>
    <row r="8" spans="1:3" x14ac:dyDescent="0.25">
      <c r="A8" s="32"/>
      <c r="B8" s="34" t="s">
        <v>45</v>
      </c>
      <c r="C8" s="34" t="s">
        <v>718</v>
      </c>
    </row>
    <row r="9" spans="1:3" x14ac:dyDescent="0.25">
      <c r="A9" s="32"/>
      <c r="B9" s="34" t="s">
        <v>46</v>
      </c>
      <c r="C9" s="34" t="s">
        <v>718</v>
      </c>
    </row>
    <row r="10" spans="1:3" x14ac:dyDescent="0.25">
      <c r="A10" s="32"/>
      <c r="B10" s="34" t="s">
        <v>47</v>
      </c>
      <c r="C10" s="34" t="s">
        <v>718</v>
      </c>
    </row>
    <row r="11" spans="1:3" x14ac:dyDescent="0.25">
      <c r="A11" s="32"/>
      <c r="B11" s="34" t="s">
        <v>48</v>
      </c>
      <c r="C11" s="34" t="s">
        <v>718</v>
      </c>
    </row>
    <row r="12" spans="1:3" x14ac:dyDescent="0.25">
      <c r="A12" s="32"/>
      <c r="B12" s="34" t="s">
        <v>49</v>
      </c>
      <c r="C12" s="118">
        <v>3000</v>
      </c>
    </row>
    <row r="13" spans="1:3" x14ac:dyDescent="0.25">
      <c r="A13" s="32"/>
      <c r="B13" s="34" t="s">
        <v>50</v>
      </c>
      <c r="C13" s="118">
        <v>650</v>
      </c>
    </row>
    <row r="14" spans="1:3" x14ac:dyDescent="0.25">
      <c r="A14" s="32"/>
      <c r="B14" s="34" t="s">
        <v>51</v>
      </c>
      <c r="C14" s="118">
        <v>2000</v>
      </c>
    </row>
    <row r="15" spans="1:3" x14ac:dyDescent="0.25">
      <c r="A15" s="35">
        <v>2</v>
      </c>
      <c r="B15" s="35" t="s">
        <v>52</v>
      </c>
      <c r="C15" s="31"/>
    </row>
    <row r="16" spans="1:3" x14ac:dyDescent="0.25">
      <c r="A16" s="29"/>
      <c r="B16" s="33" t="s">
        <v>42</v>
      </c>
      <c r="C16" s="74" t="s">
        <v>719</v>
      </c>
    </row>
    <row r="17" spans="1:3" ht="45" x14ac:dyDescent="0.25">
      <c r="A17" s="29"/>
      <c r="B17" s="33" t="s">
        <v>43</v>
      </c>
      <c r="C17" s="117" t="s">
        <v>720</v>
      </c>
    </row>
    <row r="18" spans="1:3" x14ac:dyDescent="0.25">
      <c r="A18" s="29"/>
      <c r="B18" s="34" t="s">
        <v>44</v>
      </c>
      <c r="C18" s="34" t="s">
        <v>718</v>
      </c>
    </row>
    <row r="19" spans="1:3" x14ac:dyDescent="0.25">
      <c r="A19" s="29"/>
      <c r="B19" s="34" t="s">
        <v>53</v>
      </c>
      <c r="C19" s="34" t="s">
        <v>718</v>
      </c>
    </row>
    <row r="20" spans="1:3" x14ac:dyDescent="0.25">
      <c r="A20" s="29"/>
      <c r="B20" s="34" t="s">
        <v>54</v>
      </c>
      <c r="C20" s="34" t="s">
        <v>718</v>
      </c>
    </row>
    <row r="21" spans="1:3" x14ac:dyDescent="0.25">
      <c r="A21" s="29"/>
      <c r="B21" s="34" t="s">
        <v>55</v>
      </c>
      <c r="C21" s="34" t="s">
        <v>718</v>
      </c>
    </row>
    <row r="22" spans="1:3" x14ac:dyDescent="0.25">
      <c r="A22" s="29"/>
      <c r="B22" s="34" t="s">
        <v>56</v>
      </c>
      <c r="C22" s="34" t="s">
        <v>718</v>
      </c>
    </row>
    <row r="23" spans="1:3" x14ac:dyDescent="0.25">
      <c r="A23" s="29"/>
      <c r="B23" s="34" t="s">
        <v>57</v>
      </c>
      <c r="C23" s="34" t="s">
        <v>718</v>
      </c>
    </row>
    <row r="24" spans="1:3" x14ac:dyDescent="0.25">
      <c r="A24" s="29"/>
      <c r="B24" s="34" t="s">
        <v>58</v>
      </c>
      <c r="C24" s="34" t="s">
        <v>718</v>
      </c>
    </row>
    <row r="25" spans="1:3" x14ac:dyDescent="0.25">
      <c r="A25" s="29"/>
      <c r="B25" s="34" t="s">
        <v>59</v>
      </c>
      <c r="C25" s="34" t="s">
        <v>718</v>
      </c>
    </row>
    <row r="26" spans="1:3" x14ac:dyDescent="0.25">
      <c r="A26" s="29"/>
      <c r="B26" s="34" t="s">
        <v>50</v>
      </c>
      <c r="C26" s="34" t="s">
        <v>718</v>
      </c>
    </row>
    <row r="27" spans="1:3" x14ac:dyDescent="0.25">
      <c r="A27" s="29"/>
      <c r="B27" s="34" t="s">
        <v>51</v>
      </c>
      <c r="C27" s="34" t="s">
        <v>718</v>
      </c>
    </row>
    <row r="28" spans="1:3" x14ac:dyDescent="0.25">
      <c r="A28" s="29"/>
      <c r="B28" s="34" t="s">
        <v>60</v>
      </c>
      <c r="C28" s="34" t="s">
        <v>718</v>
      </c>
    </row>
    <row r="29" spans="1:3" x14ac:dyDescent="0.25">
      <c r="A29" s="29"/>
      <c r="B29" s="34" t="s">
        <v>61</v>
      </c>
      <c r="C29" s="34" t="s">
        <v>718</v>
      </c>
    </row>
    <row r="30" spans="1:3" x14ac:dyDescent="0.25">
      <c r="A30" s="29"/>
      <c r="B30" s="34" t="s">
        <v>62</v>
      </c>
      <c r="C30" s="34" t="s">
        <v>718</v>
      </c>
    </row>
    <row r="31" spans="1:3" x14ac:dyDescent="0.25">
      <c r="A31" s="29"/>
      <c r="B31" s="34"/>
    </row>
    <row r="32" spans="1:3" ht="28.5" x14ac:dyDescent="0.25">
      <c r="A32" s="29"/>
      <c r="B32" s="34" t="s">
        <v>63</v>
      </c>
      <c r="C32" s="34" t="s">
        <v>718</v>
      </c>
    </row>
    <row r="33" spans="1:3" x14ac:dyDescent="0.25">
      <c r="A33" s="35" t="s">
        <v>5</v>
      </c>
      <c r="B33" s="35" t="s">
        <v>64</v>
      </c>
      <c r="C33" s="31"/>
    </row>
    <row r="34" spans="1:3" x14ac:dyDescent="0.25">
      <c r="A34" s="29"/>
      <c r="B34" s="33" t="s">
        <v>42</v>
      </c>
      <c r="C34" s="63" t="s">
        <v>721</v>
      </c>
    </row>
    <row r="35" spans="1:3" ht="30" x14ac:dyDescent="0.25">
      <c r="A35" s="29"/>
      <c r="B35" s="33" t="s">
        <v>43</v>
      </c>
      <c r="C35" s="119" t="s">
        <v>722</v>
      </c>
    </row>
    <row r="36" spans="1:3" x14ac:dyDescent="0.25">
      <c r="A36" s="29"/>
      <c r="B36" s="34" t="s">
        <v>65</v>
      </c>
      <c r="C36" s="34" t="s">
        <v>718</v>
      </c>
    </row>
    <row r="37" spans="1:3" x14ac:dyDescent="0.25">
      <c r="A37" s="29"/>
      <c r="B37" s="34" t="s">
        <v>66</v>
      </c>
      <c r="C37" s="34" t="s">
        <v>723</v>
      </c>
    </row>
    <row r="38" spans="1:3" x14ac:dyDescent="0.25">
      <c r="A38" s="29"/>
      <c r="B38" s="34" t="s">
        <v>67</v>
      </c>
      <c r="C38" s="34" t="s">
        <v>724</v>
      </c>
    </row>
    <row r="39" spans="1:3" ht="28.5" x14ac:dyDescent="0.25">
      <c r="A39" s="29"/>
      <c r="B39" s="34" t="s">
        <v>68</v>
      </c>
      <c r="C39" s="34" t="s">
        <v>718</v>
      </c>
    </row>
    <row r="40" spans="1:3" x14ac:dyDescent="0.25">
      <c r="A40" s="29"/>
      <c r="B40" s="34" t="s">
        <v>69</v>
      </c>
      <c r="C40" s="34" t="s">
        <v>718</v>
      </c>
    </row>
    <row r="41" spans="1:3" x14ac:dyDescent="0.25">
      <c r="A41" s="29"/>
      <c r="B41" s="34" t="s">
        <v>70</v>
      </c>
      <c r="C41" s="34" t="s">
        <v>718</v>
      </c>
    </row>
    <row r="42" spans="1:3" x14ac:dyDescent="0.25">
      <c r="A42" s="29"/>
      <c r="B42" s="34" t="s">
        <v>71</v>
      </c>
      <c r="C42" s="34" t="s">
        <v>718</v>
      </c>
    </row>
    <row r="43" spans="1:3" x14ac:dyDescent="0.25">
      <c r="A43" s="29"/>
      <c r="B43" s="34" t="s">
        <v>72</v>
      </c>
      <c r="C43" s="34" t="s">
        <v>718</v>
      </c>
    </row>
    <row r="44" spans="1:3" x14ac:dyDescent="0.25">
      <c r="A44" s="29"/>
      <c r="B44" s="34" t="s">
        <v>73</v>
      </c>
      <c r="C44" s="34" t="s">
        <v>718</v>
      </c>
    </row>
    <row r="45" spans="1:3" x14ac:dyDescent="0.25">
      <c r="A45" s="29"/>
      <c r="B45" s="34" t="s">
        <v>74</v>
      </c>
      <c r="C45" s="34" t="s">
        <v>725</v>
      </c>
    </row>
    <row r="46" spans="1:3" x14ac:dyDescent="0.25">
      <c r="A46" s="29"/>
      <c r="B46" s="36" t="s">
        <v>75</v>
      </c>
      <c r="C46" s="34" t="s">
        <v>718</v>
      </c>
    </row>
    <row r="47" spans="1:3" ht="30" customHeight="1" x14ac:dyDescent="0.25">
      <c r="A47" s="30">
        <v>4</v>
      </c>
      <c r="B47" s="37" t="s">
        <v>76</v>
      </c>
      <c r="C47" s="38"/>
    </row>
    <row r="48" spans="1:3" x14ac:dyDescent="0.25">
      <c r="A48" s="39"/>
      <c r="B48" s="40" t="s">
        <v>42</v>
      </c>
      <c r="C48" s="120" t="s">
        <v>726</v>
      </c>
    </row>
    <row r="49" spans="1:3" x14ac:dyDescent="0.25">
      <c r="A49" s="39"/>
      <c r="B49" s="40" t="s">
        <v>43</v>
      </c>
      <c r="C49" s="121" t="s">
        <v>727</v>
      </c>
    </row>
    <row r="50" spans="1:3" x14ac:dyDescent="0.25">
      <c r="A50" s="39"/>
      <c r="B50" s="34" t="s">
        <v>77</v>
      </c>
      <c r="C50" s="41" t="s">
        <v>718</v>
      </c>
    </row>
    <row r="51" spans="1:3" x14ac:dyDescent="0.25">
      <c r="A51" s="39"/>
      <c r="B51" s="34" t="s">
        <v>78</v>
      </c>
      <c r="C51" s="73" t="s">
        <v>728</v>
      </c>
    </row>
    <row r="52" spans="1:3" x14ac:dyDescent="0.25">
      <c r="A52" s="39"/>
      <c r="B52" s="34" t="s">
        <v>79</v>
      </c>
      <c r="C52" s="41" t="s">
        <v>718</v>
      </c>
    </row>
    <row r="53" spans="1:3" x14ac:dyDescent="0.25">
      <c r="A53" s="39"/>
      <c r="B53" s="34" t="s">
        <v>80</v>
      </c>
      <c r="C53" s="41" t="s">
        <v>718</v>
      </c>
    </row>
    <row r="54" spans="1:3" x14ac:dyDescent="0.25">
      <c r="A54" s="39"/>
      <c r="B54" s="34" t="s">
        <v>81</v>
      </c>
      <c r="C54" s="41" t="s">
        <v>718</v>
      </c>
    </row>
    <row r="55" spans="1:3" x14ac:dyDescent="0.25">
      <c r="A55" s="39"/>
      <c r="B55" s="34" t="s">
        <v>82</v>
      </c>
      <c r="C55" s="122">
        <v>1000</v>
      </c>
    </row>
    <row r="56" spans="1:3" x14ac:dyDescent="0.25">
      <c r="A56" s="39"/>
      <c r="B56" s="34" t="s">
        <v>83</v>
      </c>
      <c r="C56" s="122">
        <v>650</v>
      </c>
    </row>
    <row r="57" spans="1:3" x14ac:dyDescent="0.25">
      <c r="A57" s="39"/>
      <c r="B57" s="34" t="s">
        <v>84</v>
      </c>
      <c r="C57" s="122">
        <v>900</v>
      </c>
    </row>
    <row r="58" spans="1:3" ht="30" customHeight="1" x14ac:dyDescent="0.25">
      <c r="A58" s="30">
        <v>7</v>
      </c>
      <c r="B58" s="42" t="s">
        <v>85</v>
      </c>
      <c r="C58" s="80"/>
    </row>
    <row r="59" spans="1:3" x14ac:dyDescent="0.25">
      <c r="A59" s="32"/>
      <c r="B59" s="33" t="s">
        <v>42</v>
      </c>
      <c r="C59" s="123" t="s">
        <v>729</v>
      </c>
    </row>
    <row r="60" spans="1:3" ht="30" x14ac:dyDescent="0.25">
      <c r="A60" s="32"/>
      <c r="B60" s="33" t="s">
        <v>43</v>
      </c>
      <c r="C60" s="124" t="s">
        <v>730</v>
      </c>
    </row>
    <row r="61" spans="1:3" ht="45" x14ac:dyDescent="0.25">
      <c r="A61" s="32"/>
      <c r="B61" s="34" t="s">
        <v>86</v>
      </c>
      <c r="C61" s="125" t="s">
        <v>731</v>
      </c>
    </row>
    <row r="62" spans="1:3" ht="71.25" x14ac:dyDescent="0.25">
      <c r="A62" s="32"/>
      <c r="B62" s="41" t="s">
        <v>87</v>
      </c>
      <c r="C62" s="125" t="s">
        <v>732</v>
      </c>
    </row>
    <row r="63" spans="1:3" ht="42.75" x14ac:dyDescent="0.25">
      <c r="A63" s="32"/>
      <c r="B63" s="34" t="s">
        <v>88</v>
      </c>
      <c r="C63" s="125" t="s">
        <v>732</v>
      </c>
    </row>
    <row r="64" spans="1:3" ht="28.5" x14ac:dyDescent="0.25">
      <c r="A64" s="32"/>
      <c r="B64" s="34" t="s">
        <v>89</v>
      </c>
      <c r="C64" s="125" t="s">
        <v>732</v>
      </c>
    </row>
    <row r="65" spans="1:3" x14ac:dyDescent="0.25">
      <c r="A65" s="32"/>
      <c r="B65" s="34" t="s">
        <v>90</v>
      </c>
      <c r="C65" s="125" t="s">
        <v>732</v>
      </c>
    </row>
    <row r="66" spans="1:3" ht="42.75" x14ac:dyDescent="0.25">
      <c r="A66" s="32"/>
      <c r="B66" s="34" t="s">
        <v>91</v>
      </c>
      <c r="C66" s="125" t="s">
        <v>732</v>
      </c>
    </row>
    <row r="67" spans="1:3" ht="28.5" x14ac:dyDescent="0.25">
      <c r="A67" s="32"/>
      <c r="B67" s="34" t="s">
        <v>92</v>
      </c>
      <c r="C67" s="125" t="s">
        <v>732</v>
      </c>
    </row>
    <row r="68" spans="1:3" x14ac:dyDescent="0.25">
      <c r="A68" s="32"/>
      <c r="B68" s="34" t="s">
        <v>93</v>
      </c>
      <c r="C68" s="125" t="s">
        <v>733</v>
      </c>
    </row>
    <row r="69" spans="1:3" ht="28.5" x14ac:dyDescent="0.25">
      <c r="A69" s="32"/>
      <c r="B69" s="34" t="s">
        <v>94</v>
      </c>
      <c r="C69" s="125" t="s">
        <v>732</v>
      </c>
    </row>
    <row r="70" spans="1:3" x14ac:dyDescent="0.25">
      <c r="A70" s="32"/>
      <c r="B70" s="34" t="s">
        <v>95</v>
      </c>
      <c r="C70" s="125" t="s">
        <v>732</v>
      </c>
    </row>
    <row r="71" spans="1:3" x14ac:dyDescent="0.25">
      <c r="A71" s="32"/>
      <c r="B71" s="34" t="s">
        <v>96</v>
      </c>
      <c r="C71" s="125" t="s">
        <v>732</v>
      </c>
    </row>
    <row r="72" spans="1:3" x14ac:dyDescent="0.25">
      <c r="A72" s="32"/>
      <c r="B72" s="34" t="s">
        <v>97</v>
      </c>
      <c r="C72" s="125" t="s">
        <v>732</v>
      </c>
    </row>
    <row r="73" spans="1:3" ht="42.75" x14ac:dyDescent="0.25">
      <c r="A73" s="32"/>
      <c r="B73" s="34" t="s">
        <v>98</v>
      </c>
      <c r="C73" s="125" t="s">
        <v>732</v>
      </c>
    </row>
    <row r="74" spans="1:3" ht="28.5" x14ac:dyDescent="0.25">
      <c r="A74" s="32"/>
      <c r="B74" s="34" t="s">
        <v>99</v>
      </c>
      <c r="C74" s="125" t="s">
        <v>732</v>
      </c>
    </row>
    <row r="75" spans="1:3" ht="28.5" x14ac:dyDescent="0.25">
      <c r="A75" s="32"/>
      <c r="B75" s="34" t="s">
        <v>100</v>
      </c>
      <c r="C75" s="125" t="s">
        <v>732</v>
      </c>
    </row>
    <row r="76" spans="1:3" ht="28.5" x14ac:dyDescent="0.25">
      <c r="A76" s="32"/>
      <c r="B76" s="34" t="s">
        <v>101</v>
      </c>
      <c r="C76" s="125" t="s">
        <v>732</v>
      </c>
    </row>
    <row r="77" spans="1:3" ht="28.5" x14ac:dyDescent="0.25">
      <c r="A77" s="32"/>
      <c r="B77" s="34" t="s">
        <v>102</v>
      </c>
      <c r="C77" s="125" t="s">
        <v>732</v>
      </c>
    </row>
    <row r="78" spans="1:3" ht="42.75" x14ac:dyDescent="0.25">
      <c r="A78" s="32"/>
      <c r="B78" s="34" t="s">
        <v>103</v>
      </c>
      <c r="C78" s="125" t="s">
        <v>732</v>
      </c>
    </row>
    <row r="79" spans="1:3" ht="42.75" x14ac:dyDescent="0.25">
      <c r="A79" s="32"/>
      <c r="B79" s="34" t="s">
        <v>104</v>
      </c>
      <c r="C79" s="125" t="s">
        <v>732</v>
      </c>
    </row>
    <row r="80" spans="1:3" ht="57" x14ac:dyDescent="0.25">
      <c r="A80" s="32"/>
      <c r="B80" s="34" t="s">
        <v>105</v>
      </c>
      <c r="C80" s="125" t="s">
        <v>732</v>
      </c>
    </row>
    <row r="81" spans="1:3" x14ac:dyDescent="0.25">
      <c r="A81" s="32"/>
      <c r="B81" s="34" t="s">
        <v>106</v>
      </c>
      <c r="C81" s="125" t="s">
        <v>732</v>
      </c>
    </row>
    <row r="82" spans="1:3" x14ac:dyDescent="0.25">
      <c r="A82" s="32"/>
      <c r="B82" s="34" t="s">
        <v>107</v>
      </c>
      <c r="C82" s="125" t="s">
        <v>732</v>
      </c>
    </row>
    <row r="83" spans="1:3" ht="28.5" x14ac:dyDescent="0.25">
      <c r="A83" s="32"/>
      <c r="B83" s="34" t="s">
        <v>108</v>
      </c>
      <c r="C83" s="125" t="s">
        <v>732</v>
      </c>
    </row>
    <row r="84" spans="1:3" ht="28.5" x14ac:dyDescent="0.25">
      <c r="A84" s="32"/>
      <c r="B84" s="34" t="s">
        <v>903</v>
      </c>
      <c r="C84" s="125" t="s">
        <v>732</v>
      </c>
    </row>
    <row r="85" spans="1:3" ht="28.5" x14ac:dyDescent="0.25">
      <c r="A85" s="32"/>
      <c r="B85" s="34" t="s">
        <v>109</v>
      </c>
      <c r="C85" s="125" t="s">
        <v>732</v>
      </c>
    </row>
    <row r="86" spans="1:3" ht="28.5" x14ac:dyDescent="0.25">
      <c r="A86" s="32"/>
      <c r="B86" s="34" t="s">
        <v>110</v>
      </c>
      <c r="C86" s="125" t="s">
        <v>732</v>
      </c>
    </row>
    <row r="87" spans="1:3" x14ac:dyDescent="0.25">
      <c r="A87" s="32"/>
      <c r="B87" s="34" t="s">
        <v>111</v>
      </c>
      <c r="C87" s="125"/>
    </row>
    <row r="88" spans="1:3" ht="28.5" x14ac:dyDescent="0.25">
      <c r="A88" s="32"/>
      <c r="B88" s="34" t="s">
        <v>112</v>
      </c>
      <c r="C88" s="125" t="s">
        <v>732</v>
      </c>
    </row>
    <row r="89" spans="1:3" ht="28.5" x14ac:dyDescent="0.25">
      <c r="A89" s="32"/>
      <c r="B89" s="34" t="s">
        <v>113</v>
      </c>
      <c r="C89" s="125" t="s">
        <v>732</v>
      </c>
    </row>
    <row r="90" spans="1:3" x14ac:dyDescent="0.25">
      <c r="A90" s="32"/>
      <c r="B90" s="34" t="s">
        <v>114</v>
      </c>
      <c r="C90" s="125" t="s">
        <v>732</v>
      </c>
    </row>
    <row r="91" spans="1:3" ht="57" x14ac:dyDescent="0.25">
      <c r="A91" s="32"/>
      <c r="B91" s="34" t="s">
        <v>115</v>
      </c>
      <c r="C91" s="125" t="s">
        <v>732</v>
      </c>
    </row>
    <row r="92" spans="1:3" x14ac:dyDescent="0.25">
      <c r="A92" s="32"/>
      <c r="B92" s="34" t="s">
        <v>116</v>
      </c>
      <c r="C92" s="125" t="s">
        <v>732</v>
      </c>
    </row>
    <row r="93" spans="1:3" x14ac:dyDescent="0.25">
      <c r="A93" s="32"/>
      <c r="B93" s="34" t="s">
        <v>117</v>
      </c>
      <c r="C93" s="125" t="s">
        <v>732</v>
      </c>
    </row>
    <row r="94" spans="1:3" x14ac:dyDescent="0.25">
      <c r="A94" s="32"/>
      <c r="B94" s="34" t="s">
        <v>118</v>
      </c>
      <c r="C94" s="125" t="s">
        <v>732</v>
      </c>
    </row>
    <row r="95" spans="1:3" x14ac:dyDescent="0.25">
      <c r="A95" s="32"/>
      <c r="B95" s="34" t="s">
        <v>119</v>
      </c>
      <c r="C95" s="125" t="s">
        <v>732</v>
      </c>
    </row>
    <row r="96" spans="1:3" x14ac:dyDescent="0.25">
      <c r="A96" s="32"/>
      <c r="B96" s="34" t="s">
        <v>120</v>
      </c>
      <c r="C96" s="125" t="s">
        <v>732</v>
      </c>
    </row>
    <row r="97" spans="1:3" x14ac:dyDescent="0.25">
      <c r="A97" s="32"/>
      <c r="B97" s="34" t="s">
        <v>121</v>
      </c>
      <c r="C97" s="126" t="s">
        <v>732</v>
      </c>
    </row>
    <row r="98" spans="1:3" x14ac:dyDescent="0.25">
      <c r="A98" s="32"/>
      <c r="B98" s="41" t="s">
        <v>897</v>
      </c>
      <c r="C98" s="127" t="s">
        <v>734</v>
      </c>
    </row>
    <row r="99" spans="1:3" x14ac:dyDescent="0.25">
      <c r="A99" s="32"/>
      <c r="B99" s="41" t="s">
        <v>122</v>
      </c>
      <c r="C99" s="125" t="s">
        <v>732</v>
      </c>
    </row>
    <row r="100" spans="1:3" x14ac:dyDescent="0.25">
      <c r="A100" s="32"/>
      <c r="B100" s="41" t="s">
        <v>123</v>
      </c>
      <c r="C100" s="125" t="s">
        <v>732</v>
      </c>
    </row>
    <row r="101" spans="1:3" x14ac:dyDescent="0.25">
      <c r="A101" s="32"/>
      <c r="B101" s="41" t="s">
        <v>124</v>
      </c>
      <c r="C101" s="125" t="s">
        <v>732</v>
      </c>
    </row>
    <row r="102" spans="1:3" x14ac:dyDescent="0.25">
      <c r="A102" s="32"/>
      <c r="B102" s="41" t="s">
        <v>125</v>
      </c>
      <c r="C102" s="128" t="s">
        <v>735</v>
      </c>
    </row>
    <row r="103" spans="1:3" x14ac:dyDescent="0.25">
      <c r="A103" s="30">
        <v>8</v>
      </c>
      <c r="B103" s="43" t="s">
        <v>4</v>
      </c>
      <c r="C103" s="129"/>
    </row>
    <row r="104" spans="1:3" x14ac:dyDescent="0.25">
      <c r="A104" s="39"/>
      <c r="B104" s="33" t="s">
        <v>42</v>
      </c>
      <c r="C104" s="129" t="s">
        <v>736</v>
      </c>
    </row>
    <row r="105" spans="1:3" ht="30" x14ac:dyDescent="0.25">
      <c r="A105" s="39"/>
      <c r="B105" s="33" t="s">
        <v>43</v>
      </c>
      <c r="C105" s="124" t="s">
        <v>737</v>
      </c>
    </row>
    <row r="106" spans="1:3" x14ac:dyDescent="0.25">
      <c r="A106" s="39"/>
      <c r="B106" s="44" t="s">
        <v>126</v>
      </c>
      <c r="C106" s="129" t="s">
        <v>738</v>
      </c>
    </row>
    <row r="107" spans="1:3" ht="57" x14ac:dyDescent="0.25">
      <c r="A107" s="39"/>
      <c r="B107" s="44" t="s">
        <v>127</v>
      </c>
      <c r="C107" s="129" t="s">
        <v>718</v>
      </c>
    </row>
    <row r="108" spans="1:3" ht="28.5" x14ac:dyDescent="0.25">
      <c r="A108" s="39"/>
      <c r="B108" s="44" t="s">
        <v>128</v>
      </c>
      <c r="C108" s="129" t="s">
        <v>718</v>
      </c>
    </row>
    <row r="109" spans="1:3" ht="57" x14ac:dyDescent="0.25">
      <c r="A109" s="39"/>
      <c r="B109" s="44" t="s">
        <v>129</v>
      </c>
      <c r="C109" s="130" t="s">
        <v>718</v>
      </c>
    </row>
    <row r="110" spans="1:3" x14ac:dyDescent="0.25">
      <c r="A110" s="39"/>
      <c r="B110" s="44" t="s">
        <v>130</v>
      </c>
      <c r="C110" s="63" t="s">
        <v>718</v>
      </c>
    </row>
    <row r="111" spans="1:3" ht="42.75" x14ac:dyDescent="0.25">
      <c r="A111" s="39"/>
      <c r="B111" s="44" t="s">
        <v>131</v>
      </c>
      <c r="C111" s="45" t="s">
        <v>718</v>
      </c>
    </row>
    <row r="112" spans="1:3" ht="28.5" x14ac:dyDescent="0.25">
      <c r="A112" s="39"/>
      <c r="B112" s="44" t="s">
        <v>132</v>
      </c>
      <c r="C112" s="45" t="s">
        <v>718</v>
      </c>
    </row>
    <row r="113" spans="1:3" x14ac:dyDescent="0.25">
      <c r="A113" s="39"/>
      <c r="B113" s="44" t="s">
        <v>133</v>
      </c>
      <c r="C113" s="45" t="s">
        <v>718</v>
      </c>
    </row>
    <row r="114" spans="1:3" ht="28.5" x14ac:dyDescent="0.25">
      <c r="A114" s="39"/>
      <c r="B114" s="44" t="s">
        <v>134</v>
      </c>
      <c r="C114" s="45" t="s">
        <v>718</v>
      </c>
    </row>
    <row r="115" spans="1:3" x14ac:dyDescent="0.25">
      <c r="A115" s="39"/>
      <c r="B115" s="44" t="s">
        <v>135</v>
      </c>
      <c r="C115" s="45" t="s">
        <v>718</v>
      </c>
    </row>
    <row r="116" spans="1:3" x14ac:dyDescent="0.25">
      <c r="A116" s="39"/>
      <c r="B116" s="44" t="s">
        <v>136</v>
      </c>
      <c r="C116" s="45" t="s">
        <v>718</v>
      </c>
    </row>
    <row r="117" spans="1:3" ht="28.5" x14ac:dyDescent="0.25">
      <c r="A117" s="39"/>
      <c r="B117" s="44" t="s">
        <v>137</v>
      </c>
      <c r="C117" s="45" t="s">
        <v>718</v>
      </c>
    </row>
    <row r="118" spans="1:3" x14ac:dyDescent="0.25">
      <c r="A118" s="39"/>
      <c r="B118" s="44" t="s">
        <v>138</v>
      </c>
      <c r="C118" s="45" t="s">
        <v>718</v>
      </c>
    </row>
    <row r="119" spans="1:3" x14ac:dyDescent="0.25">
      <c r="A119" s="39"/>
      <c r="B119" s="44" t="s">
        <v>139</v>
      </c>
      <c r="C119" s="45" t="s">
        <v>718</v>
      </c>
    </row>
    <row r="120" spans="1:3" x14ac:dyDescent="0.25">
      <c r="A120" s="39"/>
      <c r="B120" s="44" t="s">
        <v>140</v>
      </c>
      <c r="C120" s="45" t="s">
        <v>718</v>
      </c>
    </row>
    <row r="121" spans="1:3" x14ac:dyDescent="0.25">
      <c r="A121" s="39"/>
      <c r="B121" s="44" t="s">
        <v>141</v>
      </c>
      <c r="C121" s="45" t="s">
        <v>718</v>
      </c>
    </row>
    <row r="122" spans="1:3" x14ac:dyDescent="0.25">
      <c r="A122" s="39"/>
      <c r="B122" s="44" t="s">
        <v>142</v>
      </c>
      <c r="C122" s="45" t="s">
        <v>718</v>
      </c>
    </row>
    <row r="123" spans="1:3" ht="28.5" x14ac:dyDescent="0.25">
      <c r="A123" s="39"/>
      <c r="B123" s="44" t="s">
        <v>143</v>
      </c>
      <c r="C123" s="45" t="s">
        <v>718</v>
      </c>
    </row>
    <row r="124" spans="1:3" x14ac:dyDescent="0.25">
      <c r="A124" s="39"/>
      <c r="B124" s="44" t="s">
        <v>144</v>
      </c>
      <c r="C124" s="45" t="s">
        <v>718</v>
      </c>
    </row>
    <row r="125" spans="1:3" x14ac:dyDescent="0.25">
      <c r="A125" s="39"/>
      <c r="B125" s="44" t="s">
        <v>145</v>
      </c>
      <c r="C125" s="45" t="s">
        <v>718</v>
      </c>
    </row>
    <row r="126" spans="1:3" x14ac:dyDescent="0.25">
      <c r="A126" s="39"/>
      <c r="B126" s="44" t="s">
        <v>146</v>
      </c>
      <c r="C126" s="45" t="s">
        <v>718</v>
      </c>
    </row>
    <row r="127" spans="1:3" x14ac:dyDescent="0.25">
      <c r="A127" s="39"/>
      <c r="B127" s="44" t="s">
        <v>147</v>
      </c>
      <c r="C127" s="45" t="s">
        <v>718</v>
      </c>
    </row>
    <row r="128" spans="1:3" ht="42.75" x14ac:dyDescent="0.25">
      <c r="A128" s="39"/>
      <c r="B128" s="44" t="s">
        <v>148</v>
      </c>
      <c r="C128" s="45" t="s">
        <v>718</v>
      </c>
    </row>
    <row r="129" spans="1:3" ht="28.5" x14ac:dyDescent="0.25">
      <c r="A129" s="39"/>
      <c r="B129" s="44" t="s">
        <v>149</v>
      </c>
      <c r="C129" s="45" t="s">
        <v>718</v>
      </c>
    </row>
    <row r="130" spans="1:3" x14ac:dyDescent="0.25">
      <c r="A130" s="39"/>
      <c r="B130" s="44" t="s">
        <v>150</v>
      </c>
      <c r="C130" s="45"/>
    </row>
    <row r="131" spans="1:3" x14ac:dyDescent="0.25">
      <c r="A131" s="39"/>
      <c r="B131" s="44" t="s">
        <v>151</v>
      </c>
      <c r="C131" s="45" t="s">
        <v>718</v>
      </c>
    </row>
    <row r="132" spans="1:3" x14ac:dyDescent="0.25">
      <c r="A132" s="39"/>
      <c r="B132" s="44" t="s">
        <v>152</v>
      </c>
      <c r="C132" s="45" t="s">
        <v>718</v>
      </c>
    </row>
    <row r="133" spans="1:3" x14ac:dyDescent="0.25">
      <c r="A133" s="39"/>
      <c r="B133" s="44" t="s">
        <v>153</v>
      </c>
      <c r="C133" s="45"/>
    </row>
    <row r="134" spans="1:3" x14ac:dyDescent="0.25">
      <c r="A134" s="39"/>
      <c r="B134" s="44" t="s">
        <v>154</v>
      </c>
      <c r="C134" s="131" t="s">
        <v>739</v>
      </c>
    </row>
    <row r="135" spans="1:3" x14ac:dyDescent="0.25">
      <c r="A135" s="39"/>
      <c r="B135" s="44" t="s">
        <v>155</v>
      </c>
      <c r="C135" s="45"/>
    </row>
    <row r="136" spans="1:3" x14ac:dyDescent="0.25">
      <c r="A136" s="39"/>
      <c r="B136" s="44" t="s">
        <v>156</v>
      </c>
      <c r="C136" s="132">
        <v>36.9</v>
      </c>
    </row>
    <row r="137" spans="1:3" x14ac:dyDescent="0.25">
      <c r="A137" s="30">
        <v>9</v>
      </c>
      <c r="B137" s="37" t="s">
        <v>157</v>
      </c>
      <c r="C137" s="38"/>
    </row>
    <row r="138" spans="1:3" ht="26.25" x14ac:dyDescent="0.25">
      <c r="A138" s="39"/>
      <c r="B138" s="40" t="s">
        <v>42</v>
      </c>
      <c r="C138" s="133" t="s">
        <v>740</v>
      </c>
    </row>
    <row r="139" spans="1:3" x14ac:dyDescent="0.25">
      <c r="A139" s="39"/>
      <c r="B139" s="40" t="s">
        <v>43</v>
      </c>
      <c r="C139" s="134" t="s">
        <v>741</v>
      </c>
    </row>
    <row r="140" spans="1:3" x14ac:dyDescent="0.25">
      <c r="A140" s="39"/>
      <c r="B140" s="41" t="s">
        <v>904</v>
      </c>
      <c r="C140" s="129" t="s">
        <v>742</v>
      </c>
    </row>
    <row r="141" spans="1:3" x14ac:dyDescent="0.25">
      <c r="A141" s="39"/>
      <c r="B141" s="41" t="s">
        <v>158</v>
      </c>
      <c r="C141" s="129" t="s">
        <v>742</v>
      </c>
    </row>
    <row r="142" spans="1:3" x14ac:dyDescent="0.25">
      <c r="A142" s="39"/>
      <c r="B142" s="41" t="s">
        <v>159</v>
      </c>
      <c r="C142" s="129" t="s">
        <v>743</v>
      </c>
    </row>
    <row r="143" spans="1:3" x14ac:dyDescent="0.25">
      <c r="A143" s="39"/>
      <c r="B143" s="41" t="s">
        <v>160</v>
      </c>
      <c r="C143" s="129" t="s">
        <v>742</v>
      </c>
    </row>
    <row r="144" spans="1:3" ht="15.75" customHeight="1" x14ac:dyDescent="0.25">
      <c r="A144" s="39"/>
      <c r="B144" s="181" t="s">
        <v>161</v>
      </c>
      <c r="C144" s="129" t="s">
        <v>742</v>
      </c>
    </row>
    <row r="145" spans="1:3" x14ac:dyDescent="0.25">
      <c r="A145" s="39"/>
      <c r="B145" s="181"/>
      <c r="C145" s="129" t="s">
        <v>742</v>
      </c>
    </row>
    <row r="146" spans="1:3" x14ac:dyDescent="0.25">
      <c r="A146" s="39"/>
      <c r="B146" s="41" t="s">
        <v>162</v>
      </c>
      <c r="C146" s="129" t="s">
        <v>742</v>
      </c>
    </row>
    <row r="147" spans="1:3" x14ac:dyDescent="0.25">
      <c r="A147" s="39"/>
      <c r="B147" s="41" t="s">
        <v>163</v>
      </c>
      <c r="C147" s="129" t="s">
        <v>742</v>
      </c>
    </row>
    <row r="148" spans="1:3" ht="28.5" x14ac:dyDescent="0.25">
      <c r="A148" s="39"/>
      <c r="B148" s="41" t="s">
        <v>164</v>
      </c>
      <c r="C148" s="129" t="s">
        <v>742</v>
      </c>
    </row>
    <row r="149" spans="1:3" x14ac:dyDescent="0.25">
      <c r="A149" s="39"/>
      <c r="B149" s="41" t="s">
        <v>165</v>
      </c>
      <c r="C149" s="129" t="s">
        <v>744</v>
      </c>
    </row>
    <row r="150" spans="1:3" x14ac:dyDescent="0.25">
      <c r="A150" s="39"/>
      <c r="B150" s="41" t="s">
        <v>65</v>
      </c>
      <c r="C150" s="135"/>
    </row>
    <row r="151" spans="1:3" x14ac:dyDescent="0.25">
      <c r="A151" s="39"/>
      <c r="B151" s="41" t="s">
        <v>166</v>
      </c>
      <c r="C151" s="128" t="s">
        <v>745</v>
      </c>
    </row>
    <row r="152" spans="1:3" x14ac:dyDescent="0.25">
      <c r="A152" s="39"/>
      <c r="B152" s="41" t="s">
        <v>167</v>
      </c>
      <c r="C152" s="129" t="s">
        <v>746</v>
      </c>
    </row>
    <row r="153" spans="1:3" x14ac:dyDescent="0.25">
      <c r="A153" s="39"/>
      <c r="B153" s="41" t="s">
        <v>168</v>
      </c>
      <c r="C153" s="129" t="s">
        <v>747</v>
      </c>
    </row>
    <row r="154" spans="1:3" x14ac:dyDescent="0.25">
      <c r="A154" s="39"/>
      <c r="B154" s="41" t="s">
        <v>169</v>
      </c>
      <c r="C154" s="129" t="s">
        <v>748</v>
      </c>
    </row>
    <row r="155" spans="1:3" x14ac:dyDescent="0.25">
      <c r="A155" s="39"/>
      <c r="B155" s="41" t="s">
        <v>170</v>
      </c>
      <c r="C155" s="129" t="s">
        <v>742</v>
      </c>
    </row>
    <row r="156" spans="1:3" x14ac:dyDescent="0.25">
      <c r="A156" s="30">
        <v>10</v>
      </c>
      <c r="B156" s="37" t="s">
        <v>171</v>
      </c>
      <c r="C156" s="38"/>
    </row>
    <row r="157" spans="1:3" x14ac:dyDescent="0.25">
      <c r="A157" s="47"/>
      <c r="B157" s="40" t="s">
        <v>42</v>
      </c>
      <c r="C157" s="45" t="s">
        <v>749</v>
      </c>
    </row>
    <row r="158" spans="1:3" x14ac:dyDescent="0.25">
      <c r="A158" s="47"/>
      <c r="B158" s="40" t="s">
        <v>43</v>
      </c>
      <c r="C158" s="136" t="s">
        <v>750</v>
      </c>
    </row>
    <row r="159" spans="1:3" x14ac:dyDescent="0.25">
      <c r="A159" s="47"/>
      <c r="B159" s="45" t="s">
        <v>172</v>
      </c>
      <c r="C159" s="45" t="s">
        <v>742</v>
      </c>
    </row>
    <row r="160" spans="1:3" x14ac:dyDescent="0.25">
      <c r="A160" s="47"/>
      <c r="B160" s="48" t="s">
        <v>173</v>
      </c>
      <c r="C160" s="45"/>
    </row>
    <row r="161" spans="1:3" x14ac:dyDescent="0.25">
      <c r="A161" s="47"/>
      <c r="B161" s="48" t="s">
        <v>174</v>
      </c>
      <c r="C161" s="48" t="s">
        <v>174</v>
      </c>
    </row>
    <row r="162" spans="1:3" x14ac:dyDescent="0.25">
      <c r="A162" s="30">
        <v>11</v>
      </c>
      <c r="B162" s="37" t="s">
        <v>175</v>
      </c>
      <c r="C162" s="38"/>
    </row>
    <row r="163" spans="1:3" x14ac:dyDescent="0.25">
      <c r="A163" s="47"/>
      <c r="B163" s="40" t="s">
        <v>42</v>
      </c>
      <c r="C163" s="45" t="s">
        <v>749</v>
      </c>
    </row>
    <row r="164" spans="1:3" x14ac:dyDescent="0.25">
      <c r="A164" s="47"/>
      <c r="B164" s="40" t="s">
        <v>43</v>
      </c>
      <c r="C164" s="136" t="s">
        <v>750</v>
      </c>
    </row>
    <row r="165" spans="1:3" x14ac:dyDescent="0.25">
      <c r="A165" s="47"/>
      <c r="B165" s="45" t="s">
        <v>172</v>
      </c>
      <c r="C165" s="45" t="s">
        <v>742</v>
      </c>
    </row>
    <row r="166" spans="1:3" x14ac:dyDescent="0.25">
      <c r="A166" s="47"/>
      <c r="B166" s="48" t="s">
        <v>173</v>
      </c>
      <c r="C166" s="45"/>
    </row>
    <row r="167" spans="1:3" x14ac:dyDescent="0.25">
      <c r="A167" s="47"/>
      <c r="B167" s="48" t="s">
        <v>176</v>
      </c>
      <c r="C167" s="48" t="s">
        <v>176</v>
      </c>
    </row>
    <row r="168" spans="1:3" x14ac:dyDescent="0.25">
      <c r="A168" s="30">
        <v>12</v>
      </c>
      <c r="B168" s="37" t="s">
        <v>177</v>
      </c>
      <c r="C168" s="38"/>
    </row>
    <row r="169" spans="1:3" x14ac:dyDescent="0.25">
      <c r="A169" s="47"/>
      <c r="B169" s="40" t="s">
        <v>42</v>
      </c>
      <c r="C169" s="45" t="s">
        <v>751</v>
      </c>
    </row>
    <row r="170" spans="1:3" x14ac:dyDescent="0.25">
      <c r="A170" s="47"/>
      <c r="B170" s="40" t="s">
        <v>43</v>
      </c>
      <c r="C170" s="136" t="s">
        <v>752</v>
      </c>
    </row>
    <row r="171" spans="1:3" x14ac:dyDescent="0.25">
      <c r="A171" s="47"/>
      <c r="B171" s="45" t="s">
        <v>172</v>
      </c>
      <c r="C171" s="45" t="s">
        <v>742</v>
      </c>
    </row>
    <row r="172" spans="1:3" x14ac:dyDescent="0.25">
      <c r="A172" s="47"/>
      <c r="B172" s="45" t="s">
        <v>178</v>
      </c>
      <c r="C172" s="45" t="s">
        <v>742</v>
      </c>
    </row>
    <row r="173" spans="1:3" x14ac:dyDescent="0.25">
      <c r="A173" s="47"/>
      <c r="B173" s="45" t="s">
        <v>179</v>
      </c>
      <c r="C173" s="45" t="s">
        <v>742</v>
      </c>
    </row>
    <row r="174" spans="1:3" x14ac:dyDescent="0.25">
      <c r="A174" s="47"/>
      <c r="B174" s="45" t="s">
        <v>180</v>
      </c>
      <c r="C174" s="45" t="s">
        <v>742</v>
      </c>
    </row>
    <row r="175" spans="1:3" x14ac:dyDescent="0.25">
      <c r="A175" s="47"/>
      <c r="B175" s="45" t="s">
        <v>181</v>
      </c>
      <c r="C175" s="45" t="s">
        <v>742</v>
      </c>
    </row>
    <row r="176" spans="1:3" x14ac:dyDescent="0.25">
      <c r="A176" s="47"/>
      <c r="B176" s="45" t="s">
        <v>182</v>
      </c>
      <c r="C176" s="45" t="s">
        <v>742</v>
      </c>
    </row>
    <row r="177" spans="1:3" x14ac:dyDescent="0.25">
      <c r="A177" s="47"/>
      <c r="B177" s="48" t="s">
        <v>173</v>
      </c>
      <c r="C177" s="45"/>
    </row>
    <row r="178" spans="1:3" x14ac:dyDescent="0.25">
      <c r="A178" s="47"/>
      <c r="B178" s="48" t="s">
        <v>183</v>
      </c>
      <c r="C178" s="48" t="s">
        <v>183</v>
      </c>
    </row>
    <row r="179" spans="1:3" x14ac:dyDescent="0.25">
      <c r="A179" s="30">
        <v>13</v>
      </c>
      <c r="B179" s="37" t="s">
        <v>76</v>
      </c>
      <c r="C179" s="38"/>
    </row>
    <row r="180" spans="1:3" x14ac:dyDescent="0.25">
      <c r="A180" s="47"/>
      <c r="B180" s="40" t="s">
        <v>42</v>
      </c>
      <c r="C180" s="45" t="s">
        <v>726</v>
      </c>
    </row>
    <row r="181" spans="1:3" x14ac:dyDescent="0.25">
      <c r="A181" s="47"/>
      <c r="B181" s="40" t="s">
        <v>43</v>
      </c>
      <c r="C181" s="121" t="s">
        <v>727</v>
      </c>
    </row>
    <row r="182" spans="1:3" x14ac:dyDescent="0.25">
      <c r="A182" s="47"/>
      <c r="B182" s="34" t="s">
        <v>77</v>
      </c>
      <c r="C182" s="45" t="s">
        <v>742</v>
      </c>
    </row>
    <row r="183" spans="1:3" x14ac:dyDescent="0.25">
      <c r="A183" s="47"/>
      <c r="B183" s="34" t="s">
        <v>78</v>
      </c>
      <c r="C183" s="46" t="s">
        <v>728</v>
      </c>
    </row>
    <row r="184" spans="1:3" x14ac:dyDescent="0.25">
      <c r="A184" s="47"/>
      <c r="B184" s="34" t="s">
        <v>80</v>
      </c>
      <c r="C184" s="45" t="s">
        <v>742</v>
      </c>
    </row>
    <row r="185" spans="1:3" x14ac:dyDescent="0.25">
      <c r="A185" s="47"/>
      <c r="B185" s="34" t="s">
        <v>173</v>
      </c>
      <c r="C185" s="45"/>
    </row>
    <row r="186" spans="1:3" x14ac:dyDescent="0.25">
      <c r="A186" s="47"/>
      <c r="B186" s="34" t="s">
        <v>184</v>
      </c>
      <c r="C186" s="34" t="s">
        <v>184</v>
      </c>
    </row>
    <row r="187" spans="1:3" x14ac:dyDescent="0.25">
      <c r="A187" s="30">
        <v>14</v>
      </c>
      <c r="B187" s="37" t="s">
        <v>185</v>
      </c>
      <c r="C187" s="38"/>
    </row>
    <row r="188" spans="1:3" x14ac:dyDescent="0.25">
      <c r="A188" s="47"/>
      <c r="B188" s="40" t="s">
        <v>42</v>
      </c>
      <c r="C188" s="45" t="s">
        <v>749</v>
      </c>
    </row>
    <row r="189" spans="1:3" x14ac:dyDescent="0.25">
      <c r="A189" s="47"/>
      <c r="B189" s="40" t="s">
        <v>43</v>
      </c>
      <c r="C189" s="136" t="s">
        <v>750</v>
      </c>
    </row>
    <row r="190" spans="1:3" x14ac:dyDescent="0.25">
      <c r="A190" s="47"/>
      <c r="B190" s="45" t="s">
        <v>172</v>
      </c>
      <c r="C190" s="45" t="s">
        <v>742</v>
      </c>
    </row>
    <row r="191" spans="1:3" x14ac:dyDescent="0.25">
      <c r="A191" s="47"/>
      <c r="B191" s="48" t="s">
        <v>173</v>
      </c>
      <c r="C191" s="45"/>
    </row>
    <row r="192" spans="1:3" x14ac:dyDescent="0.25">
      <c r="A192" s="47"/>
      <c r="B192" s="48" t="s">
        <v>184</v>
      </c>
      <c r="C192" s="48" t="s">
        <v>184</v>
      </c>
    </row>
    <row r="193" spans="1:3" x14ac:dyDescent="0.25">
      <c r="A193" s="30">
        <v>16</v>
      </c>
      <c r="B193" s="37" t="s">
        <v>186</v>
      </c>
      <c r="C193" s="80"/>
    </row>
    <row r="194" spans="1:3" ht="30" x14ac:dyDescent="0.25">
      <c r="A194" s="47"/>
      <c r="B194" s="40" t="s">
        <v>42</v>
      </c>
      <c r="C194" s="123" t="s">
        <v>753</v>
      </c>
    </row>
    <row r="195" spans="1:3" x14ac:dyDescent="0.25">
      <c r="A195" s="47"/>
      <c r="B195" s="40" t="s">
        <v>43</v>
      </c>
      <c r="C195" s="137" t="s">
        <v>754</v>
      </c>
    </row>
    <row r="196" spans="1:3" x14ac:dyDescent="0.25">
      <c r="A196" s="47"/>
      <c r="B196" s="34" t="s">
        <v>187</v>
      </c>
      <c r="C196" s="123" t="s">
        <v>733</v>
      </c>
    </row>
    <row r="197" spans="1:3" x14ac:dyDescent="0.25">
      <c r="A197" s="47"/>
      <c r="B197" s="34" t="s">
        <v>188</v>
      </c>
      <c r="C197" s="123" t="s">
        <v>733</v>
      </c>
    </row>
    <row r="198" spans="1:3" x14ac:dyDescent="0.25">
      <c r="A198" s="47"/>
      <c r="B198" s="34" t="s">
        <v>189</v>
      </c>
      <c r="C198" s="123" t="s">
        <v>733</v>
      </c>
    </row>
    <row r="199" spans="1:3" ht="28.5" x14ac:dyDescent="0.25">
      <c r="A199" s="47"/>
      <c r="B199" s="34" t="s">
        <v>190</v>
      </c>
      <c r="C199" s="123" t="s">
        <v>733</v>
      </c>
    </row>
    <row r="200" spans="1:3" ht="28.5" x14ac:dyDescent="0.25">
      <c r="A200" s="47"/>
      <c r="B200" s="34" t="s">
        <v>191</v>
      </c>
      <c r="C200" s="123" t="s">
        <v>733</v>
      </c>
    </row>
    <row r="201" spans="1:3" x14ac:dyDescent="0.25">
      <c r="A201" s="47"/>
      <c r="B201" s="34" t="s">
        <v>192</v>
      </c>
      <c r="C201" s="123" t="s">
        <v>733</v>
      </c>
    </row>
    <row r="202" spans="1:3" x14ac:dyDescent="0.25">
      <c r="A202" s="30">
        <v>18</v>
      </c>
      <c r="B202" s="37" t="s">
        <v>193</v>
      </c>
      <c r="C202" s="38"/>
    </row>
    <row r="203" spans="1:3" x14ac:dyDescent="0.25">
      <c r="A203" s="47"/>
      <c r="B203" s="40" t="s">
        <v>42</v>
      </c>
      <c r="C203" s="45" t="s">
        <v>16</v>
      </c>
    </row>
    <row r="204" spans="1:3" x14ac:dyDescent="0.25">
      <c r="A204" s="47"/>
      <c r="B204" s="40" t="s">
        <v>43</v>
      </c>
      <c r="C204" s="136" t="s">
        <v>752</v>
      </c>
    </row>
    <row r="205" spans="1:3" x14ac:dyDescent="0.25">
      <c r="A205" s="47"/>
      <c r="B205" s="45" t="s">
        <v>172</v>
      </c>
      <c r="C205" s="45" t="s">
        <v>742</v>
      </c>
    </row>
    <row r="206" spans="1:3" x14ac:dyDescent="0.25">
      <c r="A206" s="47"/>
      <c r="B206" s="45" t="s">
        <v>179</v>
      </c>
      <c r="C206" s="45" t="s">
        <v>742</v>
      </c>
    </row>
    <row r="207" spans="1:3" x14ac:dyDescent="0.25">
      <c r="A207" s="47"/>
      <c r="B207" s="45" t="s">
        <v>180</v>
      </c>
      <c r="C207" s="45" t="s">
        <v>742</v>
      </c>
    </row>
    <row r="208" spans="1:3" x14ac:dyDescent="0.25">
      <c r="A208" s="47"/>
      <c r="B208" s="45" t="s">
        <v>181</v>
      </c>
      <c r="C208" s="45" t="s">
        <v>742</v>
      </c>
    </row>
    <row r="209" spans="1:3" x14ac:dyDescent="0.25">
      <c r="A209" s="47"/>
      <c r="B209" s="45" t="s">
        <v>182</v>
      </c>
      <c r="C209" s="45" t="s">
        <v>742</v>
      </c>
    </row>
    <row r="210" spans="1:3" x14ac:dyDescent="0.25">
      <c r="A210" s="47"/>
      <c r="B210" s="48" t="s">
        <v>173</v>
      </c>
      <c r="C210" s="45"/>
    </row>
    <row r="211" spans="1:3" x14ac:dyDescent="0.25">
      <c r="A211" s="47"/>
      <c r="B211" s="48" t="s">
        <v>194</v>
      </c>
      <c r="C211" s="48" t="s">
        <v>194</v>
      </c>
    </row>
    <row r="212" spans="1:3" x14ac:dyDescent="0.25">
      <c r="A212" s="30">
        <v>19</v>
      </c>
      <c r="B212" s="37" t="s">
        <v>195</v>
      </c>
      <c r="C212" s="38"/>
    </row>
    <row r="213" spans="1:3" x14ac:dyDescent="0.25">
      <c r="A213" s="47"/>
      <c r="B213" s="40" t="s">
        <v>42</v>
      </c>
      <c r="C213" s="45" t="s">
        <v>17</v>
      </c>
    </row>
    <row r="214" spans="1:3" x14ac:dyDescent="0.25">
      <c r="A214" s="47"/>
      <c r="B214" s="40" t="s">
        <v>43</v>
      </c>
      <c r="C214" s="136" t="s">
        <v>752</v>
      </c>
    </row>
    <row r="215" spans="1:3" x14ac:dyDescent="0.25">
      <c r="A215" s="47"/>
      <c r="B215" s="45" t="s">
        <v>196</v>
      </c>
      <c r="C215" s="45" t="s">
        <v>742</v>
      </c>
    </row>
    <row r="216" spans="1:3" x14ac:dyDescent="0.25">
      <c r="A216" s="47"/>
      <c r="B216" s="45" t="s">
        <v>197</v>
      </c>
      <c r="C216" s="45" t="s">
        <v>742</v>
      </c>
    </row>
    <row r="217" spans="1:3" ht="29.25" x14ac:dyDescent="0.25">
      <c r="A217" s="47"/>
      <c r="B217" s="49" t="s">
        <v>198</v>
      </c>
      <c r="C217" s="45" t="s">
        <v>742</v>
      </c>
    </row>
    <row r="218" spans="1:3" x14ac:dyDescent="0.25">
      <c r="A218" s="47"/>
      <c r="B218" s="45" t="s">
        <v>199</v>
      </c>
      <c r="C218" s="45" t="s">
        <v>742</v>
      </c>
    </row>
    <row r="219" spans="1:3" x14ac:dyDescent="0.25">
      <c r="A219" s="47"/>
      <c r="B219" s="45" t="s">
        <v>200</v>
      </c>
      <c r="C219" s="45" t="s">
        <v>742</v>
      </c>
    </row>
    <row r="220" spans="1:3" x14ac:dyDescent="0.25">
      <c r="A220" s="30">
        <v>20</v>
      </c>
      <c r="B220" s="37" t="s">
        <v>201</v>
      </c>
      <c r="C220" s="38"/>
    </row>
    <row r="221" spans="1:3" ht="29.25" x14ac:dyDescent="0.25">
      <c r="A221" s="47"/>
      <c r="B221" s="40" t="s">
        <v>42</v>
      </c>
      <c r="C221" s="49" t="s">
        <v>755</v>
      </c>
    </row>
    <row r="222" spans="1:3" ht="30" x14ac:dyDescent="0.25">
      <c r="A222" s="47"/>
      <c r="B222" s="40" t="s">
        <v>43</v>
      </c>
      <c r="C222" s="138" t="s">
        <v>756</v>
      </c>
    </row>
    <row r="223" spans="1:3" x14ac:dyDescent="0.25">
      <c r="A223" s="47"/>
      <c r="B223" s="45" t="s">
        <v>196</v>
      </c>
      <c r="C223" s="45" t="s">
        <v>742</v>
      </c>
    </row>
    <row r="224" spans="1:3" x14ac:dyDescent="0.25">
      <c r="A224" s="47"/>
      <c r="B224" s="45" t="s">
        <v>197</v>
      </c>
      <c r="C224" s="45" t="s">
        <v>742</v>
      </c>
    </row>
    <row r="225" spans="1:3" x14ac:dyDescent="0.25">
      <c r="A225" s="47"/>
      <c r="B225" s="45" t="s">
        <v>202</v>
      </c>
      <c r="C225" s="45" t="s">
        <v>742</v>
      </c>
    </row>
    <row r="226" spans="1:3" x14ac:dyDescent="0.25">
      <c r="A226" s="47"/>
      <c r="B226" s="45" t="s">
        <v>173</v>
      </c>
      <c r="C226" s="45"/>
    </row>
    <row r="227" spans="1:3" x14ac:dyDescent="0.25">
      <c r="A227" s="47"/>
      <c r="B227" s="45" t="s">
        <v>203</v>
      </c>
      <c r="C227" s="139" t="s">
        <v>757</v>
      </c>
    </row>
    <row r="228" spans="1:3" x14ac:dyDescent="0.25">
      <c r="A228" s="30">
        <v>23</v>
      </c>
      <c r="B228" s="37" t="s">
        <v>204</v>
      </c>
      <c r="C228" s="38"/>
    </row>
    <row r="229" spans="1:3" x14ac:dyDescent="0.25">
      <c r="A229" s="47"/>
      <c r="B229" s="40" t="s">
        <v>42</v>
      </c>
      <c r="C229" s="45" t="s">
        <v>19</v>
      </c>
    </row>
    <row r="230" spans="1:3" ht="30" x14ac:dyDescent="0.25">
      <c r="A230" s="47"/>
      <c r="B230" s="40" t="s">
        <v>43</v>
      </c>
      <c r="C230" s="138" t="s">
        <v>758</v>
      </c>
    </row>
    <row r="231" spans="1:3" x14ac:dyDescent="0.25">
      <c r="A231" s="47"/>
      <c r="B231" s="34" t="s">
        <v>205</v>
      </c>
      <c r="C231" s="45" t="s">
        <v>742</v>
      </c>
    </row>
    <row r="232" spans="1:3" x14ac:dyDescent="0.25">
      <c r="A232" s="47"/>
      <c r="B232" s="34" t="s">
        <v>206</v>
      </c>
      <c r="C232" s="45" t="s">
        <v>742</v>
      </c>
    </row>
    <row r="233" spans="1:3" x14ac:dyDescent="0.25">
      <c r="A233" s="47"/>
      <c r="B233" s="34" t="s">
        <v>207</v>
      </c>
      <c r="C233" s="45" t="s">
        <v>742</v>
      </c>
    </row>
    <row r="234" spans="1:3" x14ac:dyDescent="0.25">
      <c r="A234" s="47"/>
      <c r="B234" s="34" t="s">
        <v>208</v>
      </c>
      <c r="C234" s="45" t="s">
        <v>742</v>
      </c>
    </row>
    <row r="235" spans="1:3" x14ac:dyDescent="0.25">
      <c r="A235" s="47"/>
      <c r="B235" s="34" t="s">
        <v>209</v>
      </c>
      <c r="C235" s="45" t="s">
        <v>742</v>
      </c>
    </row>
    <row r="236" spans="1:3" x14ac:dyDescent="0.25">
      <c r="A236" s="47"/>
      <c r="B236" s="34" t="s">
        <v>81</v>
      </c>
      <c r="C236" s="45" t="s">
        <v>742</v>
      </c>
    </row>
    <row r="237" spans="1:3" x14ac:dyDescent="0.25">
      <c r="A237" s="47"/>
      <c r="B237" s="34" t="s">
        <v>210</v>
      </c>
      <c r="C237" s="140">
        <v>1500</v>
      </c>
    </row>
    <row r="238" spans="1:3" x14ac:dyDescent="0.25">
      <c r="A238" s="47"/>
      <c r="B238" s="34" t="s">
        <v>211</v>
      </c>
      <c r="C238" s="140">
        <v>700</v>
      </c>
    </row>
    <row r="239" spans="1:3" x14ac:dyDescent="0.25">
      <c r="A239" s="47"/>
      <c r="B239" s="34" t="s">
        <v>84</v>
      </c>
      <c r="C239" s="140">
        <v>900</v>
      </c>
    </row>
    <row r="240" spans="1:3" x14ac:dyDescent="0.25">
      <c r="A240" s="47"/>
      <c r="B240" s="34" t="s">
        <v>212</v>
      </c>
      <c r="C240" s="45" t="s">
        <v>742</v>
      </c>
    </row>
    <row r="241" spans="1:3" x14ac:dyDescent="0.25">
      <c r="A241" s="30">
        <v>24</v>
      </c>
      <c r="B241" s="37" t="s">
        <v>213</v>
      </c>
      <c r="C241" s="38"/>
    </row>
    <row r="242" spans="1:3" x14ac:dyDescent="0.25">
      <c r="A242" s="47"/>
      <c r="B242" s="40" t="s">
        <v>42</v>
      </c>
      <c r="C242" s="45" t="s">
        <v>20</v>
      </c>
    </row>
    <row r="243" spans="1:3" x14ac:dyDescent="0.25">
      <c r="A243" s="47"/>
      <c r="B243" s="40" t="s">
        <v>43</v>
      </c>
      <c r="C243" s="136" t="s">
        <v>717</v>
      </c>
    </row>
    <row r="244" spans="1:3" x14ac:dyDescent="0.25">
      <c r="A244" s="47"/>
      <c r="B244" s="45" t="s">
        <v>196</v>
      </c>
      <c r="C244" s="45" t="s">
        <v>742</v>
      </c>
    </row>
    <row r="245" spans="1:3" x14ac:dyDescent="0.25">
      <c r="A245" s="47"/>
      <c r="B245" s="45" t="s">
        <v>197</v>
      </c>
      <c r="C245" s="45" t="s">
        <v>742</v>
      </c>
    </row>
    <row r="246" spans="1:3" x14ac:dyDescent="0.25">
      <c r="A246" s="47"/>
      <c r="B246" s="45" t="s">
        <v>45</v>
      </c>
      <c r="C246" s="45" t="s">
        <v>742</v>
      </c>
    </row>
    <row r="247" spans="1:3" ht="28.5" x14ac:dyDescent="0.25">
      <c r="A247" s="47"/>
      <c r="B247" s="41" t="s">
        <v>214</v>
      </c>
      <c r="C247" s="45" t="s">
        <v>742</v>
      </c>
    </row>
    <row r="248" spans="1:3" x14ac:dyDescent="0.25">
      <c r="A248" s="47"/>
      <c r="B248" s="45" t="s">
        <v>173</v>
      </c>
      <c r="C248" s="45" t="s">
        <v>742</v>
      </c>
    </row>
    <row r="249" spans="1:3" x14ac:dyDescent="0.25">
      <c r="A249" s="47"/>
      <c r="B249" s="45" t="s">
        <v>215</v>
      </c>
      <c r="C249" s="45" t="s">
        <v>215</v>
      </c>
    </row>
    <row r="250" spans="1:3" x14ac:dyDescent="0.25">
      <c r="A250" s="30">
        <v>25</v>
      </c>
      <c r="B250" s="37" t="s">
        <v>216</v>
      </c>
      <c r="C250" s="38"/>
    </row>
    <row r="251" spans="1:3" x14ac:dyDescent="0.25">
      <c r="A251" s="47"/>
      <c r="B251" s="40" t="s">
        <v>42</v>
      </c>
      <c r="C251" s="45" t="s">
        <v>759</v>
      </c>
    </row>
    <row r="252" spans="1:3" x14ac:dyDescent="0.25">
      <c r="A252" s="47"/>
      <c r="B252" s="40" t="s">
        <v>43</v>
      </c>
      <c r="C252" s="136" t="s">
        <v>717</v>
      </c>
    </row>
    <row r="253" spans="1:3" x14ac:dyDescent="0.25">
      <c r="A253" s="47"/>
      <c r="B253" s="41" t="s">
        <v>217</v>
      </c>
      <c r="C253" s="45" t="s">
        <v>742</v>
      </c>
    </row>
    <row r="254" spans="1:3" x14ac:dyDescent="0.25">
      <c r="A254" s="47"/>
      <c r="B254" s="41" t="s">
        <v>172</v>
      </c>
      <c r="C254" s="45" t="s">
        <v>742</v>
      </c>
    </row>
    <row r="255" spans="1:3" x14ac:dyDescent="0.25">
      <c r="A255" s="47"/>
      <c r="B255" s="41" t="s">
        <v>218</v>
      </c>
      <c r="C255" s="45" t="s">
        <v>742</v>
      </c>
    </row>
    <row r="256" spans="1:3" x14ac:dyDescent="0.25">
      <c r="A256" s="47"/>
      <c r="B256" s="41" t="s">
        <v>219</v>
      </c>
      <c r="C256" s="45" t="s">
        <v>742</v>
      </c>
    </row>
    <row r="257" spans="1:3" x14ac:dyDescent="0.25">
      <c r="A257" s="47"/>
      <c r="B257" s="34" t="s">
        <v>220</v>
      </c>
      <c r="C257" s="45" t="s">
        <v>742</v>
      </c>
    </row>
    <row r="258" spans="1:3" x14ac:dyDescent="0.25">
      <c r="A258" s="47"/>
      <c r="B258" s="34" t="s">
        <v>221</v>
      </c>
      <c r="C258" s="45" t="s">
        <v>742</v>
      </c>
    </row>
    <row r="259" spans="1:3" x14ac:dyDescent="0.25">
      <c r="A259" s="47"/>
      <c r="B259" s="34" t="s">
        <v>81</v>
      </c>
      <c r="C259" s="45" t="s">
        <v>742</v>
      </c>
    </row>
    <row r="260" spans="1:3" x14ac:dyDescent="0.25">
      <c r="A260" s="47"/>
      <c r="B260" s="34" t="s">
        <v>222</v>
      </c>
      <c r="C260" s="34" t="s">
        <v>760</v>
      </c>
    </row>
    <row r="261" spans="1:3" x14ac:dyDescent="0.25">
      <c r="A261" s="30">
        <v>26</v>
      </c>
      <c r="B261" s="37" t="s">
        <v>905</v>
      </c>
      <c r="C261" s="38"/>
    </row>
    <row r="262" spans="1:3" x14ac:dyDescent="0.25">
      <c r="A262" s="47"/>
      <c r="B262" s="40" t="s">
        <v>42</v>
      </c>
      <c r="C262" s="45" t="s">
        <v>21</v>
      </c>
    </row>
    <row r="263" spans="1:3" x14ac:dyDescent="0.25">
      <c r="A263" s="47"/>
      <c r="B263" s="40" t="s">
        <v>43</v>
      </c>
      <c r="C263" s="138" t="s">
        <v>727</v>
      </c>
    </row>
    <row r="264" spans="1:3" x14ac:dyDescent="0.25">
      <c r="A264" s="47"/>
      <c r="B264" s="34" t="s">
        <v>223</v>
      </c>
      <c r="C264" s="45" t="s">
        <v>761</v>
      </c>
    </row>
    <row r="265" spans="1:3" x14ac:dyDescent="0.25">
      <c r="A265" s="47"/>
      <c r="B265" s="34" t="s">
        <v>224</v>
      </c>
      <c r="C265" s="45" t="s">
        <v>742</v>
      </c>
    </row>
    <row r="266" spans="1:3" x14ac:dyDescent="0.25">
      <c r="A266" s="47"/>
      <c r="B266" s="34" t="s">
        <v>225</v>
      </c>
      <c r="C266" s="45" t="s">
        <v>742</v>
      </c>
    </row>
    <row r="267" spans="1:3" x14ac:dyDescent="0.25">
      <c r="A267" s="47"/>
      <c r="B267" s="34" t="s">
        <v>81</v>
      </c>
      <c r="C267" s="45" t="s">
        <v>742</v>
      </c>
    </row>
    <row r="268" spans="1:3" x14ac:dyDescent="0.25">
      <c r="A268" s="47"/>
      <c r="B268" s="34" t="s">
        <v>226</v>
      </c>
      <c r="C268" s="34" t="s">
        <v>226</v>
      </c>
    </row>
    <row r="269" spans="1:3" x14ac:dyDescent="0.25">
      <c r="A269" s="47"/>
      <c r="B269" s="34"/>
      <c r="C269" s="51"/>
    </row>
    <row r="270" spans="1:3" x14ac:dyDescent="0.25">
      <c r="A270" s="47"/>
      <c r="B270" s="33" t="s">
        <v>906</v>
      </c>
      <c r="C270" s="51" t="s">
        <v>910</v>
      </c>
    </row>
    <row r="271" spans="1:3" x14ac:dyDescent="0.25">
      <c r="A271" s="47"/>
      <c r="B271" s="34" t="s">
        <v>907</v>
      </c>
      <c r="C271" s="51" t="s">
        <v>744</v>
      </c>
    </row>
    <row r="272" spans="1:3" ht="28.5" x14ac:dyDescent="0.25">
      <c r="A272" s="47"/>
      <c r="B272" s="34" t="s">
        <v>908</v>
      </c>
      <c r="C272" s="51" t="s">
        <v>744</v>
      </c>
    </row>
    <row r="273" spans="1:3" x14ac:dyDescent="0.25">
      <c r="A273" s="47"/>
      <c r="B273" s="34" t="s">
        <v>909</v>
      </c>
      <c r="C273" s="51" t="s">
        <v>744</v>
      </c>
    </row>
    <row r="274" spans="1:3" x14ac:dyDescent="0.25">
      <c r="A274" s="47"/>
      <c r="B274" s="34"/>
      <c r="C274" s="51"/>
    </row>
    <row r="275" spans="1:3" x14ac:dyDescent="0.25">
      <c r="A275" s="30">
        <v>28</v>
      </c>
      <c r="B275" s="35" t="s">
        <v>227</v>
      </c>
      <c r="C275" s="80"/>
    </row>
    <row r="276" spans="1:3" ht="30" x14ac:dyDescent="0.25">
      <c r="A276" s="47"/>
      <c r="B276" s="33" t="s">
        <v>42</v>
      </c>
      <c r="C276" s="141" t="s">
        <v>762</v>
      </c>
    </row>
    <row r="277" spans="1:3" ht="90" x14ac:dyDescent="0.25">
      <c r="A277" s="47"/>
      <c r="B277" s="33" t="s">
        <v>43</v>
      </c>
      <c r="C277" s="117" t="s">
        <v>763</v>
      </c>
    </row>
    <row r="278" spans="1:3" x14ac:dyDescent="0.25">
      <c r="A278" s="47"/>
      <c r="B278" s="34" t="s">
        <v>228</v>
      </c>
      <c r="C278" s="141" t="s">
        <v>733</v>
      </c>
    </row>
    <row r="279" spans="1:3" ht="28.5" x14ac:dyDescent="0.25">
      <c r="A279" s="47"/>
      <c r="B279" s="34" t="s">
        <v>229</v>
      </c>
      <c r="C279" s="141" t="s">
        <v>764</v>
      </c>
    </row>
    <row r="280" spans="1:3" ht="28.5" x14ac:dyDescent="0.25">
      <c r="A280" s="47"/>
      <c r="B280" s="34" t="s">
        <v>230</v>
      </c>
      <c r="C280" s="141" t="s">
        <v>733</v>
      </c>
    </row>
    <row r="281" spans="1:3" x14ac:dyDescent="0.25">
      <c r="A281" s="47"/>
      <c r="B281" s="34" t="s">
        <v>231</v>
      </c>
      <c r="C281" s="141" t="s">
        <v>765</v>
      </c>
    </row>
    <row r="282" spans="1:3" x14ac:dyDescent="0.25">
      <c r="A282" s="47"/>
      <c r="B282" s="34" t="s">
        <v>232</v>
      </c>
      <c r="C282" s="141" t="s">
        <v>766</v>
      </c>
    </row>
    <row r="283" spans="1:3" x14ac:dyDescent="0.25">
      <c r="A283" s="47"/>
      <c r="B283" s="34" t="s">
        <v>233</v>
      </c>
      <c r="C283" s="141" t="s">
        <v>767</v>
      </c>
    </row>
    <row r="284" spans="1:3" x14ac:dyDescent="0.25">
      <c r="A284" s="47"/>
      <c r="B284" s="34" t="s">
        <v>234</v>
      </c>
      <c r="C284" s="141" t="s">
        <v>768</v>
      </c>
    </row>
    <row r="285" spans="1:3" x14ac:dyDescent="0.25">
      <c r="A285" s="47"/>
      <c r="B285" s="34" t="s">
        <v>235</v>
      </c>
      <c r="C285" s="141" t="s">
        <v>769</v>
      </c>
    </row>
    <row r="286" spans="1:3" x14ac:dyDescent="0.25">
      <c r="A286" s="47"/>
      <c r="B286" s="34" t="s">
        <v>236</v>
      </c>
      <c r="C286" s="141" t="s">
        <v>770</v>
      </c>
    </row>
    <row r="287" spans="1:3" x14ac:dyDescent="0.25">
      <c r="A287" s="47"/>
      <c r="B287" s="34" t="s">
        <v>237</v>
      </c>
      <c r="C287" s="141" t="s">
        <v>771</v>
      </c>
    </row>
    <row r="288" spans="1:3" x14ac:dyDescent="0.25">
      <c r="A288" s="47"/>
      <c r="B288" s="34" t="s">
        <v>238</v>
      </c>
      <c r="C288" s="141" t="s">
        <v>772</v>
      </c>
    </row>
    <row r="289" spans="1:3" x14ac:dyDescent="0.25">
      <c r="A289" s="47"/>
      <c r="B289" s="34" t="s">
        <v>239</v>
      </c>
      <c r="C289" s="141" t="s">
        <v>771</v>
      </c>
    </row>
    <row r="290" spans="1:3" ht="42.75" x14ac:dyDescent="0.25">
      <c r="A290" s="47"/>
      <c r="B290" s="34" t="s">
        <v>240</v>
      </c>
      <c r="C290" s="141" t="s">
        <v>733</v>
      </c>
    </row>
    <row r="291" spans="1:3" x14ac:dyDescent="0.25">
      <c r="A291" s="47"/>
      <c r="B291" s="34" t="s">
        <v>241</v>
      </c>
      <c r="C291" s="141" t="s">
        <v>773</v>
      </c>
    </row>
    <row r="292" spans="1:3" x14ac:dyDescent="0.25">
      <c r="A292" s="47"/>
      <c r="B292" s="34" t="s">
        <v>242</v>
      </c>
      <c r="C292" s="141" t="s">
        <v>774</v>
      </c>
    </row>
    <row r="293" spans="1:3" x14ac:dyDescent="0.25">
      <c r="A293" s="47"/>
      <c r="B293" s="34" t="s">
        <v>243</v>
      </c>
      <c r="C293" s="141" t="s">
        <v>775</v>
      </c>
    </row>
    <row r="294" spans="1:3" x14ac:dyDescent="0.25">
      <c r="A294" s="47"/>
      <c r="B294" s="34" t="s">
        <v>244</v>
      </c>
      <c r="C294" s="141" t="s">
        <v>776</v>
      </c>
    </row>
    <row r="295" spans="1:3" ht="42.75" x14ac:dyDescent="0.25">
      <c r="A295" s="47"/>
      <c r="B295" s="34" t="s">
        <v>245</v>
      </c>
      <c r="C295" s="141" t="s">
        <v>733</v>
      </c>
    </row>
    <row r="296" spans="1:3" ht="28.5" x14ac:dyDescent="0.25">
      <c r="A296" s="47"/>
      <c r="B296" s="34" t="s">
        <v>246</v>
      </c>
      <c r="C296" s="141" t="s">
        <v>733</v>
      </c>
    </row>
    <row r="297" spans="1:3" ht="28.5" x14ac:dyDescent="0.25">
      <c r="A297" s="47"/>
      <c r="B297" s="34" t="s">
        <v>247</v>
      </c>
      <c r="C297" s="141" t="s">
        <v>733</v>
      </c>
    </row>
    <row r="298" spans="1:3" ht="57" x14ac:dyDescent="0.25">
      <c r="A298" s="47"/>
      <c r="B298" s="34" t="s">
        <v>248</v>
      </c>
      <c r="C298" s="141" t="s">
        <v>733</v>
      </c>
    </row>
    <row r="299" spans="1:3" ht="28.5" x14ac:dyDescent="0.25">
      <c r="A299" s="47"/>
      <c r="B299" s="34" t="s">
        <v>249</v>
      </c>
      <c r="C299" s="141" t="s">
        <v>733</v>
      </c>
    </row>
    <row r="300" spans="1:3" x14ac:dyDescent="0.25">
      <c r="A300" s="47"/>
      <c r="B300" s="34" t="s">
        <v>250</v>
      </c>
      <c r="C300" s="141" t="s">
        <v>733</v>
      </c>
    </row>
    <row r="301" spans="1:3" ht="28.5" x14ac:dyDescent="0.25">
      <c r="A301" s="47"/>
      <c r="B301" s="34" t="s">
        <v>251</v>
      </c>
      <c r="C301" s="141" t="s">
        <v>733</v>
      </c>
    </row>
    <row r="302" spans="1:3" ht="28.5" x14ac:dyDescent="0.25">
      <c r="A302" s="47"/>
      <c r="B302" s="34" t="s">
        <v>252</v>
      </c>
      <c r="C302" s="141" t="s">
        <v>733</v>
      </c>
    </row>
    <row r="303" spans="1:3" x14ac:dyDescent="0.25">
      <c r="A303" s="47"/>
      <c r="B303" s="34" t="s">
        <v>253</v>
      </c>
      <c r="C303" s="141" t="s">
        <v>733</v>
      </c>
    </row>
    <row r="304" spans="1:3" x14ac:dyDescent="0.25">
      <c r="A304" s="47"/>
      <c r="B304" s="34" t="s">
        <v>254</v>
      </c>
      <c r="C304" s="141" t="s">
        <v>733</v>
      </c>
    </row>
    <row r="305" spans="1:3" x14ac:dyDescent="0.25">
      <c r="A305" s="47"/>
      <c r="B305" s="34" t="s">
        <v>255</v>
      </c>
      <c r="C305" s="141" t="s">
        <v>733</v>
      </c>
    </row>
    <row r="306" spans="1:3" x14ac:dyDescent="0.25">
      <c r="A306" s="47"/>
      <c r="B306" s="34" t="s">
        <v>256</v>
      </c>
      <c r="C306" s="141" t="s">
        <v>733</v>
      </c>
    </row>
    <row r="307" spans="1:3" ht="42.75" x14ac:dyDescent="0.25">
      <c r="A307" s="47"/>
      <c r="B307" s="34" t="s">
        <v>257</v>
      </c>
      <c r="C307" s="141" t="s">
        <v>733</v>
      </c>
    </row>
    <row r="308" spans="1:3" x14ac:dyDescent="0.25">
      <c r="A308" s="47"/>
      <c r="B308" s="34" t="s">
        <v>258</v>
      </c>
      <c r="C308" s="141" t="s">
        <v>733</v>
      </c>
    </row>
    <row r="309" spans="1:3" x14ac:dyDescent="0.25">
      <c r="A309" s="47"/>
      <c r="B309" s="34" t="s">
        <v>259</v>
      </c>
      <c r="C309" s="141" t="s">
        <v>777</v>
      </c>
    </row>
    <row r="310" spans="1:3" x14ac:dyDescent="0.25">
      <c r="A310" s="47"/>
      <c r="B310" s="34" t="s">
        <v>260</v>
      </c>
      <c r="C310" s="141" t="s">
        <v>778</v>
      </c>
    </row>
    <row r="311" spans="1:3" x14ac:dyDescent="0.25">
      <c r="A311" s="47"/>
      <c r="B311" s="41" t="s">
        <v>261</v>
      </c>
      <c r="C311" s="141" t="s">
        <v>779</v>
      </c>
    </row>
    <row r="312" spans="1:3" x14ac:dyDescent="0.25">
      <c r="A312" s="47"/>
      <c r="B312" s="34" t="s">
        <v>81</v>
      </c>
      <c r="C312" s="141" t="s">
        <v>81</v>
      </c>
    </row>
    <row r="313" spans="1:3" x14ac:dyDescent="0.25">
      <c r="A313" s="47"/>
      <c r="B313" s="34" t="s">
        <v>262</v>
      </c>
      <c r="C313" s="141" t="s">
        <v>780</v>
      </c>
    </row>
    <row r="314" spans="1:3" x14ac:dyDescent="0.25">
      <c r="A314" s="47"/>
      <c r="B314" s="34" t="s">
        <v>263</v>
      </c>
      <c r="C314" s="141" t="s">
        <v>781</v>
      </c>
    </row>
    <row r="315" spans="1:3" x14ac:dyDescent="0.25">
      <c r="A315" s="47"/>
      <c r="B315" s="34" t="s">
        <v>264</v>
      </c>
      <c r="C315" s="141" t="s">
        <v>782</v>
      </c>
    </row>
    <row r="316" spans="1:3" x14ac:dyDescent="0.25">
      <c r="A316" s="47"/>
      <c r="B316" s="34" t="s">
        <v>265</v>
      </c>
      <c r="C316" s="141" t="s">
        <v>265</v>
      </c>
    </row>
    <row r="317" spans="1:3" x14ac:dyDescent="0.25">
      <c r="A317" s="47"/>
      <c r="B317" s="34" t="s">
        <v>122</v>
      </c>
      <c r="C317" s="83" t="s">
        <v>718</v>
      </c>
    </row>
    <row r="318" spans="1:3" x14ac:dyDescent="0.25">
      <c r="A318" s="30">
        <v>30</v>
      </c>
      <c r="B318" s="35" t="s">
        <v>266</v>
      </c>
      <c r="C318" s="38"/>
    </row>
    <row r="319" spans="1:3" x14ac:dyDescent="0.25">
      <c r="A319" s="47"/>
      <c r="B319" s="33" t="s">
        <v>42</v>
      </c>
      <c r="C319" s="123" t="s">
        <v>783</v>
      </c>
    </row>
    <row r="320" spans="1:3" ht="45" x14ac:dyDescent="0.25">
      <c r="A320" s="47"/>
      <c r="B320" s="33" t="s">
        <v>43</v>
      </c>
      <c r="C320" s="137" t="s">
        <v>784</v>
      </c>
    </row>
    <row r="321" spans="1:3" x14ac:dyDescent="0.25">
      <c r="A321" s="47"/>
      <c r="B321" s="34" t="s">
        <v>267</v>
      </c>
      <c r="C321" s="123" t="s">
        <v>733</v>
      </c>
    </row>
    <row r="322" spans="1:3" x14ac:dyDescent="0.25">
      <c r="A322" s="47"/>
      <c r="B322" s="34" t="s">
        <v>268</v>
      </c>
      <c r="C322" s="123" t="s">
        <v>733</v>
      </c>
    </row>
    <row r="323" spans="1:3" x14ac:dyDescent="0.25">
      <c r="A323" s="47"/>
      <c r="B323" s="34" t="s">
        <v>269</v>
      </c>
      <c r="C323" s="123" t="s">
        <v>733</v>
      </c>
    </row>
    <row r="324" spans="1:3" ht="28.5" x14ac:dyDescent="0.25">
      <c r="A324" s="47"/>
      <c r="B324" s="34" t="s">
        <v>270</v>
      </c>
      <c r="C324" s="123" t="s">
        <v>785</v>
      </c>
    </row>
    <row r="325" spans="1:3" x14ac:dyDescent="0.25">
      <c r="A325" s="47"/>
      <c r="B325" s="34" t="s">
        <v>271</v>
      </c>
      <c r="C325" s="123" t="s">
        <v>733</v>
      </c>
    </row>
    <row r="326" spans="1:3" x14ac:dyDescent="0.25">
      <c r="A326" s="47"/>
      <c r="B326" s="34" t="s">
        <v>71</v>
      </c>
      <c r="C326" s="123" t="s">
        <v>733</v>
      </c>
    </row>
    <row r="327" spans="1:3" x14ac:dyDescent="0.25">
      <c r="A327" s="47"/>
      <c r="B327" s="34" t="s">
        <v>272</v>
      </c>
      <c r="C327" s="123" t="s">
        <v>272</v>
      </c>
    </row>
    <row r="328" spans="1:3" x14ac:dyDescent="0.25">
      <c r="A328" s="47"/>
      <c r="B328" s="34" t="s">
        <v>273</v>
      </c>
      <c r="C328" s="123" t="s">
        <v>786</v>
      </c>
    </row>
    <row r="329" spans="1:3" x14ac:dyDescent="0.25">
      <c r="A329" s="47"/>
      <c r="B329" s="34" t="s">
        <v>274</v>
      </c>
      <c r="C329" s="123" t="s">
        <v>787</v>
      </c>
    </row>
    <row r="330" spans="1:3" x14ac:dyDescent="0.25">
      <c r="A330" s="47"/>
      <c r="B330" s="34" t="s">
        <v>275</v>
      </c>
      <c r="C330" s="123" t="s">
        <v>788</v>
      </c>
    </row>
    <row r="331" spans="1:3" x14ac:dyDescent="0.25">
      <c r="A331" s="47"/>
      <c r="B331" s="34" t="s">
        <v>276</v>
      </c>
      <c r="C331" s="123" t="s">
        <v>733</v>
      </c>
    </row>
    <row r="332" spans="1:3" x14ac:dyDescent="0.25">
      <c r="A332" s="30">
        <v>32</v>
      </c>
      <c r="B332" s="35" t="s">
        <v>76</v>
      </c>
      <c r="C332" s="82"/>
    </row>
    <row r="333" spans="1:3" x14ac:dyDescent="0.25">
      <c r="A333" s="47"/>
      <c r="B333" s="33" t="s">
        <v>42</v>
      </c>
      <c r="C333" s="45" t="s">
        <v>726</v>
      </c>
    </row>
    <row r="334" spans="1:3" x14ac:dyDescent="0.25">
      <c r="A334" s="47"/>
      <c r="B334" s="33" t="s">
        <v>43</v>
      </c>
      <c r="C334" s="138" t="s">
        <v>727</v>
      </c>
    </row>
    <row r="335" spans="1:3" x14ac:dyDescent="0.25">
      <c r="A335" s="47"/>
      <c r="B335" s="34" t="s">
        <v>77</v>
      </c>
      <c r="C335" s="45" t="s">
        <v>742</v>
      </c>
    </row>
    <row r="336" spans="1:3" x14ac:dyDescent="0.25">
      <c r="A336" s="47"/>
      <c r="B336" s="34" t="s">
        <v>78</v>
      </c>
      <c r="C336" s="46" t="s">
        <v>728</v>
      </c>
    </row>
    <row r="337" spans="1:3" x14ac:dyDescent="0.25">
      <c r="A337" s="47"/>
      <c r="B337" s="34" t="s">
        <v>80</v>
      </c>
      <c r="C337" s="45" t="s">
        <v>742</v>
      </c>
    </row>
    <row r="338" spans="1:3" x14ac:dyDescent="0.25">
      <c r="A338" s="47"/>
      <c r="B338" s="34" t="s">
        <v>173</v>
      </c>
      <c r="C338" s="45" t="s">
        <v>742</v>
      </c>
    </row>
    <row r="339" spans="1:3" x14ac:dyDescent="0.25">
      <c r="A339" s="50"/>
      <c r="B339" s="51" t="s">
        <v>277</v>
      </c>
      <c r="C339" s="51" t="s">
        <v>277</v>
      </c>
    </row>
    <row r="340" spans="1:3" x14ac:dyDescent="0.25">
      <c r="A340" s="53">
        <v>33</v>
      </c>
      <c r="B340" s="54" t="s">
        <v>278</v>
      </c>
      <c r="C340" s="142"/>
    </row>
    <row r="341" spans="1:3" ht="30" x14ac:dyDescent="0.25">
      <c r="A341" s="47"/>
      <c r="B341" s="56" t="s">
        <v>42</v>
      </c>
      <c r="C341" s="143" t="s">
        <v>789</v>
      </c>
    </row>
    <row r="342" spans="1:3" ht="30" x14ac:dyDescent="0.25">
      <c r="A342" s="47"/>
      <c r="B342" s="56" t="s">
        <v>43</v>
      </c>
      <c r="C342" s="117" t="s">
        <v>790</v>
      </c>
    </row>
    <row r="343" spans="1:3" x14ac:dyDescent="0.25">
      <c r="A343" s="47"/>
      <c r="B343" s="34" t="s">
        <v>279</v>
      </c>
      <c r="C343" s="143" t="s">
        <v>733</v>
      </c>
    </row>
    <row r="344" spans="1:3" x14ac:dyDescent="0.25">
      <c r="A344" s="47"/>
      <c r="B344" s="34" t="s">
        <v>280</v>
      </c>
      <c r="C344" s="143" t="s">
        <v>733</v>
      </c>
    </row>
    <row r="345" spans="1:3" ht="30" x14ac:dyDescent="0.25">
      <c r="A345" s="47"/>
      <c r="B345" s="41" t="s">
        <v>281</v>
      </c>
      <c r="C345" s="143" t="s">
        <v>791</v>
      </c>
    </row>
    <row r="346" spans="1:3" ht="28.5" x14ac:dyDescent="0.25">
      <c r="A346" s="47"/>
      <c r="B346" s="41" t="s">
        <v>282</v>
      </c>
      <c r="C346" s="143" t="s">
        <v>733</v>
      </c>
    </row>
    <row r="347" spans="1:3" x14ac:dyDescent="0.25">
      <c r="A347" s="47"/>
      <c r="B347" s="41" t="s">
        <v>283</v>
      </c>
      <c r="C347" s="143" t="s">
        <v>733</v>
      </c>
    </row>
    <row r="348" spans="1:3" x14ac:dyDescent="0.25">
      <c r="A348" s="47"/>
      <c r="B348" s="41" t="s">
        <v>284</v>
      </c>
      <c r="C348" s="143" t="s">
        <v>733</v>
      </c>
    </row>
    <row r="349" spans="1:3" x14ac:dyDescent="0.25">
      <c r="A349" s="47"/>
      <c r="B349" s="41" t="s">
        <v>285</v>
      </c>
      <c r="C349" s="143" t="s">
        <v>733</v>
      </c>
    </row>
    <row r="350" spans="1:3" ht="42.75" x14ac:dyDescent="0.25">
      <c r="A350" s="47"/>
      <c r="B350" s="34" t="s">
        <v>286</v>
      </c>
      <c r="C350" s="143" t="s">
        <v>733</v>
      </c>
    </row>
    <row r="351" spans="1:3" ht="28.5" x14ac:dyDescent="0.25">
      <c r="A351" s="47"/>
      <c r="B351" s="34" t="s">
        <v>287</v>
      </c>
      <c r="C351" s="143" t="s">
        <v>733</v>
      </c>
    </row>
    <row r="352" spans="1:3" ht="28.5" x14ac:dyDescent="0.25">
      <c r="A352" s="47"/>
      <c r="B352" s="34" t="s">
        <v>288</v>
      </c>
      <c r="C352" s="143" t="s">
        <v>733</v>
      </c>
    </row>
    <row r="353" spans="1:3" x14ac:dyDescent="0.25">
      <c r="A353" s="47"/>
      <c r="B353" s="34" t="s">
        <v>289</v>
      </c>
      <c r="C353" s="143" t="s">
        <v>733</v>
      </c>
    </row>
    <row r="354" spans="1:3" x14ac:dyDescent="0.25">
      <c r="A354" s="47"/>
      <c r="B354" s="34" t="s">
        <v>290</v>
      </c>
      <c r="C354" s="143" t="s">
        <v>733</v>
      </c>
    </row>
    <row r="355" spans="1:3" ht="28.5" x14ac:dyDescent="0.25">
      <c r="A355" s="47"/>
      <c r="B355" s="34" t="s">
        <v>291</v>
      </c>
      <c r="C355" s="143" t="s">
        <v>733</v>
      </c>
    </row>
    <row r="356" spans="1:3" ht="28.5" x14ac:dyDescent="0.25">
      <c r="A356" s="47"/>
      <c r="B356" s="34" t="s">
        <v>292</v>
      </c>
      <c r="C356" s="143" t="s">
        <v>733</v>
      </c>
    </row>
    <row r="357" spans="1:3" ht="28.5" x14ac:dyDescent="0.25">
      <c r="A357" s="47"/>
      <c r="B357" s="34" t="s">
        <v>293</v>
      </c>
      <c r="C357" s="143" t="s">
        <v>733</v>
      </c>
    </row>
    <row r="358" spans="1:3" x14ac:dyDescent="0.25">
      <c r="A358" s="47"/>
      <c r="B358" s="34" t="s">
        <v>258</v>
      </c>
      <c r="C358" s="143" t="s">
        <v>733</v>
      </c>
    </row>
    <row r="359" spans="1:3" ht="28.5" x14ac:dyDescent="0.25">
      <c r="A359" s="47"/>
      <c r="B359" s="34" t="s">
        <v>294</v>
      </c>
      <c r="C359" s="143" t="s">
        <v>733</v>
      </c>
    </row>
    <row r="360" spans="1:3" ht="57" x14ac:dyDescent="0.25">
      <c r="A360" s="47"/>
      <c r="B360" s="34" t="s">
        <v>295</v>
      </c>
      <c r="C360" s="143" t="s">
        <v>733</v>
      </c>
    </row>
    <row r="361" spans="1:3" x14ac:dyDescent="0.25">
      <c r="A361" s="47"/>
      <c r="B361" s="34" t="s">
        <v>296</v>
      </c>
      <c r="C361" s="143" t="s">
        <v>792</v>
      </c>
    </row>
    <row r="362" spans="1:3" ht="42.75" x14ac:dyDescent="0.25">
      <c r="A362" s="47"/>
      <c r="B362" s="34" t="s">
        <v>297</v>
      </c>
      <c r="C362" s="143" t="s">
        <v>733</v>
      </c>
    </row>
    <row r="363" spans="1:3" ht="28.5" x14ac:dyDescent="0.25">
      <c r="A363" s="47"/>
      <c r="B363" s="34" t="s">
        <v>298</v>
      </c>
      <c r="C363" s="143" t="s">
        <v>733</v>
      </c>
    </row>
    <row r="364" spans="1:3" x14ac:dyDescent="0.25">
      <c r="A364" s="47"/>
      <c r="B364" s="34" t="s">
        <v>299</v>
      </c>
      <c r="C364" s="143"/>
    </row>
    <row r="365" spans="1:3" x14ac:dyDescent="0.25">
      <c r="A365" s="47"/>
      <c r="B365" s="34" t="s">
        <v>300</v>
      </c>
      <c r="C365" s="143" t="s">
        <v>733</v>
      </c>
    </row>
    <row r="366" spans="1:3" x14ac:dyDescent="0.25">
      <c r="A366" s="47"/>
      <c r="B366" s="34" t="s">
        <v>301</v>
      </c>
      <c r="C366" s="143" t="s">
        <v>733</v>
      </c>
    </row>
    <row r="367" spans="1:3" x14ac:dyDescent="0.25">
      <c r="A367" s="47"/>
      <c r="B367" s="34" t="s">
        <v>302</v>
      </c>
      <c r="C367" s="143" t="s">
        <v>733</v>
      </c>
    </row>
    <row r="368" spans="1:3" x14ac:dyDescent="0.25">
      <c r="A368" s="47"/>
      <c r="B368" s="34" t="s">
        <v>303</v>
      </c>
      <c r="C368" s="143" t="s">
        <v>733</v>
      </c>
    </row>
    <row r="369" spans="1:3" ht="28.5" x14ac:dyDescent="0.25">
      <c r="A369" s="47"/>
      <c r="B369" s="34" t="s">
        <v>304</v>
      </c>
      <c r="C369" s="143" t="s">
        <v>733</v>
      </c>
    </row>
    <row r="370" spans="1:3" x14ac:dyDescent="0.25">
      <c r="A370" s="47"/>
      <c r="B370" s="34" t="s">
        <v>305</v>
      </c>
      <c r="C370" s="143" t="s">
        <v>733</v>
      </c>
    </row>
    <row r="371" spans="1:3" x14ac:dyDescent="0.25">
      <c r="A371" s="47"/>
      <c r="B371" s="34" t="s">
        <v>306</v>
      </c>
      <c r="C371" s="143" t="s">
        <v>733</v>
      </c>
    </row>
    <row r="372" spans="1:3" x14ac:dyDescent="0.25">
      <c r="A372" s="47"/>
      <c r="B372" s="34" t="s">
        <v>307</v>
      </c>
      <c r="C372" s="143" t="s">
        <v>733</v>
      </c>
    </row>
    <row r="373" spans="1:3" x14ac:dyDescent="0.25">
      <c r="A373" s="47"/>
      <c r="B373" s="34" t="s">
        <v>308</v>
      </c>
      <c r="C373" s="143" t="s">
        <v>793</v>
      </c>
    </row>
    <row r="374" spans="1:3" x14ac:dyDescent="0.25">
      <c r="A374" s="47"/>
      <c r="B374" s="34" t="s">
        <v>309</v>
      </c>
      <c r="C374" s="143" t="s">
        <v>793</v>
      </c>
    </row>
    <row r="375" spans="1:3" x14ac:dyDescent="0.25">
      <c r="A375" s="47"/>
      <c r="B375" s="41" t="s">
        <v>310</v>
      </c>
      <c r="C375" s="144" t="s">
        <v>310</v>
      </c>
    </row>
    <row r="376" spans="1:3" x14ac:dyDescent="0.25">
      <c r="A376" s="47"/>
      <c r="B376" s="41" t="s">
        <v>311</v>
      </c>
      <c r="C376" s="144" t="s">
        <v>794</v>
      </c>
    </row>
    <row r="377" spans="1:3" x14ac:dyDescent="0.25">
      <c r="A377" s="47"/>
      <c r="B377" s="41" t="s">
        <v>312</v>
      </c>
      <c r="C377" s="144" t="s">
        <v>795</v>
      </c>
    </row>
    <row r="378" spans="1:3" x14ac:dyDescent="0.25">
      <c r="A378" s="47"/>
      <c r="B378" s="41" t="s">
        <v>313</v>
      </c>
      <c r="C378" s="144" t="s">
        <v>796</v>
      </c>
    </row>
    <row r="379" spans="1:3" x14ac:dyDescent="0.25">
      <c r="A379" s="47"/>
      <c r="B379" s="41" t="s">
        <v>314</v>
      </c>
      <c r="C379" s="143" t="s">
        <v>797</v>
      </c>
    </row>
    <row r="380" spans="1:3" x14ac:dyDescent="0.25">
      <c r="A380" s="50"/>
      <c r="B380" s="57" t="s">
        <v>122</v>
      </c>
      <c r="C380" s="143" t="s">
        <v>733</v>
      </c>
    </row>
    <row r="381" spans="1:3" x14ac:dyDescent="0.25">
      <c r="A381" s="53">
        <v>34</v>
      </c>
      <c r="B381" s="30" t="s">
        <v>315</v>
      </c>
      <c r="C381" s="55"/>
    </row>
    <row r="382" spans="1:3" ht="30" x14ac:dyDescent="0.25">
      <c r="A382" s="47"/>
      <c r="B382" s="33" t="s">
        <v>42</v>
      </c>
      <c r="C382" s="145" t="s">
        <v>798</v>
      </c>
    </row>
    <row r="383" spans="1:3" ht="45" x14ac:dyDescent="0.25">
      <c r="A383" s="47"/>
      <c r="B383" s="33" t="s">
        <v>43</v>
      </c>
      <c r="C383" s="138" t="s">
        <v>799</v>
      </c>
    </row>
    <row r="384" spans="1:3" ht="28.5" x14ac:dyDescent="0.25">
      <c r="A384" s="47"/>
      <c r="B384" s="34" t="s">
        <v>912</v>
      </c>
      <c r="C384" s="146" t="s">
        <v>744</v>
      </c>
    </row>
    <row r="385" spans="1:3" x14ac:dyDescent="0.25">
      <c r="A385" s="47"/>
      <c r="B385" s="34" t="s">
        <v>316</v>
      </c>
      <c r="C385" s="143" t="s">
        <v>800</v>
      </c>
    </row>
    <row r="386" spans="1:3" x14ac:dyDescent="0.25">
      <c r="A386" s="47"/>
      <c r="B386" s="34" t="s">
        <v>317</v>
      </c>
      <c r="C386" s="143" t="s">
        <v>742</v>
      </c>
    </row>
    <row r="387" spans="1:3" ht="28.5" x14ac:dyDescent="0.25">
      <c r="A387" s="47"/>
      <c r="B387" s="34" t="s">
        <v>318</v>
      </c>
      <c r="C387" s="143" t="s">
        <v>742</v>
      </c>
    </row>
    <row r="388" spans="1:3" x14ac:dyDescent="0.25">
      <c r="A388" s="47"/>
      <c r="B388" s="34" t="s">
        <v>319</v>
      </c>
      <c r="C388" s="143" t="s">
        <v>742</v>
      </c>
    </row>
    <row r="389" spans="1:3" x14ac:dyDescent="0.25">
      <c r="A389" s="47"/>
      <c r="B389" s="34" t="s">
        <v>320</v>
      </c>
      <c r="C389" s="143" t="s">
        <v>742</v>
      </c>
    </row>
    <row r="390" spans="1:3" ht="28.5" x14ac:dyDescent="0.25">
      <c r="A390" s="47"/>
      <c r="B390" s="34" t="s">
        <v>321</v>
      </c>
      <c r="C390" s="143" t="s">
        <v>742</v>
      </c>
    </row>
    <row r="391" spans="1:3" x14ac:dyDescent="0.25">
      <c r="A391" s="47"/>
      <c r="B391" s="34" t="s">
        <v>322</v>
      </c>
      <c r="C391" s="143" t="s">
        <v>742</v>
      </c>
    </row>
    <row r="392" spans="1:3" x14ac:dyDescent="0.25">
      <c r="A392" s="47"/>
      <c r="B392" s="34" t="s">
        <v>323</v>
      </c>
      <c r="C392" s="143" t="s">
        <v>801</v>
      </c>
    </row>
    <row r="393" spans="1:3" x14ac:dyDescent="0.25">
      <c r="A393" s="47"/>
      <c r="B393" s="34" t="s">
        <v>324</v>
      </c>
      <c r="C393" s="143" t="s">
        <v>742</v>
      </c>
    </row>
    <row r="394" spans="1:3" ht="42.75" x14ac:dyDescent="0.25">
      <c r="A394" s="47"/>
      <c r="B394" s="34" t="s">
        <v>325</v>
      </c>
      <c r="C394" s="143" t="s">
        <v>742</v>
      </c>
    </row>
    <row r="395" spans="1:3" x14ac:dyDescent="0.25">
      <c r="A395" s="47"/>
      <c r="B395" s="34" t="s">
        <v>65</v>
      </c>
      <c r="C395" s="143" t="s">
        <v>65</v>
      </c>
    </row>
    <row r="396" spans="1:3" x14ac:dyDescent="0.25">
      <c r="A396" s="47"/>
      <c r="B396" s="34" t="s">
        <v>326</v>
      </c>
      <c r="C396" s="143" t="s">
        <v>802</v>
      </c>
    </row>
    <row r="397" spans="1:3" x14ac:dyDescent="0.25">
      <c r="A397" s="47"/>
      <c r="B397" s="34" t="s">
        <v>327</v>
      </c>
      <c r="C397" s="143" t="s">
        <v>803</v>
      </c>
    </row>
    <row r="398" spans="1:3" x14ac:dyDescent="0.25">
      <c r="A398" s="47"/>
      <c r="B398" s="34" t="s">
        <v>328</v>
      </c>
      <c r="C398" s="143" t="s">
        <v>782</v>
      </c>
    </row>
    <row r="399" spans="1:3" x14ac:dyDescent="0.25">
      <c r="A399" s="47"/>
      <c r="B399" s="34" t="s">
        <v>329</v>
      </c>
      <c r="C399" s="143" t="s">
        <v>804</v>
      </c>
    </row>
    <row r="400" spans="1:3" x14ac:dyDescent="0.25">
      <c r="A400" s="50"/>
      <c r="B400" s="51" t="s">
        <v>212</v>
      </c>
      <c r="C400" s="143" t="s">
        <v>742</v>
      </c>
    </row>
    <row r="401" spans="1:3" x14ac:dyDescent="0.25">
      <c r="A401" s="53">
        <v>35</v>
      </c>
      <c r="B401" s="35" t="s">
        <v>330</v>
      </c>
      <c r="C401" s="55"/>
    </row>
    <row r="402" spans="1:3" x14ac:dyDescent="0.25">
      <c r="A402" s="47"/>
      <c r="B402" s="33" t="s">
        <v>42</v>
      </c>
      <c r="C402" s="147" t="s">
        <v>805</v>
      </c>
    </row>
    <row r="403" spans="1:3" ht="30" x14ac:dyDescent="0.25">
      <c r="A403" s="47"/>
      <c r="B403" s="33" t="s">
        <v>43</v>
      </c>
      <c r="C403" s="148" t="s">
        <v>806</v>
      </c>
    </row>
    <row r="404" spans="1:3" x14ac:dyDescent="0.25">
      <c r="A404" s="47"/>
      <c r="B404" s="34" t="s">
        <v>331</v>
      </c>
      <c r="C404" s="123" t="s">
        <v>807</v>
      </c>
    </row>
    <row r="405" spans="1:3" x14ac:dyDescent="0.25">
      <c r="A405" s="47"/>
      <c r="B405" s="34" t="s">
        <v>332</v>
      </c>
      <c r="C405" s="123" t="s">
        <v>800</v>
      </c>
    </row>
    <row r="406" spans="1:3" x14ac:dyDescent="0.25">
      <c r="A406" s="47"/>
      <c r="B406" s="34" t="s">
        <v>317</v>
      </c>
      <c r="C406" s="123" t="s">
        <v>742</v>
      </c>
    </row>
    <row r="407" spans="1:3" ht="28.5" x14ac:dyDescent="0.25">
      <c r="A407" s="47"/>
      <c r="B407" s="34" t="s">
        <v>318</v>
      </c>
      <c r="C407" s="123" t="s">
        <v>742</v>
      </c>
    </row>
    <row r="408" spans="1:3" x14ac:dyDescent="0.25">
      <c r="A408" s="47"/>
      <c r="B408" s="34" t="s">
        <v>319</v>
      </c>
      <c r="C408" s="123" t="s">
        <v>742</v>
      </c>
    </row>
    <row r="409" spans="1:3" x14ac:dyDescent="0.25">
      <c r="A409" s="47"/>
      <c r="B409" s="34" t="s">
        <v>320</v>
      </c>
      <c r="C409" s="123" t="s">
        <v>742</v>
      </c>
    </row>
    <row r="410" spans="1:3" ht="28.5" x14ac:dyDescent="0.25">
      <c r="A410" s="47"/>
      <c r="B410" s="34" t="s">
        <v>333</v>
      </c>
      <c r="C410" s="123" t="s">
        <v>742</v>
      </c>
    </row>
    <row r="411" spans="1:3" x14ac:dyDescent="0.25">
      <c r="A411" s="47"/>
      <c r="B411" s="34" t="s">
        <v>334</v>
      </c>
      <c r="C411" s="123" t="s">
        <v>742</v>
      </c>
    </row>
    <row r="412" spans="1:3" x14ac:dyDescent="0.25">
      <c r="A412" s="47"/>
      <c r="B412" s="34" t="s">
        <v>322</v>
      </c>
      <c r="C412" s="123" t="s">
        <v>742</v>
      </c>
    </row>
    <row r="413" spans="1:3" x14ac:dyDescent="0.25">
      <c r="A413" s="47"/>
      <c r="B413" s="34" t="s">
        <v>335</v>
      </c>
      <c r="C413" s="123" t="s">
        <v>808</v>
      </c>
    </row>
    <row r="414" spans="1:3" ht="42.75" x14ac:dyDescent="0.25">
      <c r="A414" s="47"/>
      <c r="B414" s="34" t="s">
        <v>336</v>
      </c>
      <c r="C414" s="149" t="s">
        <v>742</v>
      </c>
    </row>
    <row r="415" spans="1:3" x14ac:dyDescent="0.25">
      <c r="A415" s="47"/>
      <c r="B415" s="34" t="s">
        <v>65</v>
      </c>
      <c r="C415" s="123" t="s">
        <v>65</v>
      </c>
    </row>
    <row r="416" spans="1:3" x14ac:dyDescent="0.25">
      <c r="A416" s="47"/>
      <c r="B416" s="34" t="s">
        <v>326</v>
      </c>
      <c r="C416" s="123" t="s">
        <v>802</v>
      </c>
    </row>
    <row r="417" spans="1:3" x14ac:dyDescent="0.25">
      <c r="A417" s="47"/>
      <c r="B417" s="34" t="s">
        <v>327</v>
      </c>
      <c r="C417" s="123" t="s">
        <v>803</v>
      </c>
    </row>
    <row r="418" spans="1:3" x14ac:dyDescent="0.25">
      <c r="A418" s="47"/>
      <c r="B418" s="34" t="s">
        <v>328</v>
      </c>
      <c r="C418" s="123" t="s">
        <v>782</v>
      </c>
    </row>
    <row r="419" spans="1:3" x14ac:dyDescent="0.25">
      <c r="A419" s="47"/>
      <c r="B419" s="34" t="s">
        <v>913</v>
      </c>
      <c r="C419" s="123" t="s">
        <v>809</v>
      </c>
    </row>
    <row r="420" spans="1:3" x14ac:dyDescent="0.25">
      <c r="A420" s="50"/>
      <c r="B420" s="51" t="s">
        <v>212</v>
      </c>
      <c r="C420" s="123" t="s">
        <v>742</v>
      </c>
    </row>
    <row r="421" spans="1:3" x14ac:dyDescent="0.25">
      <c r="A421" s="53">
        <v>36</v>
      </c>
      <c r="B421" s="35" t="s">
        <v>337</v>
      </c>
      <c r="C421" s="85"/>
    </row>
    <row r="422" spans="1:3" x14ac:dyDescent="0.25">
      <c r="A422" s="47"/>
      <c r="B422" s="33" t="s">
        <v>42</v>
      </c>
      <c r="C422" s="145" t="s">
        <v>810</v>
      </c>
    </row>
    <row r="423" spans="1:3" ht="45" x14ac:dyDescent="0.25">
      <c r="A423" s="47"/>
      <c r="B423" s="33" t="s">
        <v>43</v>
      </c>
      <c r="C423" s="148" t="s">
        <v>811</v>
      </c>
    </row>
    <row r="424" spans="1:3" x14ac:dyDescent="0.25">
      <c r="A424" s="47"/>
      <c r="B424" s="34" t="s">
        <v>338</v>
      </c>
      <c r="C424" s="123" t="s">
        <v>742</v>
      </c>
    </row>
    <row r="425" spans="1:3" x14ac:dyDescent="0.25">
      <c r="A425" s="47"/>
      <c r="B425" s="34" t="s">
        <v>339</v>
      </c>
      <c r="C425" s="123" t="s">
        <v>742</v>
      </c>
    </row>
    <row r="426" spans="1:3" ht="28.5" x14ac:dyDescent="0.25">
      <c r="A426" s="47"/>
      <c r="B426" s="34" t="s">
        <v>340</v>
      </c>
      <c r="C426" s="123" t="s">
        <v>742</v>
      </c>
    </row>
    <row r="427" spans="1:3" x14ac:dyDescent="0.25">
      <c r="A427" s="47"/>
      <c r="B427" s="41" t="s">
        <v>65</v>
      </c>
      <c r="C427" s="129" t="s">
        <v>65</v>
      </c>
    </row>
    <row r="428" spans="1:3" x14ac:dyDescent="0.25">
      <c r="A428" s="47"/>
      <c r="B428" s="41" t="s">
        <v>914</v>
      </c>
      <c r="C428" s="129" t="s">
        <v>812</v>
      </c>
    </row>
    <row r="429" spans="1:3" x14ac:dyDescent="0.25">
      <c r="A429" s="47"/>
      <c r="B429" s="41" t="s">
        <v>341</v>
      </c>
      <c r="C429" s="129" t="s">
        <v>813</v>
      </c>
    </row>
    <row r="430" spans="1:3" x14ac:dyDescent="0.25">
      <c r="A430" s="47"/>
      <c r="B430" s="41" t="s">
        <v>342</v>
      </c>
      <c r="C430" s="129" t="s">
        <v>814</v>
      </c>
    </row>
    <row r="431" spans="1:3" x14ac:dyDescent="0.25">
      <c r="A431" s="47"/>
      <c r="B431" s="41" t="s">
        <v>915</v>
      </c>
      <c r="C431" s="129" t="s">
        <v>815</v>
      </c>
    </row>
    <row r="432" spans="1:3" x14ac:dyDescent="0.25">
      <c r="A432" s="47"/>
      <c r="B432" s="41" t="s">
        <v>343</v>
      </c>
      <c r="C432" s="129" t="s">
        <v>742</v>
      </c>
    </row>
    <row r="433" spans="1:3" x14ac:dyDescent="0.25">
      <c r="A433" s="47"/>
      <c r="B433" s="41" t="s">
        <v>122</v>
      </c>
      <c r="C433" s="129" t="s">
        <v>742</v>
      </c>
    </row>
    <row r="434" spans="1:3" ht="28.5" x14ac:dyDescent="0.25">
      <c r="A434" s="47"/>
      <c r="B434" s="34" t="s">
        <v>344</v>
      </c>
      <c r="C434" s="123" t="s">
        <v>742</v>
      </c>
    </row>
    <row r="435" spans="1:3" x14ac:dyDescent="0.25">
      <c r="A435" s="47"/>
      <c r="B435" s="34" t="s">
        <v>345</v>
      </c>
      <c r="C435" s="123" t="s">
        <v>816</v>
      </c>
    </row>
    <row r="436" spans="1:3" x14ac:dyDescent="0.25">
      <c r="A436" s="47"/>
      <c r="B436" s="34" t="s">
        <v>346</v>
      </c>
      <c r="C436" s="123" t="s">
        <v>817</v>
      </c>
    </row>
    <row r="437" spans="1:3" x14ac:dyDescent="0.25">
      <c r="A437" s="47"/>
      <c r="B437" s="34" t="s">
        <v>347</v>
      </c>
      <c r="C437" s="123" t="s">
        <v>818</v>
      </c>
    </row>
    <row r="438" spans="1:3" x14ac:dyDescent="0.25">
      <c r="A438" s="47"/>
      <c r="B438" s="41" t="s">
        <v>348</v>
      </c>
      <c r="C438" s="129" t="s">
        <v>742</v>
      </c>
    </row>
    <row r="439" spans="1:3" x14ac:dyDescent="0.25">
      <c r="A439" s="47"/>
      <c r="B439" s="41" t="s">
        <v>349</v>
      </c>
      <c r="C439" s="129" t="s">
        <v>819</v>
      </c>
    </row>
    <row r="440" spans="1:3" x14ac:dyDescent="0.25">
      <c r="A440" s="47"/>
      <c r="B440" s="41" t="s">
        <v>350</v>
      </c>
      <c r="C440" s="129" t="s">
        <v>820</v>
      </c>
    </row>
    <row r="441" spans="1:3" x14ac:dyDescent="0.25">
      <c r="A441" s="47"/>
      <c r="B441" s="41" t="s">
        <v>351</v>
      </c>
      <c r="C441" s="129" t="s">
        <v>742</v>
      </c>
    </row>
    <row r="442" spans="1:3" x14ac:dyDescent="0.25">
      <c r="A442" s="47"/>
      <c r="B442" s="41" t="s">
        <v>352</v>
      </c>
      <c r="C442" s="129" t="s">
        <v>742</v>
      </c>
    </row>
    <row r="443" spans="1:3" x14ac:dyDescent="0.25">
      <c r="A443" s="47"/>
      <c r="B443" s="41" t="s">
        <v>353</v>
      </c>
      <c r="C443" s="129" t="s">
        <v>742</v>
      </c>
    </row>
    <row r="444" spans="1:3" ht="28.5" x14ac:dyDescent="0.25">
      <c r="A444" s="50"/>
      <c r="B444" s="57" t="s">
        <v>354</v>
      </c>
      <c r="C444" s="128" t="s">
        <v>742</v>
      </c>
    </row>
    <row r="445" spans="1:3" x14ac:dyDescent="0.25">
      <c r="A445" s="53">
        <v>37</v>
      </c>
      <c r="B445" s="37" t="s">
        <v>355</v>
      </c>
      <c r="C445" s="85"/>
    </row>
    <row r="446" spans="1:3" ht="15.75" thickBot="1" x14ac:dyDescent="0.3">
      <c r="A446" s="47"/>
      <c r="B446" s="59" t="s">
        <v>42</v>
      </c>
      <c r="C446" s="150" t="s">
        <v>821</v>
      </c>
    </row>
    <row r="447" spans="1:3" ht="30" x14ac:dyDescent="0.25">
      <c r="A447" s="47"/>
      <c r="B447" s="59" t="s">
        <v>43</v>
      </c>
      <c r="C447" s="151" t="s">
        <v>822</v>
      </c>
    </row>
    <row r="448" spans="1:3" x14ac:dyDescent="0.25">
      <c r="A448" s="47"/>
      <c r="B448" s="41" t="s">
        <v>356</v>
      </c>
      <c r="C448" s="129" t="s">
        <v>742</v>
      </c>
    </row>
    <row r="449" spans="1:3" x14ac:dyDescent="0.25">
      <c r="A449" s="47"/>
      <c r="B449" s="41" t="s">
        <v>357</v>
      </c>
      <c r="C449" s="129" t="s">
        <v>823</v>
      </c>
    </row>
    <row r="450" spans="1:3" x14ac:dyDescent="0.25">
      <c r="A450" s="47"/>
      <c r="B450" s="41" t="s">
        <v>358</v>
      </c>
      <c r="C450" s="129" t="s">
        <v>742</v>
      </c>
    </row>
    <row r="451" spans="1:3" ht="28.5" x14ac:dyDescent="0.25">
      <c r="A451" s="47"/>
      <c r="B451" s="41" t="s">
        <v>359</v>
      </c>
      <c r="C451" s="129" t="s">
        <v>742</v>
      </c>
    </row>
    <row r="452" spans="1:3" x14ac:dyDescent="0.25">
      <c r="A452" s="47"/>
      <c r="B452" s="41" t="s">
        <v>360</v>
      </c>
      <c r="C452" s="129" t="s">
        <v>824</v>
      </c>
    </row>
    <row r="453" spans="1:3" x14ac:dyDescent="0.25">
      <c r="A453" s="47"/>
      <c r="B453" s="41" t="s">
        <v>361</v>
      </c>
      <c r="C453" s="129" t="s">
        <v>742</v>
      </c>
    </row>
    <row r="454" spans="1:3" x14ac:dyDescent="0.25">
      <c r="A454" s="47"/>
      <c r="B454" s="41" t="s">
        <v>362</v>
      </c>
      <c r="C454" s="129" t="s">
        <v>742</v>
      </c>
    </row>
    <row r="455" spans="1:3" x14ac:dyDescent="0.25">
      <c r="A455" s="47"/>
      <c r="B455" s="41" t="s">
        <v>363</v>
      </c>
      <c r="C455" s="129" t="s">
        <v>742</v>
      </c>
    </row>
    <row r="456" spans="1:3" x14ac:dyDescent="0.25">
      <c r="A456" s="47"/>
      <c r="B456" s="41" t="s">
        <v>65</v>
      </c>
      <c r="C456" s="129" t="s">
        <v>65</v>
      </c>
    </row>
    <row r="457" spans="1:3" x14ac:dyDescent="0.25">
      <c r="A457" s="47"/>
      <c r="B457" s="41" t="s">
        <v>364</v>
      </c>
      <c r="C457" s="129" t="s">
        <v>825</v>
      </c>
    </row>
    <row r="458" spans="1:3" x14ac:dyDescent="0.25">
      <c r="A458" s="47"/>
      <c r="B458" s="41" t="s">
        <v>365</v>
      </c>
      <c r="C458" s="129" t="s">
        <v>826</v>
      </c>
    </row>
    <row r="459" spans="1:3" x14ac:dyDescent="0.25">
      <c r="A459" s="47"/>
      <c r="B459" s="41" t="s">
        <v>84</v>
      </c>
      <c r="C459" s="129" t="s">
        <v>84</v>
      </c>
    </row>
    <row r="460" spans="1:3" x14ac:dyDescent="0.25">
      <c r="A460" s="47"/>
      <c r="B460" s="41" t="s">
        <v>366</v>
      </c>
      <c r="C460" s="129" t="s">
        <v>827</v>
      </c>
    </row>
    <row r="461" spans="1:3" x14ac:dyDescent="0.25">
      <c r="A461" s="50"/>
      <c r="B461" s="57" t="s">
        <v>170</v>
      </c>
      <c r="C461" s="129" t="s">
        <v>742</v>
      </c>
    </row>
    <row r="462" spans="1:3" x14ac:dyDescent="0.25">
      <c r="A462" s="53">
        <v>38</v>
      </c>
      <c r="B462" s="37" t="s">
        <v>367</v>
      </c>
      <c r="C462" s="58"/>
    </row>
    <row r="463" spans="1:3" x14ac:dyDescent="0.25">
      <c r="A463" s="47"/>
      <c r="B463" s="33" t="s">
        <v>42</v>
      </c>
      <c r="C463" s="45" t="s">
        <v>828</v>
      </c>
    </row>
    <row r="464" spans="1:3" ht="30" x14ac:dyDescent="0.25">
      <c r="A464" s="47"/>
      <c r="B464" s="33" t="s">
        <v>43</v>
      </c>
      <c r="C464" s="152" t="s">
        <v>829</v>
      </c>
    </row>
    <row r="465" spans="1:3" x14ac:dyDescent="0.25">
      <c r="A465" s="47"/>
      <c r="B465" s="41" t="s">
        <v>368</v>
      </c>
      <c r="C465" s="140">
        <v>85</v>
      </c>
    </row>
    <row r="466" spans="1:3" x14ac:dyDescent="0.25">
      <c r="A466" s="47"/>
      <c r="B466" s="41" t="s">
        <v>369</v>
      </c>
      <c r="C466" s="140" t="s">
        <v>744</v>
      </c>
    </row>
    <row r="467" spans="1:3" x14ac:dyDescent="0.25">
      <c r="A467" s="47"/>
      <c r="B467" s="41" t="s">
        <v>370</v>
      </c>
      <c r="C467" s="140" t="s">
        <v>744</v>
      </c>
    </row>
    <row r="468" spans="1:3" ht="28.5" x14ac:dyDescent="0.25">
      <c r="A468" s="47"/>
      <c r="B468" s="41" t="s">
        <v>371</v>
      </c>
      <c r="C468" s="140" t="s">
        <v>830</v>
      </c>
    </row>
    <row r="469" spans="1:3" x14ac:dyDescent="0.25">
      <c r="A469" s="47"/>
      <c r="B469" s="41" t="s">
        <v>372</v>
      </c>
      <c r="C469" s="140" t="s">
        <v>831</v>
      </c>
    </row>
    <row r="470" spans="1:3" x14ac:dyDescent="0.25">
      <c r="A470" s="47"/>
      <c r="B470" s="41" t="s">
        <v>373</v>
      </c>
      <c r="C470" s="140" t="s">
        <v>744</v>
      </c>
    </row>
    <row r="471" spans="1:3" x14ac:dyDescent="0.25">
      <c r="A471" s="47"/>
      <c r="B471" s="41" t="s">
        <v>374</v>
      </c>
      <c r="C471" s="140" t="s">
        <v>744</v>
      </c>
    </row>
    <row r="472" spans="1:3" x14ac:dyDescent="0.25">
      <c r="A472" s="47"/>
      <c r="B472" s="41" t="s">
        <v>375</v>
      </c>
      <c r="C472" s="140" t="s">
        <v>744</v>
      </c>
    </row>
    <row r="473" spans="1:3" x14ac:dyDescent="0.25">
      <c r="A473" s="47"/>
      <c r="B473" s="41" t="s">
        <v>376</v>
      </c>
      <c r="C473" s="140" t="s">
        <v>744</v>
      </c>
    </row>
    <row r="474" spans="1:3" x14ac:dyDescent="0.25">
      <c r="A474" s="47"/>
      <c r="B474" s="41" t="s">
        <v>377</v>
      </c>
      <c r="C474" s="140">
        <v>16.5</v>
      </c>
    </row>
    <row r="475" spans="1:3" x14ac:dyDescent="0.25">
      <c r="A475" s="47"/>
      <c r="B475" s="34" t="s">
        <v>81</v>
      </c>
      <c r="C475" s="45"/>
    </row>
    <row r="476" spans="1:3" x14ac:dyDescent="0.25">
      <c r="A476" s="47"/>
      <c r="B476" s="34" t="s">
        <v>378</v>
      </c>
      <c r="C476" s="140">
        <v>1190</v>
      </c>
    </row>
    <row r="477" spans="1:3" x14ac:dyDescent="0.25">
      <c r="A477" s="47"/>
      <c r="B477" s="34" t="s">
        <v>379</v>
      </c>
      <c r="C477" s="140">
        <v>835</v>
      </c>
    </row>
    <row r="478" spans="1:3" x14ac:dyDescent="0.25">
      <c r="A478" s="47"/>
      <c r="B478" s="34" t="s">
        <v>380</v>
      </c>
      <c r="C478" s="140">
        <v>900</v>
      </c>
    </row>
    <row r="479" spans="1:3" x14ac:dyDescent="0.25">
      <c r="A479" s="53">
        <v>40</v>
      </c>
      <c r="B479" s="60" t="s">
        <v>381</v>
      </c>
      <c r="C479" s="58"/>
    </row>
    <row r="480" spans="1:3" ht="15.75" x14ac:dyDescent="0.25">
      <c r="A480" s="47"/>
      <c r="B480" s="33" t="s">
        <v>42</v>
      </c>
      <c r="C480" s="153" t="s">
        <v>832</v>
      </c>
    </row>
    <row r="481" spans="1:3" ht="30" x14ac:dyDescent="0.25">
      <c r="A481" s="47"/>
      <c r="B481" s="33" t="s">
        <v>43</v>
      </c>
      <c r="C481" s="137" t="s">
        <v>833</v>
      </c>
    </row>
    <row r="482" spans="1:3" ht="30" x14ac:dyDescent="0.25">
      <c r="A482" s="47"/>
      <c r="B482" s="33" t="s">
        <v>382</v>
      </c>
      <c r="C482" s="153" t="s">
        <v>834</v>
      </c>
    </row>
    <row r="483" spans="1:3" ht="28.5" x14ac:dyDescent="0.25">
      <c r="A483" s="47"/>
      <c r="B483" s="34" t="s">
        <v>383</v>
      </c>
      <c r="C483" s="153" t="s">
        <v>718</v>
      </c>
    </row>
    <row r="484" spans="1:3" ht="28.5" x14ac:dyDescent="0.25">
      <c r="A484" s="47"/>
      <c r="B484" s="34" t="s">
        <v>384</v>
      </c>
      <c r="C484" s="153" t="s">
        <v>835</v>
      </c>
    </row>
    <row r="485" spans="1:3" ht="28.5" x14ac:dyDescent="0.25">
      <c r="A485" s="47"/>
      <c r="B485" s="34" t="s">
        <v>385</v>
      </c>
      <c r="C485" s="153" t="s">
        <v>718</v>
      </c>
    </row>
    <row r="486" spans="1:3" ht="28.5" x14ac:dyDescent="0.25">
      <c r="A486" s="47"/>
      <c r="B486" s="34" t="s">
        <v>386</v>
      </c>
      <c r="C486" s="153" t="s">
        <v>718</v>
      </c>
    </row>
    <row r="487" spans="1:3" ht="42.75" x14ac:dyDescent="0.25">
      <c r="A487" s="47"/>
      <c r="B487" s="34" t="s">
        <v>387</v>
      </c>
      <c r="C487" s="153" t="s">
        <v>718</v>
      </c>
    </row>
    <row r="488" spans="1:3" ht="15.75" x14ac:dyDescent="0.25">
      <c r="A488" s="47"/>
      <c r="B488" s="34" t="s">
        <v>388</v>
      </c>
      <c r="C488" s="153" t="s">
        <v>718</v>
      </c>
    </row>
    <row r="489" spans="1:3" ht="28.5" x14ac:dyDescent="0.25">
      <c r="A489" s="47"/>
      <c r="B489" s="41" t="s">
        <v>389</v>
      </c>
      <c r="C489" s="153" t="s">
        <v>718</v>
      </c>
    </row>
    <row r="490" spans="1:3" ht="57" x14ac:dyDescent="0.25">
      <c r="A490" s="47"/>
      <c r="B490" s="34" t="s">
        <v>390</v>
      </c>
      <c r="C490" s="153" t="s">
        <v>718</v>
      </c>
    </row>
    <row r="491" spans="1:3" ht="15.75" x14ac:dyDescent="0.25">
      <c r="A491" s="47"/>
      <c r="B491" s="34" t="s">
        <v>391</v>
      </c>
      <c r="C491" s="153" t="s">
        <v>718</v>
      </c>
    </row>
    <row r="492" spans="1:3" ht="28.5" x14ac:dyDescent="0.25">
      <c r="A492" s="47"/>
      <c r="B492" s="34" t="s">
        <v>392</v>
      </c>
      <c r="C492" s="153" t="s">
        <v>718</v>
      </c>
    </row>
    <row r="493" spans="1:3" ht="15.75" x14ac:dyDescent="0.25">
      <c r="A493" s="47"/>
      <c r="B493" s="34" t="s">
        <v>393</v>
      </c>
      <c r="C493" s="153" t="s">
        <v>718</v>
      </c>
    </row>
    <row r="494" spans="1:3" ht="15.75" x14ac:dyDescent="0.25">
      <c r="A494" s="47"/>
      <c r="B494" s="34" t="s">
        <v>394</v>
      </c>
      <c r="C494" s="153" t="s">
        <v>718</v>
      </c>
    </row>
    <row r="495" spans="1:3" ht="15.75" x14ac:dyDescent="0.25">
      <c r="A495" s="47"/>
      <c r="B495" s="34" t="s">
        <v>395</v>
      </c>
      <c r="C495" s="153" t="s">
        <v>718</v>
      </c>
    </row>
    <row r="496" spans="1:3" ht="15.75" x14ac:dyDescent="0.25">
      <c r="A496" s="47"/>
      <c r="B496" s="34" t="s">
        <v>396</v>
      </c>
      <c r="C496" s="153" t="s">
        <v>718</v>
      </c>
    </row>
    <row r="497" spans="1:3" ht="15.75" x14ac:dyDescent="0.25">
      <c r="A497" s="47"/>
      <c r="B497" s="34" t="s">
        <v>397</v>
      </c>
      <c r="C497" s="153" t="s">
        <v>733</v>
      </c>
    </row>
    <row r="498" spans="1:3" x14ac:dyDescent="0.25">
      <c r="A498" s="47"/>
      <c r="B498" s="34" t="s">
        <v>916</v>
      </c>
      <c r="C498" s="129" t="s">
        <v>848</v>
      </c>
    </row>
    <row r="499" spans="1:3" x14ac:dyDescent="0.25">
      <c r="A499" s="47"/>
      <c r="B499" s="34" t="s">
        <v>65</v>
      </c>
    </row>
    <row r="500" spans="1:3" x14ac:dyDescent="0.25">
      <c r="A500" s="47"/>
      <c r="B500" s="34" t="s">
        <v>398</v>
      </c>
      <c r="C500" s="154">
        <v>1600</v>
      </c>
    </row>
    <row r="501" spans="1:3" x14ac:dyDescent="0.25">
      <c r="A501" s="47"/>
      <c r="B501" s="34" t="s">
        <v>399</v>
      </c>
      <c r="C501" s="154">
        <v>1430</v>
      </c>
    </row>
    <row r="502" spans="1:3" x14ac:dyDescent="0.25">
      <c r="A502" s="47"/>
      <c r="B502" s="34" t="s">
        <v>400</v>
      </c>
      <c r="C502" s="154">
        <v>2510</v>
      </c>
    </row>
    <row r="503" spans="1:3" ht="15.75" x14ac:dyDescent="0.25">
      <c r="A503" s="47"/>
      <c r="B503" s="34" t="s">
        <v>401</v>
      </c>
      <c r="C503" s="155">
        <v>2.14</v>
      </c>
    </row>
    <row r="504" spans="1:3" ht="15.75" x14ac:dyDescent="0.25">
      <c r="A504" s="47"/>
      <c r="B504" s="61" t="s">
        <v>402</v>
      </c>
      <c r="C504" s="153" t="s">
        <v>836</v>
      </c>
    </row>
    <row r="505" spans="1:3" ht="15.75" x14ac:dyDescent="0.25">
      <c r="A505" s="47"/>
      <c r="B505" s="34" t="s">
        <v>170</v>
      </c>
      <c r="C505" s="153" t="s">
        <v>718</v>
      </c>
    </row>
    <row r="506" spans="1:3" x14ac:dyDescent="0.25">
      <c r="A506" s="53">
        <v>41</v>
      </c>
      <c r="B506" s="60" t="s">
        <v>403</v>
      </c>
      <c r="C506" s="156"/>
    </row>
    <row r="507" spans="1:3" x14ac:dyDescent="0.25">
      <c r="A507" s="47"/>
      <c r="B507" s="33" t="s">
        <v>42</v>
      </c>
      <c r="C507" s="123" t="s">
        <v>837</v>
      </c>
    </row>
    <row r="508" spans="1:3" x14ac:dyDescent="0.25">
      <c r="A508" s="47"/>
      <c r="B508" s="33" t="s">
        <v>43</v>
      </c>
      <c r="C508" s="137" t="s">
        <v>838</v>
      </c>
    </row>
    <row r="509" spans="1:3" x14ac:dyDescent="0.25">
      <c r="A509" s="47"/>
      <c r="B509" s="41" t="s">
        <v>404</v>
      </c>
      <c r="C509" s="123" t="s">
        <v>839</v>
      </c>
    </row>
    <row r="510" spans="1:3" x14ac:dyDescent="0.25">
      <c r="A510" s="47"/>
      <c r="B510" s="41" t="s">
        <v>405</v>
      </c>
      <c r="C510" s="123" t="s">
        <v>718</v>
      </c>
    </row>
    <row r="511" spans="1:3" x14ac:dyDescent="0.25">
      <c r="A511" s="47"/>
      <c r="B511" s="41" t="s">
        <v>406</v>
      </c>
      <c r="C511" s="123" t="s">
        <v>840</v>
      </c>
    </row>
    <row r="512" spans="1:3" x14ac:dyDescent="0.25">
      <c r="A512" s="47"/>
      <c r="B512" s="34" t="s">
        <v>407</v>
      </c>
      <c r="C512" s="123" t="s">
        <v>718</v>
      </c>
    </row>
    <row r="513" spans="1:3" x14ac:dyDescent="0.25">
      <c r="A513" s="47"/>
      <c r="B513" s="34" t="s">
        <v>408</v>
      </c>
      <c r="C513" s="123" t="s">
        <v>718</v>
      </c>
    </row>
    <row r="514" spans="1:3" x14ac:dyDescent="0.25">
      <c r="A514" s="47"/>
      <c r="B514" s="34" t="s">
        <v>409</v>
      </c>
      <c r="C514" s="123" t="s">
        <v>718</v>
      </c>
    </row>
    <row r="515" spans="1:3" ht="28.5" x14ac:dyDescent="0.25">
      <c r="A515" s="47"/>
      <c r="B515" s="34" t="s">
        <v>410</v>
      </c>
      <c r="C515" s="123" t="s">
        <v>718</v>
      </c>
    </row>
    <row r="516" spans="1:3" ht="28.5" x14ac:dyDescent="0.25">
      <c r="A516" s="47"/>
      <c r="B516" s="34" t="s">
        <v>411</v>
      </c>
      <c r="C516" s="123" t="s">
        <v>718</v>
      </c>
    </row>
    <row r="517" spans="1:3" ht="28.5" x14ac:dyDescent="0.25">
      <c r="A517" s="47"/>
      <c r="B517" s="34" t="s">
        <v>412</v>
      </c>
      <c r="C517" s="123" t="s">
        <v>841</v>
      </c>
    </row>
    <row r="518" spans="1:3" x14ac:dyDescent="0.25">
      <c r="A518" s="47"/>
      <c r="B518" s="34" t="s">
        <v>65</v>
      </c>
      <c r="C518" s="123" t="s">
        <v>65</v>
      </c>
    </row>
    <row r="519" spans="1:3" x14ac:dyDescent="0.25">
      <c r="A519" s="47"/>
      <c r="B519" s="34" t="s">
        <v>413</v>
      </c>
      <c r="C519" s="123" t="s">
        <v>842</v>
      </c>
    </row>
    <row r="520" spans="1:3" x14ac:dyDescent="0.25">
      <c r="A520" s="47"/>
      <c r="B520" s="34" t="s">
        <v>414</v>
      </c>
      <c r="C520" s="123" t="s">
        <v>843</v>
      </c>
    </row>
    <row r="521" spans="1:3" x14ac:dyDescent="0.25">
      <c r="A521" s="47"/>
      <c r="B521" s="34" t="s">
        <v>415</v>
      </c>
      <c r="C521" s="123" t="s">
        <v>844</v>
      </c>
    </row>
    <row r="522" spans="1:3" x14ac:dyDescent="0.25">
      <c r="A522" s="62"/>
      <c r="B522" s="34" t="s">
        <v>416</v>
      </c>
      <c r="C522" s="123" t="s">
        <v>845</v>
      </c>
    </row>
    <row r="523" spans="1:3" x14ac:dyDescent="0.25">
      <c r="A523" s="53">
        <v>42</v>
      </c>
      <c r="B523" s="60" t="s">
        <v>417</v>
      </c>
      <c r="C523" s="85" t="s">
        <v>418</v>
      </c>
    </row>
    <row r="524" spans="1:3" x14ac:dyDescent="0.25">
      <c r="A524" s="47"/>
      <c r="B524" s="33" t="s">
        <v>42</v>
      </c>
      <c r="C524" s="45" t="s">
        <v>846</v>
      </c>
    </row>
    <row r="525" spans="1:3" x14ac:dyDescent="0.25">
      <c r="A525" s="47"/>
      <c r="B525" s="33" t="s">
        <v>43</v>
      </c>
      <c r="C525" s="45" t="s">
        <v>847</v>
      </c>
    </row>
    <row r="526" spans="1:3" x14ac:dyDescent="0.25">
      <c r="A526" s="47"/>
      <c r="B526" s="34" t="s">
        <v>419</v>
      </c>
      <c r="C526" s="63" t="s">
        <v>718</v>
      </c>
    </row>
    <row r="527" spans="1:3" x14ac:dyDescent="0.25">
      <c r="A527" s="62"/>
      <c r="B527" s="34" t="s">
        <v>165</v>
      </c>
      <c r="C527" s="63" t="s">
        <v>718</v>
      </c>
    </row>
    <row r="528" spans="1:3" ht="28.5" x14ac:dyDescent="0.25">
      <c r="A528" s="62"/>
      <c r="B528" s="34" t="s">
        <v>420</v>
      </c>
      <c r="C528" s="63" t="s">
        <v>718</v>
      </c>
    </row>
    <row r="529" spans="1:3" x14ac:dyDescent="0.25">
      <c r="A529" s="62"/>
      <c r="B529" s="34" t="s">
        <v>421</v>
      </c>
      <c r="C529" s="63" t="s">
        <v>718</v>
      </c>
    </row>
    <row r="530" spans="1:3" ht="42.75" x14ac:dyDescent="0.25">
      <c r="A530" s="62"/>
      <c r="B530" s="34" t="s">
        <v>422</v>
      </c>
      <c r="C530" s="63" t="s">
        <v>718</v>
      </c>
    </row>
    <row r="531" spans="1:3" ht="31.5" customHeight="1" x14ac:dyDescent="0.25">
      <c r="A531" s="62"/>
      <c r="B531" s="34" t="s">
        <v>423</v>
      </c>
      <c r="C531" s="63" t="s">
        <v>718</v>
      </c>
    </row>
    <row r="532" spans="1:3" ht="42.75" x14ac:dyDescent="0.25">
      <c r="A532" s="62"/>
      <c r="B532" s="34" t="s">
        <v>424</v>
      </c>
      <c r="C532" s="63" t="s">
        <v>718</v>
      </c>
    </row>
  </sheetData>
  <mergeCells count="3">
    <mergeCell ref="B2:B3"/>
    <mergeCell ref="C2:C3"/>
    <mergeCell ref="B144:B145"/>
  </mergeCells>
  <hyperlinks>
    <hyperlink ref="C6" r:id="rId1"/>
    <hyperlink ref="C17" r:id="rId2"/>
    <hyperlink ref="C35" r:id="rId3" display="http://www.cas.ee/scale/id/48/group-id/13/name/mcw-cw-bw-bws-vw-/"/>
    <hyperlink ref="C195" r:id="rId4" display="https://nilfiskfood.com/products/nommo/"/>
    <hyperlink ref="C49" r:id="rId5"/>
    <hyperlink ref="C60" r:id="rId6"/>
    <hyperlink ref="C158" r:id="rId7"/>
    <hyperlink ref="C164" r:id="rId8"/>
    <hyperlink ref="C170" r:id="rId9"/>
    <hyperlink ref="C181" r:id="rId10"/>
    <hyperlink ref="C189" r:id="rId11"/>
    <hyperlink ref="C139" r:id="rId12"/>
    <hyperlink ref="C105" r:id="rId13"/>
    <hyperlink ref="C277" r:id="rId14" display="https://www.hobart-export.com/products/warewashing/conveyor-dishwashers/flight-type-dishwashers/product?tx_hobartproducts_productdetail%5Bmodel%5D=98&amp;cHash=a4bd41fd850323aa8da4426bd5103d59"/>
    <hyperlink ref="C204" r:id="rId15"/>
    <hyperlink ref="C214" r:id="rId16"/>
    <hyperlink ref="C222" r:id="rId17"/>
    <hyperlink ref="C230" r:id="rId18"/>
    <hyperlink ref="C243" r:id="rId19"/>
    <hyperlink ref="C252" r:id="rId20"/>
    <hyperlink ref="C263" r:id="rId21"/>
    <hyperlink ref="C342" r:id="rId22"/>
    <hyperlink ref="C320" r:id="rId23" display="http://www.t-scale.com/EN/ProductDetail?material=0&amp;id=226527"/>
    <hyperlink ref="C334" r:id="rId24"/>
    <hyperlink ref="C383" r:id="rId25" display="https://ozti.com/products/cold-units/deep-freezers/vertical-freezers/79k312lmv00-gn-21-freezer"/>
    <hyperlink ref="C403" r:id="rId26" display="https://ozti.com/products/cold-units/refrigerators/vertical-refrigerators?page=1"/>
    <hyperlink ref="C423" r:id="rId27" display="https://www.robot-coupe.com/export/en/p/vegetable-preparation-machines-cl-60-pusher-feed-head/18359"/>
    <hyperlink ref="C447" r:id="rId28" display="https://varametall.se/produkter/spisar/800-serien/vms-806"/>
    <hyperlink ref="C464" r:id="rId29"/>
    <hyperlink ref="C508" r:id="rId30"/>
    <hyperlink ref="C481" r:id="rId31"/>
  </hyperlinks>
  <pageMargins left="0.7" right="0.7" top="0.75" bottom="0.75" header="0.3" footer="0.3"/>
  <pageSetup orientation="portrait"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B19" zoomScale="115" zoomScaleNormal="115" workbookViewId="0">
      <selection activeCell="E39" sqref="E39"/>
    </sheetView>
  </sheetViews>
  <sheetFormatPr defaultColWidth="9.140625" defaultRowHeight="15" x14ac:dyDescent="0.25"/>
  <cols>
    <col min="1" max="1" width="7.28515625" style="4" customWidth="1"/>
    <col min="2" max="2" width="42.7109375" style="4" bestFit="1" customWidth="1"/>
    <col min="3" max="3" width="11.85546875" style="5" customWidth="1"/>
    <col min="4" max="4" width="29.140625" style="5" customWidth="1"/>
    <col min="5" max="5" width="15.28515625" style="12" customWidth="1"/>
    <col min="6" max="6" width="16.140625" style="4" customWidth="1"/>
    <col min="7" max="7" width="17.7109375" style="28" customWidth="1"/>
    <col min="8" max="16384" width="9.140625" style="5"/>
  </cols>
  <sheetData>
    <row r="1" spans="1:9" x14ac:dyDescent="0.25">
      <c r="A1" s="183" t="s">
        <v>710</v>
      </c>
      <c r="B1" s="183"/>
      <c r="C1" s="183"/>
      <c r="D1" s="183"/>
      <c r="E1" s="183"/>
      <c r="F1" s="183"/>
      <c r="G1" s="183"/>
    </row>
    <row r="2" spans="1:9" s="3" customFormat="1" x14ac:dyDescent="0.25">
      <c r="A2" s="1" t="s">
        <v>1</v>
      </c>
      <c r="B2" s="2"/>
      <c r="E2" s="9"/>
      <c r="F2" s="66"/>
      <c r="G2" s="22"/>
    </row>
    <row r="3" spans="1:9" s="3" customFormat="1" x14ac:dyDescent="0.25">
      <c r="A3" s="104"/>
      <c r="B3" s="8"/>
      <c r="C3" s="7"/>
      <c r="D3" s="7"/>
      <c r="E3" s="10"/>
      <c r="F3" s="67"/>
      <c r="G3" s="22"/>
    </row>
    <row r="4" spans="1:9" ht="15.75" thickBot="1" x14ac:dyDescent="0.3">
      <c r="C4" s="182" t="s">
        <v>34</v>
      </c>
      <c r="D4" s="182"/>
      <c r="E4" s="182"/>
      <c r="F4" s="182"/>
      <c r="G4" s="182"/>
    </row>
    <row r="5" spans="1:9" s="13" customFormat="1" ht="90.75" thickBot="1" x14ac:dyDescent="0.3">
      <c r="A5" s="18" t="s">
        <v>6</v>
      </c>
      <c r="B5" s="19" t="s">
        <v>0</v>
      </c>
      <c r="C5" s="19" t="s">
        <v>711</v>
      </c>
      <c r="D5" s="20" t="s">
        <v>36</v>
      </c>
      <c r="E5" s="20" t="s">
        <v>3</v>
      </c>
      <c r="F5" s="21" t="s">
        <v>2</v>
      </c>
      <c r="G5" s="23" t="s">
        <v>32</v>
      </c>
      <c r="H5" s="12"/>
      <c r="I5" s="12"/>
    </row>
    <row r="6" spans="1:9" s="2" customFormat="1" ht="15" customHeight="1" x14ac:dyDescent="0.25">
      <c r="A6" s="15">
        <v>1</v>
      </c>
      <c r="B6" s="16" t="s">
        <v>8</v>
      </c>
      <c r="C6" s="106">
        <v>36</v>
      </c>
      <c r="D6" s="108" t="s">
        <v>900</v>
      </c>
      <c r="E6" s="17">
        <v>13</v>
      </c>
      <c r="F6" s="109">
        <v>756</v>
      </c>
      <c r="G6" s="24">
        <f>E6*F6</f>
        <v>9828</v>
      </c>
      <c r="H6" s="5"/>
      <c r="I6" s="5"/>
    </row>
    <row r="7" spans="1:9" s="2" customFormat="1" ht="15" customHeight="1" x14ac:dyDescent="0.25">
      <c r="A7" s="6">
        <v>2</v>
      </c>
      <c r="B7" s="14" t="s">
        <v>9</v>
      </c>
      <c r="C7" s="106">
        <v>36</v>
      </c>
      <c r="D7" s="108" t="s">
        <v>900</v>
      </c>
      <c r="E7" s="11">
        <v>1</v>
      </c>
      <c r="F7" s="109">
        <v>9191</v>
      </c>
      <c r="G7" s="25">
        <f t="shared" ref="G7:G37" si="0">E7*F7</f>
        <v>9191</v>
      </c>
      <c r="H7" s="5"/>
      <c r="I7" s="5"/>
    </row>
    <row r="8" spans="1:9" s="2" customFormat="1" ht="15" customHeight="1" x14ac:dyDescent="0.25">
      <c r="A8" s="6" t="s">
        <v>5</v>
      </c>
      <c r="B8" s="14" t="s">
        <v>7</v>
      </c>
      <c r="C8" s="106">
        <v>36</v>
      </c>
      <c r="D8" s="108" t="s">
        <v>900</v>
      </c>
      <c r="E8" s="11">
        <v>3</v>
      </c>
      <c r="F8" s="109">
        <v>317</v>
      </c>
      <c r="G8" s="25">
        <f t="shared" si="0"/>
        <v>951</v>
      </c>
      <c r="H8" s="5"/>
      <c r="I8" s="5"/>
    </row>
    <row r="9" spans="1:9" s="2" customFormat="1" ht="15" customHeight="1" x14ac:dyDescent="0.25">
      <c r="A9" s="6">
        <v>4</v>
      </c>
      <c r="B9" s="14" t="s">
        <v>10</v>
      </c>
      <c r="C9" s="106">
        <v>36</v>
      </c>
      <c r="D9" s="108" t="s">
        <v>900</v>
      </c>
      <c r="E9" s="11">
        <v>1</v>
      </c>
      <c r="F9" s="109">
        <v>514</v>
      </c>
      <c r="G9" s="25">
        <f t="shared" si="0"/>
        <v>514</v>
      </c>
      <c r="H9" s="5"/>
      <c r="I9" s="5"/>
    </row>
    <row r="10" spans="1:9" s="2" customFormat="1" ht="15" customHeight="1" x14ac:dyDescent="0.25">
      <c r="A10" s="6">
        <v>7</v>
      </c>
      <c r="B10" s="14" t="s">
        <v>11</v>
      </c>
      <c r="C10" s="106">
        <v>36</v>
      </c>
      <c r="D10" s="108" t="s">
        <v>900</v>
      </c>
      <c r="E10" s="11">
        <v>4</v>
      </c>
      <c r="F10" s="109">
        <v>27781</v>
      </c>
      <c r="G10" s="25">
        <f t="shared" si="0"/>
        <v>111124</v>
      </c>
      <c r="H10" s="5"/>
      <c r="I10" s="5"/>
    </row>
    <row r="11" spans="1:9" s="2" customFormat="1" ht="15" customHeight="1" x14ac:dyDescent="0.25">
      <c r="A11" s="6">
        <v>8</v>
      </c>
      <c r="B11" s="14" t="s">
        <v>4</v>
      </c>
      <c r="C11" s="106">
        <v>36</v>
      </c>
      <c r="D11" s="108" t="s">
        <v>900</v>
      </c>
      <c r="E11" s="11">
        <v>4</v>
      </c>
      <c r="F11" s="109">
        <v>13159</v>
      </c>
      <c r="G11" s="25">
        <f t="shared" si="0"/>
        <v>52636</v>
      </c>
      <c r="H11" s="5"/>
      <c r="I11" s="5"/>
    </row>
    <row r="12" spans="1:9" s="2" customFormat="1" ht="15" customHeight="1" x14ac:dyDescent="0.25">
      <c r="A12" s="6">
        <v>9</v>
      </c>
      <c r="B12" s="14" t="s">
        <v>12</v>
      </c>
      <c r="C12" s="106">
        <v>36</v>
      </c>
      <c r="D12" s="108" t="s">
        <v>900</v>
      </c>
      <c r="E12" s="11">
        <v>4</v>
      </c>
      <c r="F12" s="109">
        <v>2776</v>
      </c>
      <c r="G12" s="25">
        <f t="shared" si="0"/>
        <v>11104</v>
      </c>
      <c r="H12" s="5"/>
      <c r="I12" s="5"/>
    </row>
    <row r="13" spans="1:9" s="2" customFormat="1" ht="15" customHeight="1" x14ac:dyDescent="0.25">
      <c r="A13" s="6">
        <v>10</v>
      </c>
      <c r="B13" s="14" t="s">
        <v>13</v>
      </c>
      <c r="C13" s="106">
        <v>36</v>
      </c>
      <c r="D13" s="108" t="s">
        <v>900</v>
      </c>
      <c r="E13" s="11">
        <v>4</v>
      </c>
      <c r="F13" s="109">
        <v>232</v>
      </c>
      <c r="G13" s="25">
        <f t="shared" si="0"/>
        <v>928</v>
      </c>
      <c r="H13" s="5"/>
      <c r="I13" s="5"/>
    </row>
    <row r="14" spans="1:9" s="2" customFormat="1" ht="15" customHeight="1" x14ac:dyDescent="0.25">
      <c r="A14" s="6">
        <v>11</v>
      </c>
      <c r="B14" s="14" t="s">
        <v>13</v>
      </c>
      <c r="C14" s="106">
        <v>36</v>
      </c>
      <c r="D14" s="108" t="s">
        <v>900</v>
      </c>
      <c r="E14" s="11">
        <v>3</v>
      </c>
      <c r="F14" s="109">
        <v>458</v>
      </c>
      <c r="G14" s="25">
        <f t="shared" si="0"/>
        <v>1374</v>
      </c>
      <c r="H14" s="5"/>
      <c r="I14" s="5"/>
    </row>
    <row r="15" spans="1:9" s="2" customFormat="1" ht="15" customHeight="1" x14ac:dyDescent="0.25">
      <c r="A15" s="6">
        <v>12</v>
      </c>
      <c r="B15" s="14" t="s">
        <v>14</v>
      </c>
      <c r="C15" s="106">
        <v>36</v>
      </c>
      <c r="D15" s="108" t="s">
        <v>900</v>
      </c>
      <c r="E15" s="11">
        <v>6</v>
      </c>
      <c r="F15" s="109">
        <v>295</v>
      </c>
      <c r="G15" s="25">
        <f t="shared" si="0"/>
        <v>1770</v>
      </c>
      <c r="H15" s="5"/>
      <c r="I15" s="5"/>
    </row>
    <row r="16" spans="1:9" s="2" customFormat="1" ht="15" customHeight="1" x14ac:dyDescent="0.25">
      <c r="A16" s="6">
        <v>13</v>
      </c>
      <c r="B16" s="14" t="s">
        <v>10</v>
      </c>
      <c r="C16" s="106">
        <v>36</v>
      </c>
      <c r="D16" s="108" t="s">
        <v>900</v>
      </c>
      <c r="E16" s="11">
        <v>1</v>
      </c>
      <c r="F16" s="109">
        <v>539</v>
      </c>
      <c r="G16" s="25">
        <f t="shared" si="0"/>
        <v>539</v>
      </c>
      <c r="H16" s="5"/>
      <c r="I16" s="5"/>
    </row>
    <row r="17" spans="1:9" s="2" customFormat="1" ht="15" customHeight="1" x14ac:dyDescent="0.25">
      <c r="A17" s="6">
        <v>14</v>
      </c>
      <c r="B17" s="14" t="s">
        <v>13</v>
      </c>
      <c r="C17" s="106">
        <v>36</v>
      </c>
      <c r="D17" s="108" t="s">
        <v>900</v>
      </c>
      <c r="E17" s="11">
        <v>1</v>
      </c>
      <c r="F17" s="109">
        <v>378</v>
      </c>
      <c r="G17" s="25">
        <f t="shared" si="0"/>
        <v>378</v>
      </c>
      <c r="H17" s="5"/>
      <c r="I17" s="5"/>
    </row>
    <row r="18" spans="1:9" s="2" customFormat="1" ht="15" customHeight="1" x14ac:dyDescent="0.25">
      <c r="A18" s="6">
        <v>16</v>
      </c>
      <c r="B18" s="14" t="s">
        <v>15</v>
      </c>
      <c r="C18" s="106">
        <v>36</v>
      </c>
      <c r="D18" s="108" t="s">
        <v>900</v>
      </c>
      <c r="E18" s="11">
        <v>4</v>
      </c>
      <c r="F18" s="109">
        <v>694</v>
      </c>
      <c r="G18" s="25">
        <f t="shared" si="0"/>
        <v>2776</v>
      </c>
      <c r="H18" s="5"/>
      <c r="I18" s="5"/>
    </row>
    <row r="19" spans="1:9" s="2" customFormat="1" ht="15" customHeight="1" x14ac:dyDescent="0.25">
      <c r="A19" s="6">
        <v>18</v>
      </c>
      <c r="B19" s="14" t="s">
        <v>16</v>
      </c>
      <c r="C19" s="106">
        <v>36</v>
      </c>
      <c r="D19" s="108" t="s">
        <v>900</v>
      </c>
      <c r="E19" s="11">
        <v>12</v>
      </c>
      <c r="F19" s="109">
        <v>304</v>
      </c>
      <c r="G19" s="25">
        <f t="shared" si="0"/>
        <v>3648</v>
      </c>
      <c r="H19" s="5"/>
      <c r="I19" s="5"/>
    </row>
    <row r="20" spans="1:9" s="2" customFormat="1" ht="15" customHeight="1" x14ac:dyDescent="0.25">
      <c r="A20" s="6">
        <v>19</v>
      </c>
      <c r="B20" s="14" t="s">
        <v>17</v>
      </c>
      <c r="C20" s="106">
        <v>36</v>
      </c>
      <c r="D20" s="108" t="s">
        <v>900</v>
      </c>
      <c r="E20" s="11">
        <v>6</v>
      </c>
      <c r="F20" s="109">
        <v>287</v>
      </c>
      <c r="G20" s="25">
        <f t="shared" si="0"/>
        <v>1722</v>
      </c>
      <c r="H20" s="5"/>
      <c r="I20" s="5"/>
    </row>
    <row r="21" spans="1:9" s="2" customFormat="1" ht="15" customHeight="1" x14ac:dyDescent="0.25">
      <c r="A21" s="6">
        <v>20</v>
      </c>
      <c r="B21" s="14" t="s">
        <v>18</v>
      </c>
      <c r="C21" s="106">
        <v>36</v>
      </c>
      <c r="D21" s="108" t="s">
        <v>900</v>
      </c>
      <c r="E21" s="11">
        <v>4</v>
      </c>
      <c r="F21" s="109">
        <v>1158</v>
      </c>
      <c r="G21" s="25">
        <f t="shared" si="0"/>
        <v>4632</v>
      </c>
      <c r="H21" s="5"/>
      <c r="I21" s="5"/>
    </row>
    <row r="22" spans="1:9" s="2" customFormat="1" ht="15" customHeight="1" x14ac:dyDescent="0.25">
      <c r="A22" s="6">
        <v>23</v>
      </c>
      <c r="B22" s="14" t="s">
        <v>19</v>
      </c>
      <c r="C22" s="106">
        <v>36</v>
      </c>
      <c r="D22" s="108" t="s">
        <v>900</v>
      </c>
      <c r="E22" s="11">
        <v>4</v>
      </c>
      <c r="F22" s="109">
        <v>1319</v>
      </c>
      <c r="G22" s="25">
        <f t="shared" si="0"/>
        <v>5276</v>
      </c>
      <c r="H22" s="5"/>
      <c r="I22" s="5"/>
    </row>
    <row r="23" spans="1:9" s="2" customFormat="1" ht="15" customHeight="1" x14ac:dyDescent="0.25">
      <c r="A23" s="6">
        <v>24</v>
      </c>
      <c r="B23" s="14" t="s">
        <v>20</v>
      </c>
      <c r="C23" s="106">
        <v>36</v>
      </c>
      <c r="D23" s="108" t="s">
        <v>900</v>
      </c>
      <c r="E23" s="11">
        <v>2</v>
      </c>
      <c r="F23" s="109">
        <v>612</v>
      </c>
      <c r="G23" s="25">
        <f t="shared" si="0"/>
        <v>1224</v>
      </c>
      <c r="H23" s="5"/>
      <c r="I23" s="5"/>
    </row>
    <row r="24" spans="1:9" s="2" customFormat="1" ht="15" customHeight="1" x14ac:dyDescent="0.25">
      <c r="A24" s="6">
        <v>25</v>
      </c>
      <c r="B24" s="14" t="s">
        <v>20</v>
      </c>
      <c r="C24" s="106">
        <v>36</v>
      </c>
      <c r="D24" s="108" t="s">
        <v>900</v>
      </c>
      <c r="E24" s="11">
        <v>8</v>
      </c>
      <c r="F24" s="109">
        <v>456</v>
      </c>
      <c r="G24" s="25">
        <f t="shared" si="0"/>
        <v>3648</v>
      </c>
      <c r="H24" s="5"/>
      <c r="I24" s="5"/>
    </row>
    <row r="25" spans="1:9" s="2" customFormat="1" ht="15" customHeight="1" x14ac:dyDescent="0.25">
      <c r="A25" s="6">
        <v>26</v>
      </c>
      <c r="B25" s="14" t="s">
        <v>911</v>
      </c>
      <c r="C25" s="106">
        <v>36</v>
      </c>
      <c r="D25" s="108" t="s">
        <v>900</v>
      </c>
      <c r="E25" s="11">
        <v>2</v>
      </c>
      <c r="F25" s="109">
        <v>648</v>
      </c>
      <c r="G25" s="25">
        <f t="shared" si="0"/>
        <v>1296</v>
      </c>
      <c r="H25" s="5"/>
      <c r="I25" s="5"/>
    </row>
    <row r="26" spans="1:9" s="2" customFormat="1" ht="15" customHeight="1" x14ac:dyDescent="0.25">
      <c r="A26" s="6">
        <v>28</v>
      </c>
      <c r="B26" s="14" t="s">
        <v>22</v>
      </c>
      <c r="C26" s="106">
        <v>36</v>
      </c>
      <c r="D26" s="108" t="s">
        <v>900</v>
      </c>
      <c r="E26" s="11">
        <v>1</v>
      </c>
      <c r="F26" s="109">
        <v>48590</v>
      </c>
      <c r="G26" s="25">
        <f t="shared" si="0"/>
        <v>48590</v>
      </c>
      <c r="H26" s="5"/>
      <c r="I26" s="5"/>
    </row>
    <row r="27" spans="1:9" s="2" customFormat="1" ht="15" customHeight="1" x14ac:dyDescent="0.25">
      <c r="A27" s="6">
        <v>30</v>
      </c>
      <c r="B27" s="14" t="s">
        <v>23</v>
      </c>
      <c r="C27" s="106">
        <v>36</v>
      </c>
      <c r="D27" s="108" t="s">
        <v>900</v>
      </c>
      <c r="E27" s="11">
        <v>4</v>
      </c>
      <c r="F27" s="109">
        <v>167</v>
      </c>
      <c r="G27" s="25">
        <f t="shared" si="0"/>
        <v>668</v>
      </c>
      <c r="H27" s="5"/>
      <c r="I27" s="5"/>
    </row>
    <row r="28" spans="1:9" s="2" customFormat="1" ht="15" customHeight="1" x14ac:dyDescent="0.25">
      <c r="A28" s="6">
        <v>32</v>
      </c>
      <c r="B28" s="14" t="s">
        <v>10</v>
      </c>
      <c r="C28" s="106">
        <v>36</v>
      </c>
      <c r="D28" s="108" t="s">
        <v>900</v>
      </c>
      <c r="E28" s="11">
        <v>1</v>
      </c>
      <c r="F28" s="109">
        <v>439</v>
      </c>
      <c r="G28" s="25">
        <f t="shared" si="0"/>
        <v>439</v>
      </c>
      <c r="H28" s="5"/>
      <c r="I28" s="5"/>
    </row>
    <row r="29" spans="1:9" s="2" customFormat="1" ht="15" customHeight="1" x14ac:dyDescent="0.25">
      <c r="A29" s="6">
        <v>33</v>
      </c>
      <c r="B29" s="14" t="s">
        <v>24</v>
      </c>
      <c r="C29" s="106">
        <v>36</v>
      </c>
      <c r="D29" s="108" t="s">
        <v>900</v>
      </c>
      <c r="E29" s="11">
        <v>1</v>
      </c>
      <c r="F29" s="109">
        <v>24528</v>
      </c>
      <c r="G29" s="25">
        <f t="shared" si="0"/>
        <v>24528</v>
      </c>
      <c r="H29" s="5"/>
      <c r="I29" s="5"/>
    </row>
    <row r="30" spans="1:9" s="2" customFormat="1" ht="15" customHeight="1" x14ac:dyDescent="0.25">
      <c r="A30" s="6">
        <v>34</v>
      </c>
      <c r="B30" s="14" t="s">
        <v>25</v>
      </c>
      <c r="C30" s="106">
        <v>36</v>
      </c>
      <c r="D30" s="108" t="s">
        <v>900</v>
      </c>
      <c r="E30" s="11">
        <v>3</v>
      </c>
      <c r="F30" s="109">
        <v>2205</v>
      </c>
      <c r="G30" s="25">
        <f t="shared" si="0"/>
        <v>6615</v>
      </c>
      <c r="H30" s="5"/>
      <c r="I30" s="5"/>
    </row>
    <row r="31" spans="1:9" s="2" customFormat="1" ht="15" customHeight="1" x14ac:dyDescent="0.25">
      <c r="A31" s="6">
        <v>35</v>
      </c>
      <c r="B31" s="14" t="s">
        <v>26</v>
      </c>
      <c r="C31" s="106">
        <v>36</v>
      </c>
      <c r="D31" s="108" t="s">
        <v>900</v>
      </c>
      <c r="E31" s="11">
        <v>3</v>
      </c>
      <c r="F31" s="109">
        <v>1756</v>
      </c>
      <c r="G31" s="25">
        <f t="shared" si="0"/>
        <v>5268</v>
      </c>
      <c r="H31" s="5"/>
      <c r="I31" s="5"/>
    </row>
    <row r="32" spans="1:9" s="2" customFormat="1" ht="15" customHeight="1" x14ac:dyDescent="0.25">
      <c r="A32" s="6">
        <v>36</v>
      </c>
      <c r="B32" s="14" t="s">
        <v>27</v>
      </c>
      <c r="C32" s="106">
        <v>36</v>
      </c>
      <c r="D32" s="108" t="s">
        <v>900</v>
      </c>
      <c r="E32" s="11">
        <v>2</v>
      </c>
      <c r="F32" s="109">
        <v>6656</v>
      </c>
      <c r="G32" s="25">
        <f t="shared" si="0"/>
        <v>13312</v>
      </c>
      <c r="H32" s="5"/>
      <c r="I32" s="5"/>
    </row>
    <row r="33" spans="1:9" s="2" customFormat="1" ht="15" customHeight="1" x14ac:dyDescent="0.25">
      <c r="A33" s="6">
        <v>37</v>
      </c>
      <c r="B33" s="14" t="s">
        <v>28</v>
      </c>
      <c r="C33" s="106">
        <v>36</v>
      </c>
      <c r="D33" s="108" t="s">
        <v>900</v>
      </c>
      <c r="E33" s="11">
        <v>1</v>
      </c>
      <c r="F33" s="109">
        <v>2049</v>
      </c>
      <c r="G33" s="25">
        <f t="shared" si="0"/>
        <v>2049</v>
      </c>
      <c r="H33" s="5"/>
      <c r="I33" s="5"/>
    </row>
    <row r="34" spans="1:9" s="2" customFormat="1" ht="15" customHeight="1" x14ac:dyDescent="0.25">
      <c r="A34" s="6">
        <v>38</v>
      </c>
      <c r="B34" s="14" t="s">
        <v>29</v>
      </c>
      <c r="C34" s="106">
        <v>36</v>
      </c>
      <c r="D34" s="108" t="s">
        <v>900</v>
      </c>
      <c r="E34" s="11">
        <v>2</v>
      </c>
      <c r="F34" s="109">
        <v>5952</v>
      </c>
      <c r="G34" s="25">
        <f t="shared" si="0"/>
        <v>11904</v>
      </c>
      <c r="H34" s="5"/>
      <c r="I34" s="5"/>
    </row>
    <row r="35" spans="1:9" s="2" customFormat="1" ht="15" customHeight="1" x14ac:dyDescent="0.25">
      <c r="A35" s="6">
        <v>40</v>
      </c>
      <c r="B35" s="14" t="s">
        <v>30</v>
      </c>
      <c r="C35" s="106">
        <v>36</v>
      </c>
      <c r="D35" s="108" t="s">
        <v>900</v>
      </c>
      <c r="E35" s="11">
        <v>1</v>
      </c>
      <c r="F35" s="109">
        <v>18036</v>
      </c>
      <c r="G35" s="25">
        <f t="shared" si="0"/>
        <v>18036</v>
      </c>
      <c r="H35" s="5"/>
      <c r="I35" s="5"/>
    </row>
    <row r="36" spans="1:9" s="2" customFormat="1" ht="15" customHeight="1" x14ac:dyDescent="0.25">
      <c r="A36" s="6">
        <v>41</v>
      </c>
      <c r="B36" s="14" t="s">
        <v>31</v>
      </c>
      <c r="C36" s="106">
        <v>36</v>
      </c>
      <c r="D36" s="108" t="s">
        <v>900</v>
      </c>
      <c r="E36" s="11">
        <v>1</v>
      </c>
      <c r="F36" s="109">
        <v>11625</v>
      </c>
      <c r="G36" s="25">
        <f t="shared" si="0"/>
        <v>11625</v>
      </c>
      <c r="H36" s="5"/>
      <c r="I36" s="5"/>
    </row>
    <row r="37" spans="1:9" s="2" customFormat="1" ht="15" customHeight="1" thickBot="1" x14ac:dyDescent="0.3">
      <c r="A37" s="6">
        <v>42</v>
      </c>
      <c r="B37" s="14" t="s">
        <v>33</v>
      </c>
      <c r="C37" s="106">
        <v>36</v>
      </c>
      <c r="D37" s="108" t="s">
        <v>900</v>
      </c>
      <c r="E37" s="11">
        <v>17.3</v>
      </c>
      <c r="F37" s="109">
        <v>422</v>
      </c>
      <c r="G37" s="26">
        <f t="shared" si="0"/>
        <v>7300.6</v>
      </c>
      <c r="H37" s="5"/>
      <c r="I37" s="5"/>
    </row>
    <row r="38" spans="1:9" ht="45.75" thickBot="1" x14ac:dyDescent="0.3">
      <c r="D38" s="5" t="s">
        <v>901</v>
      </c>
      <c r="G38" s="27">
        <f>SUM(G6:G37)</f>
        <v>374893.6</v>
      </c>
    </row>
    <row r="39" spans="1:9" x14ac:dyDescent="0.25">
      <c r="B39" s="110" t="s">
        <v>715</v>
      </c>
    </row>
    <row r="40" spans="1:9" x14ac:dyDescent="0.25">
      <c r="B40" s="110" t="s">
        <v>716</v>
      </c>
    </row>
    <row r="41" spans="1:9" ht="76.5" customHeight="1" x14ac:dyDescent="0.25">
      <c r="A41" s="5"/>
      <c r="B41" s="5" t="s">
        <v>35</v>
      </c>
    </row>
  </sheetData>
  <mergeCells count="2">
    <mergeCell ref="C4:G4"/>
    <mergeCell ref="A1:G1"/>
  </mergeCells>
  <pageMargins left="0.31496062992125984" right="0.31496062992125984" top="0.55118110236220474" bottom="0.55118110236220474" header="0.31496062992125984" footer="0.31496062992125984"/>
  <pageSetup paperSize="8" scale="71" fitToHeight="0" orientation="landscape" r:id="rId1"/>
  <headerFooter>
    <oddFooter>&amp;C&amp;"Arial,Regular"&amp;9&amp;P/&amp;N</oddFooter>
  </headerFooter>
  <rowBreaks count="1" manualBreakCount="1">
    <brk id="3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87"/>
  <sheetViews>
    <sheetView topLeftCell="A221" workbookViewId="0">
      <selection activeCell="C230" sqref="C230"/>
    </sheetView>
  </sheetViews>
  <sheetFormatPr defaultRowHeight="15" x14ac:dyDescent="0.25"/>
  <cols>
    <col min="1" max="1" width="6.85546875" style="64" customWidth="1"/>
    <col min="2" max="2" width="58.42578125" customWidth="1"/>
    <col min="3" max="3" width="45.7109375" customWidth="1"/>
  </cols>
  <sheetData>
    <row r="2" spans="1:3" ht="14.45" customHeight="1" x14ac:dyDescent="0.25">
      <c r="A2" s="29" t="s">
        <v>37</v>
      </c>
      <c r="B2" s="180" t="s">
        <v>38</v>
      </c>
      <c r="C2" s="180" t="s">
        <v>39</v>
      </c>
    </row>
    <row r="3" spans="1:3" x14ac:dyDescent="0.25">
      <c r="A3" s="29" t="s">
        <v>40</v>
      </c>
      <c r="B3" s="180"/>
      <c r="C3" s="180"/>
    </row>
    <row r="4" spans="1:3" x14ac:dyDescent="0.25">
      <c r="A4" s="30">
        <v>1</v>
      </c>
      <c r="B4" s="71" t="s">
        <v>453</v>
      </c>
      <c r="C4" s="31"/>
    </row>
    <row r="5" spans="1:3" x14ac:dyDescent="0.25">
      <c r="A5" s="39"/>
      <c r="B5" s="40" t="s">
        <v>42</v>
      </c>
      <c r="C5" s="157" t="s">
        <v>849</v>
      </c>
    </row>
    <row r="6" spans="1:3" x14ac:dyDescent="0.25">
      <c r="A6" s="39"/>
      <c r="B6" s="40" t="s">
        <v>43</v>
      </c>
      <c r="C6" s="158" t="s">
        <v>752</v>
      </c>
    </row>
    <row r="7" spans="1:3" ht="15" customHeight="1" x14ac:dyDescent="0.25">
      <c r="A7" s="32"/>
      <c r="B7" s="34" t="s">
        <v>454</v>
      </c>
      <c r="C7" s="116" t="s">
        <v>742</v>
      </c>
    </row>
    <row r="8" spans="1:3" x14ac:dyDescent="0.25">
      <c r="A8" s="32"/>
      <c r="B8" s="34" t="s">
        <v>455</v>
      </c>
      <c r="C8" s="116" t="s">
        <v>742</v>
      </c>
    </row>
    <row r="9" spans="1:3" x14ac:dyDescent="0.25">
      <c r="A9" s="32"/>
      <c r="B9" s="34" t="s">
        <v>456</v>
      </c>
      <c r="C9" s="116" t="s">
        <v>742</v>
      </c>
    </row>
    <row r="10" spans="1:3" x14ac:dyDescent="0.25">
      <c r="A10" s="32"/>
      <c r="B10" s="34" t="s">
        <v>457</v>
      </c>
      <c r="C10" s="116" t="s">
        <v>742</v>
      </c>
    </row>
    <row r="11" spans="1:3" x14ac:dyDescent="0.25">
      <c r="A11" s="32"/>
      <c r="B11" s="41" t="s">
        <v>81</v>
      </c>
      <c r="C11" s="116" t="s">
        <v>742</v>
      </c>
    </row>
    <row r="12" spans="1:3" x14ac:dyDescent="0.25">
      <c r="A12" s="32"/>
      <c r="B12" s="41" t="s">
        <v>458</v>
      </c>
      <c r="C12" s="159">
        <v>800</v>
      </c>
    </row>
    <row r="13" spans="1:3" x14ac:dyDescent="0.25">
      <c r="A13" s="32"/>
      <c r="B13" s="41" t="s">
        <v>459</v>
      </c>
      <c r="C13" s="159">
        <v>600</v>
      </c>
    </row>
    <row r="14" spans="1:3" x14ac:dyDescent="0.25">
      <c r="A14" s="32"/>
      <c r="B14" s="41" t="s">
        <v>380</v>
      </c>
      <c r="C14" s="118">
        <v>950</v>
      </c>
    </row>
    <row r="15" spans="1:3" x14ac:dyDescent="0.25">
      <c r="A15" s="35">
        <v>2</v>
      </c>
      <c r="B15" s="72" t="s">
        <v>460</v>
      </c>
      <c r="C15" s="31"/>
    </row>
    <row r="16" spans="1:3" x14ac:dyDescent="0.25">
      <c r="A16" s="29"/>
      <c r="B16" s="40" t="s">
        <v>42</v>
      </c>
      <c r="C16" s="63" t="s">
        <v>850</v>
      </c>
    </row>
    <row r="17" spans="1:3" x14ac:dyDescent="0.25">
      <c r="A17" s="29"/>
      <c r="B17" s="40" t="s">
        <v>43</v>
      </c>
      <c r="C17" s="158" t="s">
        <v>851</v>
      </c>
    </row>
    <row r="18" spans="1:3" x14ac:dyDescent="0.25">
      <c r="A18" s="29"/>
      <c r="B18" s="34" t="s">
        <v>461</v>
      </c>
      <c r="C18" s="116" t="s">
        <v>742</v>
      </c>
    </row>
    <row r="19" spans="1:3" x14ac:dyDescent="0.25">
      <c r="A19" s="29"/>
      <c r="B19" s="34" t="s">
        <v>462</v>
      </c>
      <c r="C19" s="116" t="s">
        <v>742</v>
      </c>
    </row>
    <row r="20" spans="1:3" x14ac:dyDescent="0.25">
      <c r="A20" s="29"/>
      <c r="B20" s="34" t="s">
        <v>463</v>
      </c>
      <c r="C20" s="116" t="s">
        <v>742</v>
      </c>
    </row>
    <row r="21" spans="1:3" x14ac:dyDescent="0.25">
      <c r="A21" s="29"/>
      <c r="B21" s="34" t="s">
        <v>464</v>
      </c>
      <c r="C21" s="116" t="s">
        <v>742</v>
      </c>
    </row>
    <row r="22" spans="1:3" ht="28.5" x14ac:dyDescent="0.25">
      <c r="A22" s="29"/>
      <c r="B22" s="34" t="s">
        <v>465</v>
      </c>
      <c r="C22" s="34" t="s">
        <v>742</v>
      </c>
    </row>
    <row r="23" spans="1:3" x14ac:dyDescent="0.25">
      <c r="A23" s="29"/>
      <c r="B23" s="34" t="s">
        <v>466</v>
      </c>
      <c r="C23" s="34" t="s">
        <v>742</v>
      </c>
    </row>
    <row r="24" spans="1:3" x14ac:dyDescent="0.25">
      <c r="A24" s="29"/>
      <c r="B24" s="34" t="s">
        <v>81</v>
      </c>
      <c r="C24" s="34" t="s">
        <v>742</v>
      </c>
    </row>
    <row r="25" spans="1:3" x14ac:dyDescent="0.25">
      <c r="A25" s="29"/>
      <c r="B25" s="34" t="s">
        <v>467</v>
      </c>
      <c r="C25" s="118">
        <v>517</v>
      </c>
    </row>
    <row r="26" spans="1:3" x14ac:dyDescent="0.25">
      <c r="A26" s="29"/>
      <c r="B26" s="34" t="s">
        <v>468</v>
      </c>
      <c r="C26" s="118">
        <v>600</v>
      </c>
    </row>
    <row r="27" spans="1:3" x14ac:dyDescent="0.25">
      <c r="A27" s="29"/>
      <c r="B27" s="34" t="s">
        <v>84</v>
      </c>
      <c r="C27" s="118">
        <v>900</v>
      </c>
    </row>
    <row r="28" spans="1:3" x14ac:dyDescent="0.25">
      <c r="A28" s="35">
        <v>3</v>
      </c>
      <c r="B28" s="35" t="s">
        <v>469</v>
      </c>
      <c r="C28" s="31"/>
    </row>
    <row r="29" spans="1:3" ht="28.5" x14ac:dyDescent="0.25">
      <c r="A29" s="29"/>
      <c r="B29" s="40" t="s">
        <v>42</v>
      </c>
      <c r="C29" s="34" t="s">
        <v>852</v>
      </c>
    </row>
    <row r="30" spans="1:3" x14ac:dyDescent="0.25">
      <c r="A30" s="29"/>
      <c r="B30" s="40" t="s">
        <v>43</v>
      </c>
      <c r="C30" s="117" t="s">
        <v>853</v>
      </c>
    </row>
    <row r="31" spans="1:3" x14ac:dyDescent="0.25">
      <c r="A31" s="39"/>
      <c r="B31" s="73" t="s">
        <v>470</v>
      </c>
      <c r="C31" s="116" t="s">
        <v>742</v>
      </c>
    </row>
    <row r="32" spans="1:3" x14ac:dyDescent="0.25">
      <c r="A32" s="39"/>
      <c r="B32" s="73" t="s">
        <v>471</v>
      </c>
      <c r="C32" s="116" t="s">
        <v>742</v>
      </c>
    </row>
    <row r="33" spans="1:3" x14ac:dyDescent="0.25">
      <c r="A33" s="39"/>
      <c r="B33" s="73" t="s">
        <v>472</v>
      </c>
      <c r="C33" s="116" t="s">
        <v>742</v>
      </c>
    </row>
    <row r="34" spans="1:3" x14ac:dyDescent="0.25">
      <c r="A34" s="39"/>
      <c r="B34" s="73" t="s">
        <v>473</v>
      </c>
      <c r="C34" s="116" t="s">
        <v>742</v>
      </c>
    </row>
    <row r="35" spans="1:3" x14ac:dyDescent="0.25">
      <c r="A35" s="39"/>
      <c r="B35" s="73" t="s">
        <v>474</v>
      </c>
      <c r="C35" s="116" t="s">
        <v>742</v>
      </c>
    </row>
    <row r="36" spans="1:3" x14ac:dyDescent="0.25">
      <c r="A36" s="39"/>
      <c r="B36" s="73" t="s">
        <v>475</v>
      </c>
      <c r="C36" s="116" t="s">
        <v>742</v>
      </c>
    </row>
    <row r="37" spans="1:3" x14ac:dyDescent="0.25">
      <c r="A37" s="39"/>
      <c r="B37" s="73" t="s">
        <v>476</v>
      </c>
      <c r="C37" s="116" t="s">
        <v>742</v>
      </c>
    </row>
    <row r="38" spans="1:3" x14ac:dyDescent="0.25">
      <c r="A38" s="39"/>
      <c r="B38" s="73" t="s">
        <v>477</v>
      </c>
      <c r="C38" s="116" t="s">
        <v>742</v>
      </c>
    </row>
    <row r="39" spans="1:3" x14ac:dyDescent="0.25">
      <c r="A39" s="39"/>
      <c r="B39" s="73" t="s">
        <v>478</v>
      </c>
      <c r="C39" s="116" t="s">
        <v>742</v>
      </c>
    </row>
    <row r="40" spans="1:3" x14ac:dyDescent="0.25">
      <c r="A40" s="39"/>
      <c r="B40" s="73" t="s">
        <v>479</v>
      </c>
      <c r="C40" s="116" t="s">
        <v>742</v>
      </c>
    </row>
    <row r="41" spans="1:3" x14ac:dyDescent="0.25">
      <c r="A41" s="39"/>
      <c r="B41" s="61" t="s">
        <v>480</v>
      </c>
      <c r="C41" s="116" t="s">
        <v>742</v>
      </c>
    </row>
    <row r="42" spans="1:3" x14ac:dyDescent="0.25">
      <c r="A42" s="39"/>
      <c r="B42" s="34" t="s">
        <v>481</v>
      </c>
      <c r="C42" s="116" t="s">
        <v>742</v>
      </c>
    </row>
    <row r="43" spans="1:3" x14ac:dyDescent="0.25">
      <c r="A43" s="39"/>
      <c r="B43" s="34" t="s">
        <v>482</v>
      </c>
      <c r="C43" s="116" t="s">
        <v>742</v>
      </c>
    </row>
    <row r="44" spans="1:3" ht="28.5" x14ac:dyDescent="0.25">
      <c r="A44" s="39"/>
      <c r="B44" s="34" t="s">
        <v>483</v>
      </c>
      <c r="C44" s="116" t="s">
        <v>742</v>
      </c>
    </row>
    <row r="45" spans="1:3" ht="28.5" x14ac:dyDescent="0.25">
      <c r="A45" s="39"/>
      <c r="B45" s="34" t="s">
        <v>484</v>
      </c>
      <c r="C45" s="116" t="s">
        <v>742</v>
      </c>
    </row>
    <row r="46" spans="1:3" x14ac:dyDescent="0.25">
      <c r="A46" s="39"/>
      <c r="B46" s="34" t="s">
        <v>485</v>
      </c>
      <c r="C46" s="116" t="s">
        <v>742</v>
      </c>
    </row>
    <row r="47" spans="1:3" x14ac:dyDescent="0.25">
      <c r="A47" s="39"/>
      <c r="B47" s="41" t="s">
        <v>486</v>
      </c>
      <c r="C47" s="116" t="s">
        <v>742</v>
      </c>
    </row>
    <row r="48" spans="1:3" x14ac:dyDescent="0.25">
      <c r="A48" s="39"/>
      <c r="B48" s="73" t="s">
        <v>487</v>
      </c>
      <c r="C48" s="116" t="s">
        <v>742</v>
      </c>
    </row>
    <row r="49" spans="1:3" x14ac:dyDescent="0.25">
      <c r="A49" s="39"/>
      <c r="B49" s="74" t="s">
        <v>65</v>
      </c>
      <c r="C49" s="116" t="s">
        <v>742</v>
      </c>
    </row>
    <row r="50" spans="1:3" x14ac:dyDescent="0.25">
      <c r="A50" s="39"/>
      <c r="B50" s="74" t="s">
        <v>488</v>
      </c>
      <c r="C50" s="159">
        <v>1780</v>
      </c>
    </row>
    <row r="51" spans="1:3" ht="30" customHeight="1" x14ac:dyDescent="0.25">
      <c r="A51" s="39"/>
      <c r="B51" s="74" t="s">
        <v>489</v>
      </c>
      <c r="C51" s="160">
        <v>700</v>
      </c>
    </row>
    <row r="52" spans="1:3" x14ac:dyDescent="0.25">
      <c r="A52" s="39"/>
      <c r="B52" s="74" t="s">
        <v>490</v>
      </c>
      <c r="C52" s="160">
        <v>1590</v>
      </c>
    </row>
    <row r="53" spans="1:3" x14ac:dyDescent="0.25">
      <c r="A53" s="39"/>
      <c r="B53" s="73" t="s">
        <v>491</v>
      </c>
      <c r="C53" s="161">
        <v>1.2</v>
      </c>
    </row>
    <row r="54" spans="1:3" x14ac:dyDescent="0.25">
      <c r="A54" s="30">
        <v>4</v>
      </c>
      <c r="B54" s="42" t="s">
        <v>492</v>
      </c>
      <c r="C54" s="38"/>
    </row>
    <row r="55" spans="1:3" ht="28.5" x14ac:dyDescent="0.25">
      <c r="A55" s="39"/>
      <c r="B55" s="40" t="s">
        <v>42</v>
      </c>
      <c r="C55" s="41" t="s">
        <v>854</v>
      </c>
    </row>
    <row r="56" spans="1:3" ht="30" x14ac:dyDescent="0.25">
      <c r="A56" s="39"/>
      <c r="B56" s="40" t="s">
        <v>43</v>
      </c>
      <c r="C56" s="117" t="s">
        <v>855</v>
      </c>
    </row>
    <row r="57" spans="1:3" ht="28.5" x14ac:dyDescent="0.25">
      <c r="A57" s="39"/>
      <c r="B57" s="34" t="s">
        <v>493</v>
      </c>
      <c r="C57" s="41" t="s">
        <v>742</v>
      </c>
    </row>
    <row r="58" spans="1:3" x14ac:dyDescent="0.25">
      <c r="A58" s="39"/>
      <c r="B58" s="34" t="s">
        <v>317</v>
      </c>
      <c r="C58" s="41" t="s">
        <v>742</v>
      </c>
    </row>
    <row r="59" spans="1:3" x14ac:dyDescent="0.25">
      <c r="A59" s="39"/>
      <c r="B59" s="34" t="s">
        <v>494</v>
      </c>
      <c r="C59" s="41" t="s">
        <v>742</v>
      </c>
    </row>
    <row r="60" spans="1:3" ht="24" customHeight="1" x14ac:dyDescent="0.25">
      <c r="A60" s="47"/>
      <c r="B60" s="34" t="s">
        <v>495</v>
      </c>
      <c r="C60" s="45" t="s">
        <v>742</v>
      </c>
    </row>
    <row r="61" spans="1:3" x14ac:dyDescent="0.25">
      <c r="A61" s="32"/>
      <c r="B61" s="34" t="s">
        <v>496</v>
      </c>
      <c r="C61" s="41" t="s">
        <v>742</v>
      </c>
    </row>
    <row r="62" spans="1:3" x14ac:dyDescent="0.25">
      <c r="A62" s="32"/>
      <c r="B62" s="33" t="s">
        <v>497</v>
      </c>
      <c r="C62" s="41" t="s">
        <v>742</v>
      </c>
    </row>
    <row r="63" spans="1:3" x14ac:dyDescent="0.25">
      <c r="A63" s="32"/>
      <c r="B63" s="33" t="s">
        <v>498</v>
      </c>
      <c r="C63" s="41" t="s">
        <v>742</v>
      </c>
    </row>
    <row r="64" spans="1:3" x14ac:dyDescent="0.25">
      <c r="A64" s="32"/>
      <c r="B64" s="34" t="s">
        <v>499</v>
      </c>
      <c r="C64" s="41" t="s">
        <v>742</v>
      </c>
    </row>
    <row r="65" spans="1:3" x14ac:dyDescent="0.25">
      <c r="A65" s="32"/>
      <c r="B65" s="61" t="s">
        <v>500</v>
      </c>
      <c r="C65" s="41" t="s">
        <v>742</v>
      </c>
    </row>
    <row r="66" spans="1:3" x14ac:dyDescent="0.25">
      <c r="A66" s="32"/>
      <c r="B66" s="34" t="s">
        <v>481</v>
      </c>
      <c r="C66" s="41" t="s">
        <v>742</v>
      </c>
    </row>
    <row r="67" spans="1:3" x14ac:dyDescent="0.25">
      <c r="A67" s="32"/>
      <c r="B67" s="34" t="s">
        <v>482</v>
      </c>
      <c r="C67" s="41" t="s">
        <v>742</v>
      </c>
    </row>
    <row r="68" spans="1:3" ht="28.5" x14ac:dyDescent="0.25">
      <c r="A68" s="32"/>
      <c r="B68" s="34" t="s">
        <v>483</v>
      </c>
      <c r="C68" s="41" t="s">
        <v>742</v>
      </c>
    </row>
    <row r="69" spans="1:3" ht="28.5" x14ac:dyDescent="0.25">
      <c r="A69" s="32"/>
      <c r="B69" s="34" t="s">
        <v>484</v>
      </c>
      <c r="C69" s="41" t="s">
        <v>742</v>
      </c>
    </row>
    <row r="70" spans="1:3" x14ac:dyDescent="0.25">
      <c r="A70" s="32"/>
      <c r="B70" s="34" t="s">
        <v>485</v>
      </c>
      <c r="C70" s="41" t="s">
        <v>742</v>
      </c>
    </row>
    <row r="71" spans="1:3" x14ac:dyDescent="0.25">
      <c r="A71" s="32"/>
      <c r="B71" s="41" t="s">
        <v>486</v>
      </c>
      <c r="C71" s="41" t="s">
        <v>742</v>
      </c>
    </row>
    <row r="72" spans="1:3" x14ac:dyDescent="0.25">
      <c r="A72" s="32"/>
      <c r="B72" s="34" t="s">
        <v>65</v>
      </c>
      <c r="C72" s="41" t="s">
        <v>742</v>
      </c>
    </row>
    <row r="73" spans="1:3" x14ac:dyDescent="0.25">
      <c r="A73" s="32"/>
      <c r="B73" s="34" t="s">
        <v>501</v>
      </c>
      <c r="C73" s="122">
        <v>1200</v>
      </c>
    </row>
    <row r="74" spans="1:3" x14ac:dyDescent="0.25">
      <c r="A74" s="32"/>
      <c r="B74" s="34" t="s">
        <v>502</v>
      </c>
      <c r="C74" s="122" t="s">
        <v>856</v>
      </c>
    </row>
    <row r="75" spans="1:3" x14ac:dyDescent="0.25">
      <c r="A75" s="32"/>
      <c r="B75" s="34" t="s">
        <v>503</v>
      </c>
      <c r="C75" s="122">
        <v>900</v>
      </c>
    </row>
    <row r="76" spans="1:3" x14ac:dyDescent="0.25">
      <c r="A76" s="32"/>
      <c r="B76" s="41" t="s">
        <v>504</v>
      </c>
      <c r="C76" s="122">
        <v>0.4</v>
      </c>
    </row>
    <row r="77" spans="1:3" x14ac:dyDescent="0.25">
      <c r="A77" s="86" t="s">
        <v>430</v>
      </c>
      <c r="B77" s="75" t="s">
        <v>505</v>
      </c>
      <c r="C77" s="76"/>
    </row>
    <row r="78" spans="1:3" ht="28.5" x14ac:dyDescent="0.25">
      <c r="A78" s="32"/>
      <c r="B78" s="40" t="s">
        <v>42</v>
      </c>
      <c r="C78" s="41" t="s">
        <v>857</v>
      </c>
    </row>
    <row r="79" spans="1:3" ht="30" x14ac:dyDescent="0.25">
      <c r="A79" s="32"/>
      <c r="B79" s="40" t="s">
        <v>43</v>
      </c>
      <c r="C79" s="117" t="s">
        <v>858</v>
      </c>
    </row>
    <row r="80" spans="1:3" x14ac:dyDescent="0.25">
      <c r="A80" s="32"/>
      <c r="B80" s="45" t="s">
        <v>506</v>
      </c>
      <c r="C80" s="41" t="s">
        <v>742</v>
      </c>
    </row>
    <row r="81" spans="1:3" x14ac:dyDescent="0.25">
      <c r="A81" s="32"/>
      <c r="B81" s="45" t="s">
        <v>507</v>
      </c>
      <c r="C81" s="41" t="s">
        <v>742</v>
      </c>
    </row>
    <row r="82" spans="1:3" x14ac:dyDescent="0.25">
      <c r="A82" s="32"/>
      <c r="B82" s="45" t="s">
        <v>508</v>
      </c>
      <c r="C82" s="41" t="s">
        <v>742</v>
      </c>
    </row>
    <row r="83" spans="1:3" x14ac:dyDescent="0.25">
      <c r="A83" s="32"/>
      <c r="B83" s="45" t="s">
        <v>509</v>
      </c>
      <c r="C83" s="41" t="s">
        <v>742</v>
      </c>
    </row>
    <row r="84" spans="1:3" x14ac:dyDescent="0.25">
      <c r="A84" s="30">
        <v>5</v>
      </c>
      <c r="B84" s="42" t="s">
        <v>510</v>
      </c>
      <c r="C84" s="38"/>
    </row>
    <row r="85" spans="1:3" ht="28.5" x14ac:dyDescent="0.25">
      <c r="A85" s="39"/>
      <c r="B85" s="40" t="s">
        <v>42</v>
      </c>
      <c r="C85" s="41" t="s">
        <v>859</v>
      </c>
    </row>
    <row r="86" spans="1:3" ht="30" x14ac:dyDescent="0.25">
      <c r="A86" s="87"/>
      <c r="B86" s="77" t="s">
        <v>43</v>
      </c>
      <c r="C86" s="162" t="s">
        <v>860</v>
      </c>
    </row>
    <row r="87" spans="1:3" x14ac:dyDescent="0.25">
      <c r="A87" s="32"/>
      <c r="B87" s="34" t="s">
        <v>511</v>
      </c>
      <c r="C87" s="41" t="s">
        <v>742</v>
      </c>
    </row>
    <row r="88" spans="1:3" ht="28.5" x14ac:dyDescent="0.25">
      <c r="A88" s="32"/>
      <c r="B88" s="34" t="s">
        <v>512</v>
      </c>
      <c r="C88" s="41" t="s">
        <v>742</v>
      </c>
    </row>
    <row r="89" spans="1:3" x14ac:dyDescent="0.25">
      <c r="A89" s="32"/>
      <c r="B89" s="34" t="s">
        <v>513</v>
      </c>
      <c r="C89" s="41" t="s">
        <v>742</v>
      </c>
    </row>
    <row r="90" spans="1:3" x14ac:dyDescent="0.25">
      <c r="A90" s="32"/>
      <c r="B90" s="34" t="s">
        <v>514</v>
      </c>
      <c r="C90" s="41" t="s">
        <v>742</v>
      </c>
    </row>
    <row r="91" spans="1:3" x14ac:dyDescent="0.25">
      <c r="A91" s="32"/>
      <c r="B91" s="34" t="s">
        <v>515</v>
      </c>
      <c r="C91" s="41" t="s">
        <v>742</v>
      </c>
    </row>
    <row r="92" spans="1:3" x14ac:dyDescent="0.25">
      <c r="A92" s="32"/>
      <c r="B92" s="34" t="s">
        <v>516</v>
      </c>
      <c r="C92" s="41" t="s">
        <v>742</v>
      </c>
    </row>
    <row r="93" spans="1:3" x14ac:dyDescent="0.25">
      <c r="A93" s="32"/>
      <c r="B93" s="61" t="s">
        <v>517</v>
      </c>
      <c r="C93" s="41" t="s">
        <v>742</v>
      </c>
    </row>
    <row r="94" spans="1:3" x14ac:dyDescent="0.25">
      <c r="A94" s="32"/>
      <c r="B94" s="34" t="s">
        <v>481</v>
      </c>
      <c r="C94" s="41" t="s">
        <v>742</v>
      </c>
    </row>
    <row r="95" spans="1:3" x14ac:dyDescent="0.25">
      <c r="A95" s="32"/>
      <c r="B95" s="34" t="s">
        <v>482</v>
      </c>
      <c r="C95" s="41" t="s">
        <v>742</v>
      </c>
    </row>
    <row r="96" spans="1:3" x14ac:dyDescent="0.25">
      <c r="A96" s="32"/>
      <c r="B96" s="34" t="s">
        <v>518</v>
      </c>
      <c r="C96" s="41" t="s">
        <v>742</v>
      </c>
    </row>
    <row r="97" spans="1:3" ht="28.5" x14ac:dyDescent="0.25">
      <c r="A97" s="32"/>
      <c r="B97" s="34" t="s">
        <v>484</v>
      </c>
      <c r="C97" s="41" t="s">
        <v>742</v>
      </c>
    </row>
    <row r="98" spans="1:3" x14ac:dyDescent="0.25">
      <c r="A98" s="32"/>
      <c r="B98" s="34" t="s">
        <v>485</v>
      </c>
      <c r="C98" s="41" t="s">
        <v>742</v>
      </c>
    </row>
    <row r="99" spans="1:3" x14ac:dyDescent="0.25">
      <c r="A99" s="32"/>
      <c r="B99" s="41" t="s">
        <v>486</v>
      </c>
      <c r="C99" s="41" t="s">
        <v>742</v>
      </c>
    </row>
    <row r="100" spans="1:3" x14ac:dyDescent="0.25">
      <c r="A100" s="32"/>
      <c r="B100" s="34" t="s">
        <v>65</v>
      </c>
      <c r="C100" s="41" t="s">
        <v>742</v>
      </c>
    </row>
    <row r="101" spans="1:3" x14ac:dyDescent="0.25">
      <c r="A101" s="32"/>
      <c r="B101" s="34" t="s">
        <v>501</v>
      </c>
      <c r="C101" s="122">
        <v>1200</v>
      </c>
    </row>
    <row r="102" spans="1:3" x14ac:dyDescent="0.25">
      <c r="A102" s="32"/>
      <c r="B102" s="34" t="s">
        <v>519</v>
      </c>
      <c r="C102" s="122" t="s">
        <v>856</v>
      </c>
    </row>
    <row r="103" spans="1:3" x14ac:dyDescent="0.25">
      <c r="A103" s="32"/>
      <c r="B103" s="34" t="s">
        <v>503</v>
      </c>
      <c r="C103" s="122">
        <v>900</v>
      </c>
    </row>
    <row r="104" spans="1:3" x14ac:dyDescent="0.25">
      <c r="A104" s="39"/>
      <c r="B104" s="41" t="s">
        <v>520</v>
      </c>
      <c r="C104" s="160">
        <v>2.9</v>
      </c>
    </row>
    <row r="105" spans="1:3" ht="30" x14ac:dyDescent="0.25">
      <c r="A105" s="88" t="s">
        <v>433</v>
      </c>
      <c r="B105" s="75" t="s">
        <v>521</v>
      </c>
      <c r="C105" s="78"/>
    </row>
    <row r="106" spans="1:3" ht="28.5" x14ac:dyDescent="0.25">
      <c r="A106" s="39"/>
      <c r="B106" s="40" t="s">
        <v>42</v>
      </c>
      <c r="C106" s="41" t="s">
        <v>857</v>
      </c>
    </row>
    <row r="107" spans="1:3" ht="30" x14ac:dyDescent="0.25">
      <c r="A107" s="39"/>
      <c r="B107" s="40" t="s">
        <v>43</v>
      </c>
      <c r="C107" s="117" t="s">
        <v>858</v>
      </c>
    </row>
    <row r="108" spans="1:3" x14ac:dyDescent="0.25">
      <c r="A108" s="39"/>
      <c r="B108" s="45" t="s">
        <v>506</v>
      </c>
      <c r="C108" s="41" t="s">
        <v>742</v>
      </c>
    </row>
    <row r="109" spans="1:3" x14ac:dyDescent="0.25">
      <c r="A109" s="39"/>
      <c r="B109" s="45" t="s">
        <v>507</v>
      </c>
      <c r="C109" s="41" t="s">
        <v>742</v>
      </c>
    </row>
    <row r="110" spans="1:3" x14ac:dyDescent="0.25">
      <c r="A110" s="39"/>
      <c r="B110" s="45" t="s">
        <v>508</v>
      </c>
      <c r="C110" s="41" t="s">
        <v>742</v>
      </c>
    </row>
    <row r="111" spans="1:3" x14ac:dyDescent="0.25">
      <c r="A111" s="39"/>
      <c r="B111" s="45" t="s">
        <v>509</v>
      </c>
      <c r="C111" s="41" t="s">
        <v>742</v>
      </c>
    </row>
    <row r="112" spans="1:3" x14ac:dyDescent="0.25">
      <c r="A112" s="88" t="s">
        <v>522</v>
      </c>
      <c r="B112" s="75" t="s">
        <v>523</v>
      </c>
      <c r="C112" s="78"/>
    </row>
    <row r="113" spans="1:3" x14ac:dyDescent="0.25">
      <c r="A113" s="39"/>
      <c r="B113" s="40" t="s">
        <v>42</v>
      </c>
      <c r="C113" s="120" t="s">
        <v>861</v>
      </c>
    </row>
    <row r="114" spans="1:3" x14ac:dyDescent="0.25">
      <c r="A114" s="39"/>
      <c r="B114" s="40" t="s">
        <v>43</v>
      </c>
      <c r="C114" s="136" t="s">
        <v>862</v>
      </c>
    </row>
    <row r="115" spans="1:3" x14ac:dyDescent="0.25">
      <c r="A115" s="39"/>
      <c r="B115" s="41" t="s">
        <v>524</v>
      </c>
      <c r="C115" s="41" t="s">
        <v>742</v>
      </c>
    </row>
    <row r="116" spans="1:3" x14ac:dyDescent="0.25">
      <c r="A116" s="39"/>
      <c r="B116" s="41" t="s">
        <v>525</v>
      </c>
      <c r="C116" s="41" t="s">
        <v>742</v>
      </c>
    </row>
    <row r="117" spans="1:3" x14ac:dyDescent="0.25">
      <c r="A117" s="39"/>
      <c r="B117" s="41" t="s">
        <v>526</v>
      </c>
      <c r="C117" s="41" t="s">
        <v>742</v>
      </c>
    </row>
    <row r="118" spans="1:3" x14ac:dyDescent="0.25">
      <c r="A118" s="39"/>
      <c r="B118" s="41" t="s">
        <v>527</v>
      </c>
      <c r="C118" s="41" t="s">
        <v>742</v>
      </c>
    </row>
    <row r="119" spans="1:3" x14ac:dyDescent="0.25">
      <c r="A119" s="39"/>
      <c r="B119" s="41" t="s">
        <v>65</v>
      </c>
      <c r="C119" s="41" t="s">
        <v>742</v>
      </c>
    </row>
    <row r="120" spans="1:3" x14ac:dyDescent="0.25">
      <c r="A120" s="39"/>
      <c r="B120" s="41" t="s">
        <v>528</v>
      </c>
      <c r="C120" s="122">
        <v>400</v>
      </c>
    </row>
    <row r="121" spans="1:3" x14ac:dyDescent="0.25">
      <c r="A121" s="39"/>
      <c r="B121" s="41" t="s">
        <v>529</v>
      </c>
      <c r="C121" s="140">
        <v>650</v>
      </c>
    </row>
    <row r="122" spans="1:3" x14ac:dyDescent="0.25">
      <c r="A122" s="39"/>
      <c r="B122" s="41" t="s">
        <v>503</v>
      </c>
      <c r="C122" s="140">
        <v>900</v>
      </c>
    </row>
    <row r="123" spans="1:3" x14ac:dyDescent="0.25">
      <c r="A123" s="88" t="s">
        <v>530</v>
      </c>
      <c r="B123" s="75" t="s">
        <v>531</v>
      </c>
      <c r="C123" s="78"/>
    </row>
    <row r="124" spans="1:3" x14ac:dyDescent="0.25">
      <c r="A124" s="39"/>
      <c r="B124" s="40" t="s">
        <v>42</v>
      </c>
      <c r="C124" s="120" t="s">
        <v>863</v>
      </c>
    </row>
    <row r="125" spans="1:3" x14ac:dyDescent="0.25">
      <c r="A125" s="39"/>
      <c r="B125" s="40" t="s">
        <v>43</v>
      </c>
      <c r="C125" s="136" t="s">
        <v>750</v>
      </c>
    </row>
    <row r="126" spans="1:3" x14ac:dyDescent="0.25">
      <c r="A126" s="39"/>
      <c r="B126" s="34" t="s">
        <v>532</v>
      </c>
      <c r="C126" s="45" t="s">
        <v>742</v>
      </c>
    </row>
    <row r="127" spans="1:3" ht="28.5" x14ac:dyDescent="0.25">
      <c r="A127" s="39"/>
      <c r="B127" s="34" t="s">
        <v>533</v>
      </c>
      <c r="C127" s="45" t="s">
        <v>742</v>
      </c>
    </row>
    <row r="128" spans="1:3" x14ac:dyDescent="0.25">
      <c r="A128" s="39"/>
      <c r="B128" s="34" t="s">
        <v>534</v>
      </c>
      <c r="C128" s="45" t="s">
        <v>742</v>
      </c>
    </row>
    <row r="129" spans="1:3" x14ac:dyDescent="0.25">
      <c r="A129" s="39"/>
      <c r="B129" s="34" t="s">
        <v>535</v>
      </c>
      <c r="C129" s="45" t="s">
        <v>742</v>
      </c>
    </row>
    <row r="130" spans="1:3" x14ac:dyDescent="0.25">
      <c r="A130" s="39"/>
      <c r="B130" s="34" t="s">
        <v>536</v>
      </c>
      <c r="C130" s="45" t="s">
        <v>742</v>
      </c>
    </row>
    <row r="131" spans="1:3" x14ac:dyDescent="0.25">
      <c r="A131" s="39"/>
      <c r="B131" s="34" t="s">
        <v>537</v>
      </c>
      <c r="C131" s="45" t="s">
        <v>742</v>
      </c>
    </row>
    <row r="132" spans="1:3" x14ac:dyDescent="0.25">
      <c r="A132" s="39"/>
      <c r="B132" s="61" t="s">
        <v>517</v>
      </c>
      <c r="C132" s="45" t="s">
        <v>742</v>
      </c>
    </row>
    <row r="133" spans="1:3" x14ac:dyDescent="0.25">
      <c r="A133" s="39"/>
      <c r="B133" s="34" t="s">
        <v>481</v>
      </c>
      <c r="C133" s="45" t="s">
        <v>742</v>
      </c>
    </row>
    <row r="134" spans="1:3" x14ac:dyDescent="0.25">
      <c r="A134" s="39"/>
      <c r="B134" s="34" t="s">
        <v>482</v>
      </c>
      <c r="C134" s="45" t="s">
        <v>742</v>
      </c>
    </row>
    <row r="135" spans="1:3" x14ac:dyDescent="0.25">
      <c r="A135" s="39"/>
      <c r="B135" s="34" t="s">
        <v>65</v>
      </c>
      <c r="C135" s="45" t="s">
        <v>742</v>
      </c>
    </row>
    <row r="136" spans="1:3" x14ac:dyDescent="0.25">
      <c r="A136" s="39"/>
      <c r="B136" s="34" t="s">
        <v>538</v>
      </c>
      <c r="C136" s="34" t="s">
        <v>864</v>
      </c>
    </row>
    <row r="137" spans="1:3" x14ac:dyDescent="0.25">
      <c r="A137" s="30">
        <v>10</v>
      </c>
      <c r="B137" s="37" t="s">
        <v>539</v>
      </c>
      <c r="C137" s="80"/>
    </row>
    <row r="138" spans="1:3" x14ac:dyDescent="0.25">
      <c r="A138" s="39"/>
      <c r="B138" s="40" t="s">
        <v>42</v>
      </c>
      <c r="C138" s="163" t="s">
        <v>865</v>
      </c>
    </row>
    <row r="139" spans="1:3" x14ac:dyDescent="0.25">
      <c r="A139" s="39"/>
      <c r="B139" s="40" t="s">
        <v>43</v>
      </c>
      <c r="C139" s="164" t="s">
        <v>866</v>
      </c>
    </row>
    <row r="140" spans="1:3" x14ac:dyDescent="0.25">
      <c r="A140" s="39"/>
      <c r="B140" s="34" t="s">
        <v>540</v>
      </c>
      <c r="C140" s="116" t="s">
        <v>742</v>
      </c>
    </row>
    <row r="141" spans="1:3" x14ac:dyDescent="0.25">
      <c r="A141" s="39"/>
      <c r="B141" s="34" t="s">
        <v>541</v>
      </c>
      <c r="C141" s="116" t="s">
        <v>742</v>
      </c>
    </row>
    <row r="142" spans="1:3" x14ac:dyDescent="0.25">
      <c r="A142" s="39"/>
      <c r="B142" s="34" t="s">
        <v>542</v>
      </c>
      <c r="C142" s="116" t="s">
        <v>742</v>
      </c>
    </row>
    <row r="143" spans="1:3" x14ac:dyDescent="0.25">
      <c r="A143" s="39"/>
      <c r="B143" s="34" t="s">
        <v>543</v>
      </c>
      <c r="C143" s="116" t="s">
        <v>742</v>
      </c>
    </row>
    <row r="144" spans="1:3" x14ac:dyDescent="0.25">
      <c r="A144" s="39"/>
      <c r="B144" s="34" t="s">
        <v>544</v>
      </c>
      <c r="C144" s="116" t="s">
        <v>742</v>
      </c>
    </row>
    <row r="145" spans="1:3" x14ac:dyDescent="0.25">
      <c r="A145" s="39"/>
      <c r="B145" s="34" t="s">
        <v>65</v>
      </c>
      <c r="C145" s="116" t="s">
        <v>742</v>
      </c>
    </row>
    <row r="146" spans="1:3" ht="15.75" customHeight="1" x14ac:dyDescent="0.25">
      <c r="A146" s="39"/>
      <c r="B146" s="34" t="s">
        <v>545</v>
      </c>
      <c r="C146" s="165">
        <v>400</v>
      </c>
    </row>
    <row r="147" spans="1:3" x14ac:dyDescent="0.25">
      <c r="A147" s="39"/>
      <c r="B147" s="34" t="s">
        <v>546</v>
      </c>
      <c r="C147" s="165">
        <v>400</v>
      </c>
    </row>
    <row r="148" spans="1:3" x14ac:dyDescent="0.25">
      <c r="A148" s="39"/>
      <c r="B148" s="34" t="s">
        <v>547</v>
      </c>
      <c r="C148" s="165">
        <v>800</v>
      </c>
    </row>
    <row r="149" spans="1:3" x14ac:dyDescent="0.25">
      <c r="A149" s="39"/>
      <c r="B149" s="41" t="s">
        <v>548</v>
      </c>
      <c r="C149" s="166" t="s">
        <v>867</v>
      </c>
    </row>
    <row r="150" spans="1:3" ht="15.75" thickBot="1" x14ac:dyDescent="0.3">
      <c r="A150" s="89">
        <v>9</v>
      </c>
      <c r="B150" s="79" t="s">
        <v>549</v>
      </c>
      <c r="C150" s="167"/>
    </row>
    <row r="151" spans="1:3" ht="15.75" thickBot="1" x14ac:dyDescent="0.3">
      <c r="A151" s="87"/>
      <c r="B151" s="40" t="s">
        <v>42</v>
      </c>
      <c r="C151" s="168" t="s">
        <v>868</v>
      </c>
    </row>
    <row r="152" spans="1:3" ht="15.75" thickBot="1" x14ac:dyDescent="0.3">
      <c r="A152" s="87"/>
      <c r="B152" s="40" t="s">
        <v>43</v>
      </c>
      <c r="C152" s="169" t="s">
        <v>869</v>
      </c>
    </row>
    <row r="153" spans="1:3" x14ac:dyDescent="0.25">
      <c r="A153" s="47"/>
      <c r="B153" s="34" t="s">
        <v>550</v>
      </c>
      <c r="C153" s="116" t="s">
        <v>742</v>
      </c>
    </row>
    <row r="154" spans="1:3" x14ac:dyDescent="0.25">
      <c r="A154" s="47"/>
      <c r="B154" s="34" t="s">
        <v>551</v>
      </c>
      <c r="C154" s="116" t="s">
        <v>742</v>
      </c>
    </row>
    <row r="155" spans="1:3" x14ac:dyDescent="0.25">
      <c r="A155" s="47"/>
      <c r="B155" s="34" t="s">
        <v>552</v>
      </c>
      <c r="C155" s="116" t="s">
        <v>742</v>
      </c>
    </row>
    <row r="156" spans="1:3" x14ac:dyDescent="0.25">
      <c r="A156" s="47"/>
      <c r="B156" s="34" t="s">
        <v>553</v>
      </c>
      <c r="C156" s="116" t="s">
        <v>742</v>
      </c>
    </row>
    <row r="157" spans="1:3" x14ac:dyDescent="0.25">
      <c r="A157" s="47"/>
      <c r="B157" s="34" t="s">
        <v>544</v>
      </c>
      <c r="C157" s="116" t="s">
        <v>742</v>
      </c>
    </row>
    <row r="158" spans="1:3" x14ac:dyDescent="0.25">
      <c r="A158" s="39"/>
      <c r="B158" s="34" t="s">
        <v>554</v>
      </c>
      <c r="C158" s="116" t="s">
        <v>742</v>
      </c>
    </row>
    <row r="159" spans="1:3" x14ac:dyDescent="0.25">
      <c r="A159" s="47"/>
      <c r="B159" s="34" t="s">
        <v>555</v>
      </c>
      <c r="C159" s="166" t="s">
        <v>742</v>
      </c>
    </row>
    <row r="160" spans="1:3" x14ac:dyDescent="0.25">
      <c r="A160" s="47"/>
      <c r="B160" s="34" t="s">
        <v>65</v>
      </c>
      <c r="C160" s="45" t="s">
        <v>742</v>
      </c>
    </row>
    <row r="161" spans="1:3" x14ac:dyDescent="0.25">
      <c r="A161" s="47"/>
      <c r="B161" s="34" t="s">
        <v>556</v>
      </c>
      <c r="C161" s="170">
        <v>260</v>
      </c>
    </row>
    <row r="162" spans="1:3" x14ac:dyDescent="0.25">
      <c r="A162" s="47"/>
      <c r="B162" s="34" t="s">
        <v>557</v>
      </c>
      <c r="C162" s="170">
        <v>460</v>
      </c>
    </row>
    <row r="163" spans="1:3" x14ac:dyDescent="0.25">
      <c r="A163" s="47"/>
      <c r="B163" s="34" t="s">
        <v>558</v>
      </c>
      <c r="C163" s="170">
        <v>360</v>
      </c>
    </row>
    <row r="164" spans="1:3" x14ac:dyDescent="0.25">
      <c r="A164" s="39"/>
      <c r="B164" s="41" t="s">
        <v>548</v>
      </c>
      <c r="C164" s="160">
        <v>0.25</v>
      </c>
    </row>
    <row r="165" spans="1:3" ht="15.75" thickBot="1" x14ac:dyDescent="0.3">
      <c r="A165" s="30">
        <v>11</v>
      </c>
      <c r="B165" s="37" t="s">
        <v>559</v>
      </c>
      <c r="C165" s="38"/>
    </row>
    <row r="166" spans="1:3" ht="15.75" thickBot="1" x14ac:dyDescent="0.3">
      <c r="A166" s="47"/>
      <c r="B166" s="40" t="s">
        <v>42</v>
      </c>
      <c r="C166" s="168" t="s">
        <v>870</v>
      </c>
    </row>
    <row r="167" spans="1:3" ht="60" x14ac:dyDescent="0.25">
      <c r="A167" s="47"/>
      <c r="B167" s="40" t="s">
        <v>43</v>
      </c>
      <c r="C167" s="171" t="s">
        <v>871</v>
      </c>
    </row>
    <row r="168" spans="1:3" x14ac:dyDescent="0.25">
      <c r="A168" s="47"/>
      <c r="B168" s="34" t="s">
        <v>560</v>
      </c>
      <c r="C168" s="172" t="s">
        <v>742</v>
      </c>
    </row>
    <row r="169" spans="1:3" x14ac:dyDescent="0.25">
      <c r="A169" s="47"/>
      <c r="B169" s="34" t="s">
        <v>561</v>
      </c>
      <c r="C169" s="173" t="s">
        <v>742</v>
      </c>
    </row>
    <row r="170" spans="1:3" x14ac:dyDescent="0.25">
      <c r="A170" s="47"/>
      <c r="B170" s="34" t="s">
        <v>562</v>
      </c>
      <c r="C170" s="174" t="s">
        <v>742</v>
      </c>
    </row>
    <row r="171" spans="1:3" x14ac:dyDescent="0.25">
      <c r="A171" s="47"/>
      <c r="B171" s="34" t="s">
        <v>563</v>
      </c>
      <c r="C171" s="174" t="s">
        <v>742</v>
      </c>
    </row>
    <row r="172" spans="1:3" x14ac:dyDescent="0.25">
      <c r="A172" s="47"/>
      <c r="B172" s="34" t="s">
        <v>564</v>
      </c>
      <c r="C172" s="174" t="s">
        <v>742</v>
      </c>
    </row>
    <row r="173" spans="1:3" x14ac:dyDescent="0.25">
      <c r="A173" s="47"/>
      <c r="B173" s="34" t="s">
        <v>565</v>
      </c>
      <c r="C173" s="174" t="s">
        <v>742</v>
      </c>
    </row>
    <row r="174" spans="1:3" x14ac:dyDescent="0.25">
      <c r="A174" s="47"/>
      <c r="B174" s="34" t="s">
        <v>566</v>
      </c>
      <c r="C174" s="174" t="s">
        <v>742</v>
      </c>
    </row>
    <row r="175" spans="1:3" x14ac:dyDescent="0.25">
      <c r="A175" s="47"/>
      <c r="B175" s="41" t="s">
        <v>567</v>
      </c>
      <c r="C175" s="170">
        <v>0.3</v>
      </c>
    </row>
    <row r="176" spans="1:3" x14ac:dyDescent="0.25">
      <c r="A176" s="90">
        <v>12</v>
      </c>
      <c r="B176" s="81" t="s">
        <v>568</v>
      </c>
      <c r="C176" s="82"/>
    </row>
    <row r="177" spans="1:3" x14ac:dyDescent="0.25">
      <c r="A177" s="91"/>
      <c r="B177" s="40" t="s">
        <v>42</v>
      </c>
      <c r="C177" s="120" t="s">
        <v>872</v>
      </c>
    </row>
    <row r="178" spans="1:3" ht="30" x14ac:dyDescent="0.25">
      <c r="A178" s="91"/>
      <c r="B178" s="40" t="s">
        <v>43</v>
      </c>
      <c r="C178" s="138" t="s">
        <v>873</v>
      </c>
    </row>
    <row r="179" spans="1:3" x14ac:dyDescent="0.25">
      <c r="A179" s="47"/>
      <c r="B179" s="34" t="s">
        <v>532</v>
      </c>
      <c r="C179" s="45" t="s">
        <v>742</v>
      </c>
    </row>
    <row r="180" spans="1:3" ht="28.5" x14ac:dyDescent="0.25">
      <c r="A180" s="47"/>
      <c r="B180" s="34" t="s">
        <v>533</v>
      </c>
      <c r="C180" s="45" t="s">
        <v>742</v>
      </c>
    </row>
    <row r="181" spans="1:3" x14ac:dyDescent="0.25">
      <c r="A181" s="47"/>
      <c r="B181" s="34" t="s">
        <v>534</v>
      </c>
      <c r="C181" s="45" t="s">
        <v>742</v>
      </c>
    </row>
    <row r="182" spans="1:3" x14ac:dyDescent="0.25">
      <c r="A182" s="47"/>
      <c r="B182" s="34" t="s">
        <v>535</v>
      </c>
      <c r="C182" s="45" t="s">
        <v>742</v>
      </c>
    </row>
    <row r="183" spans="1:3" x14ac:dyDescent="0.25">
      <c r="A183" s="47"/>
      <c r="B183" s="34" t="s">
        <v>537</v>
      </c>
      <c r="C183" s="45" t="s">
        <v>742</v>
      </c>
    </row>
    <row r="184" spans="1:3" x14ac:dyDescent="0.25">
      <c r="A184" s="47"/>
      <c r="B184" s="61" t="s">
        <v>517</v>
      </c>
      <c r="C184" s="45" t="s">
        <v>742</v>
      </c>
    </row>
    <row r="185" spans="1:3" x14ac:dyDescent="0.25">
      <c r="A185" s="47"/>
      <c r="B185" s="34" t="s">
        <v>481</v>
      </c>
      <c r="C185" s="45" t="s">
        <v>742</v>
      </c>
    </row>
    <row r="186" spans="1:3" x14ac:dyDescent="0.25">
      <c r="A186" s="39"/>
      <c r="B186" s="34" t="s">
        <v>482</v>
      </c>
      <c r="C186" s="120" t="s">
        <v>742</v>
      </c>
    </row>
    <row r="187" spans="1:3" x14ac:dyDescent="0.25">
      <c r="A187" s="47"/>
      <c r="B187" s="34" t="s">
        <v>65</v>
      </c>
      <c r="C187" s="45" t="s">
        <v>742</v>
      </c>
    </row>
    <row r="188" spans="1:3" x14ac:dyDescent="0.25">
      <c r="A188" s="47"/>
      <c r="B188" s="34" t="s">
        <v>538</v>
      </c>
      <c r="C188" s="34" t="s">
        <v>864</v>
      </c>
    </row>
    <row r="189" spans="1:3" ht="15.75" thickBot="1" x14ac:dyDescent="0.3">
      <c r="A189" s="30">
        <v>13</v>
      </c>
      <c r="B189" s="37" t="s">
        <v>569</v>
      </c>
      <c r="C189" s="38"/>
    </row>
    <row r="190" spans="1:3" ht="15.75" thickBot="1" x14ac:dyDescent="0.3">
      <c r="A190" s="47"/>
      <c r="B190" s="40" t="s">
        <v>42</v>
      </c>
      <c r="C190" s="168" t="s">
        <v>874</v>
      </c>
    </row>
    <row r="191" spans="1:3" ht="30.75" thickBot="1" x14ac:dyDescent="0.3">
      <c r="A191" s="47"/>
      <c r="B191" s="40" t="s">
        <v>43</v>
      </c>
      <c r="C191" s="169" t="s">
        <v>875</v>
      </c>
    </row>
    <row r="192" spans="1:3" x14ac:dyDescent="0.25">
      <c r="A192" s="47"/>
      <c r="B192" s="34" t="s">
        <v>570</v>
      </c>
      <c r="C192" s="45" t="s">
        <v>742</v>
      </c>
    </row>
    <row r="193" spans="1:3" x14ac:dyDescent="0.25">
      <c r="A193" s="47"/>
      <c r="B193" s="34" t="s">
        <v>571</v>
      </c>
      <c r="C193" s="45" t="s">
        <v>742</v>
      </c>
    </row>
    <row r="194" spans="1:3" x14ac:dyDescent="0.25">
      <c r="A194" s="47"/>
      <c r="B194" s="34" t="s">
        <v>572</v>
      </c>
      <c r="C194" s="45" t="s">
        <v>742</v>
      </c>
    </row>
    <row r="195" spans="1:3" x14ac:dyDescent="0.25">
      <c r="A195" s="47"/>
      <c r="B195" s="34" t="s">
        <v>573</v>
      </c>
      <c r="C195" s="45" t="s">
        <v>742</v>
      </c>
    </row>
    <row r="196" spans="1:3" x14ac:dyDescent="0.25">
      <c r="A196" s="47"/>
      <c r="B196" s="34" t="s">
        <v>574</v>
      </c>
      <c r="C196" s="45" t="s">
        <v>742</v>
      </c>
    </row>
    <row r="197" spans="1:3" x14ac:dyDescent="0.25">
      <c r="A197" s="47"/>
      <c r="B197" s="34" t="s">
        <v>575</v>
      </c>
      <c r="C197" s="45" t="s">
        <v>742</v>
      </c>
    </row>
    <row r="198" spans="1:3" x14ac:dyDescent="0.25">
      <c r="A198" s="47"/>
      <c r="B198" s="34" t="s">
        <v>65</v>
      </c>
      <c r="C198" s="52" t="s">
        <v>742</v>
      </c>
    </row>
    <row r="199" spans="1:3" x14ac:dyDescent="0.25">
      <c r="A199" s="47"/>
      <c r="B199" s="34" t="s">
        <v>576</v>
      </c>
      <c r="C199" s="165">
        <v>1173</v>
      </c>
    </row>
    <row r="200" spans="1:3" x14ac:dyDescent="0.25">
      <c r="A200" s="47"/>
      <c r="B200" s="34" t="s">
        <v>577</v>
      </c>
      <c r="C200" s="165">
        <v>600</v>
      </c>
    </row>
    <row r="201" spans="1:3" x14ac:dyDescent="0.25">
      <c r="A201" s="47"/>
      <c r="B201" s="34" t="s">
        <v>578</v>
      </c>
      <c r="C201" s="165">
        <v>947</v>
      </c>
    </row>
    <row r="202" spans="1:3" x14ac:dyDescent="0.25">
      <c r="A202" s="47"/>
      <c r="B202" s="34" t="s">
        <v>579</v>
      </c>
      <c r="C202" s="165">
        <v>11.4</v>
      </c>
    </row>
    <row r="203" spans="1:3" x14ac:dyDescent="0.25">
      <c r="A203" s="30">
        <v>14</v>
      </c>
      <c r="B203" s="81" t="s">
        <v>568</v>
      </c>
      <c r="C203" s="82"/>
    </row>
    <row r="204" spans="1:3" x14ac:dyDescent="0.25">
      <c r="A204" s="47"/>
      <c r="B204" s="40" t="s">
        <v>42</v>
      </c>
      <c r="C204" s="120" t="s">
        <v>872</v>
      </c>
    </row>
    <row r="205" spans="1:3" x14ac:dyDescent="0.25">
      <c r="A205" s="47"/>
      <c r="B205" s="40" t="s">
        <v>43</v>
      </c>
      <c r="C205" s="136" t="s">
        <v>750</v>
      </c>
    </row>
    <row r="206" spans="1:3" x14ac:dyDescent="0.25">
      <c r="A206" s="47"/>
      <c r="B206" s="34" t="s">
        <v>532</v>
      </c>
      <c r="C206" s="45" t="s">
        <v>742</v>
      </c>
    </row>
    <row r="207" spans="1:3" ht="28.5" x14ac:dyDescent="0.25">
      <c r="A207" s="47"/>
      <c r="B207" s="34" t="s">
        <v>533</v>
      </c>
      <c r="C207" s="45" t="s">
        <v>742</v>
      </c>
    </row>
    <row r="208" spans="1:3" x14ac:dyDescent="0.25">
      <c r="A208" s="47"/>
      <c r="B208" s="34" t="s">
        <v>534</v>
      </c>
      <c r="C208" s="45" t="s">
        <v>742</v>
      </c>
    </row>
    <row r="209" spans="1:3" x14ac:dyDescent="0.25">
      <c r="A209" s="47"/>
      <c r="B209" s="34" t="s">
        <v>535</v>
      </c>
      <c r="C209" s="45" t="s">
        <v>742</v>
      </c>
    </row>
    <row r="210" spans="1:3" x14ac:dyDescent="0.25">
      <c r="A210" s="47"/>
      <c r="B210" s="34" t="s">
        <v>537</v>
      </c>
      <c r="C210" s="45" t="s">
        <v>742</v>
      </c>
    </row>
    <row r="211" spans="1:3" x14ac:dyDescent="0.25">
      <c r="A211" s="47"/>
      <c r="B211" s="61" t="s">
        <v>517</v>
      </c>
      <c r="C211" s="45" t="s">
        <v>742</v>
      </c>
    </row>
    <row r="212" spans="1:3" x14ac:dyDescent="0.25">
      <c r="A212" s="47"/>
      <c r="B212" s="34" t="s">
        <v>481</v>
      </c>
      <c r="C212" s="45" t="s">
        <v>742</v>
      </c>
    </row>
    <row r="213" spans="1:3" x14ac:dyDescent="0.25">
      <c r="A213" s="47"/>
      <c r="B213" s="34" t="s">
        <v>482</v>
      </c>
      <c r="C213" s="45" t="s">
        <v>742</v>
      </c>
    </row>
    <row r="214" spans="1:3" x14ac:dyDescent="0.25">
      <c r="A214" s="47"/>
      <c r="B214" s="34" t="s">
        <v>65</v>
      </c>
      <c r="C214" s="45" t="s">
        <v>742</v>
      </c>
    </row>
    <row r="215" spans="1:3" x14ac:dyDescent="0.25">
      <c r="A215" s="47"/>
      <c r="B215" s="34" t="s">
        <v>580</v>
      </c>
      <c r="C215" s="34" t="s">
        <v>876</v>
      </c>
    </row>
    <row r="216" spans="1:3" x14ac:dyDescent="0.25">
      <c r="A216" s="30">
        <v>16</v>
      </c>
      <c r="B216" s="37" t="s">
        <v>581</v>
      </c>
      <c r="C216" s="38"/>
    </row>
    <row r="217" spans="1:3" x14ac:dyDescent="0.25">
      <c r="A217" s="47"/>
      <c r="B217" s="40" t="s">
        <v>42</v>
      </c>
      <c r="C217" s="120" t="s">
        <v>877</v>
      </c>
    </row>
    <row r="218" spans="1:3" x14ac:dyDescent="0.25">
      <c r="A218" s="47"/>
      <c r="B218" s="40" t="s">
        <v>43</v>
      </c>
      <c r="C218" s="136" t="s">
        <v>750</v>
      </c>
    </row>
    <row r="219" spans="1:3" x14ac:dyDescent="0.25">
      <c r="A219" s="47"/>
      <c r="B219" s="34" t="s">
        <v>582</v>
      </c>
      <c r="C219" s="45" t="s">
        <v>742</v>
      </c>
    </row>
    <row r="220" spans="1:3" ht="28.5" x14ac:dyDescent="0.25">
      <c r="A220" s="47"/>
      <c r="B220" s="34" t="s">
        <v>583</v>
      </c>
      <c r="C220" s="45" t="s">
        <v>742</v>
      </c>
    </row>
    <row r="221" spans="1:3" ht="28.5" x14ac:dyDescent="0.25">
      <c r="A221" s="47"/>
      <c r="B221" s="34" t="s">
        <v>584</v>
      </c>
      <c r="C221" s="45" t="s">
        <v>742</v>
      </c>
    </row>
    <row r="222" spans="1:3" x14ac:dyDescent="0.25">
      <c r="A222" s="47"/>
      <c r="B222" s="34" t="s">
        <v>272</v>
      </c>
      <c r="C222" s="45" t="s">
        <v>742</v>
      </c>
    </row>
    <row r="223" spans="1:3" x14ac:dyDescent="0.25">
      <c r="A223" s="47"/>
      <c r="B223" s="34" t="s">
        <v>585</v>
      </c>
      <c r="C223" s="170">
        <v>400</v>
      </c>
    </row>
    <row r="224" spans="1:3" x14ac:dyDescent="0.25">
      <c r="A224" s="47"/>
      <c r="B224" s="34" t="s">
        <v>586</v>
      </c>
      <c r="C224" s="170">
        <v>400</v>
      </c>
    </row>
    <row r="225" spans="1:3" x14ac:dyDescent="0.25">
      <c r="A225" s="39"/>
      <c r="B225" s="34" t="s">
        <v>587</v>
      </c>
      <c r="C225" s="160">
        <v>900</v>
      </c>
    </row>
    <row r="226" spans="1:3" ht="30" x14ac:dyDescent="0.25">
      <c r="A226" s="30">
        <v>18</v>
      </c>
      <c r="B226" s="37" t="s">
        <v>588</v>
      </c>
      <c r="C226" s="38"/>
    </row>
    <row r="227" spans="1:3" x14ac:dyDescent="0.25">
      <c r="A227" s="47"/>
      <c r="B227" s="40" t="s">
        <v>42</v>
      </c>
      <c r="C227" s="45" t="s">
        <v>878</v>
      </c>
    </row>
    <row r="228" spans="1:3" x14ac:dyDescent="0.25">
      <c r="A228" s="47"/>
      <c r="B228" s="40" t="s">
        <v>43</v>
      </c>
      <c r="C228" s="136" t="s">
        <v>879</v>
      </c>
    </row>
    <row r="229" spans="1:3" ht="28.5" x14ac:dyDescent="0.25">
      <c r="A229" s="47"/>
      <c r="B229" s="34" t="s">
        <v>589</v>
      </c>
      <c r="C229" s="45" t="s">
        <v>742</v>
      </c>
    </row>
    <row r="230" spans="1:3" ht="43.5" x14ac:dyDescent="0.25">
      <c r="A230" s="47"/>
      <c r="B230" s="34" t="s">
        <v>590</v>
      </c>
      <c r="C230" s="177" t="s">
        <v>902</v>
      </c>
    </row>
    <row r="231" spans="1:3" x14ac:dyDescent="0.25">
      <c r="A231" s="47"/>
      <c r="B231" s="34" t="s">
        <v>591</v>
      </c>
      <c r="C231" s="45" t="s">
        <v>742</v>
      </c>
    </row>
    <row r="232" spans="1:3" ht="28.5" x14ac:dyDescent="0.25">
      <c r="A232" s="47"/>
      <c r="B232" s="34" t="s">
        <v>592</v>
      </c>
      <c r="C232" s="45" t="s">
        <v>742</v>
      </c>
    </row>
    <row r="233" spans="1:3" ht="28.5" x14ac:dyDescent="0.25">
      <c r="A233" s="47"/>
      <c r="B233" s="34" t="s">
        <v>593</v>
      </c>
      <c r="C233" s="45" t="s">
        <v>742</v>
      </c>
    </row>
    <row r="234" spans="1:3" ht="42.75" x14ac:dyDescent="0.25">
      <c r="A234" s="47"/>
      <c r="B234" s="34" t="s">
        <v>594</v>
      </c>
      <c r="C234" s="45" t="s">
        <v>742</v>
      </c>
    </row>
    <row r="235" spans="1:3" ht="42.75" x14ac:dyDescent="0.25">
      <c r="A235" s="47"/>
      <c r="B235" s="34" t="s">
        <v>595</v>
      </c>
      <c r="C235" s="45" t="s">
        <v>742</v>
      </c>
    </row>
    <row r="236" spans="1:3" ht="28.5" x14ac:dyDescent="0.25">
      <c r="A236" s="39"/>
      <c r="B236" s="74" t="s">
        <v>596</v>
      </c>
      <c r="C236" s="120" t="s">
        <v>742</v>
      </c>
    </row>
    <row r="237" spans="1:3" x14ac:dyDescent="0.25">
      <c r="A237" s="47"/>
      <c r="B237" s="34" t="s">
        <v>597</v>
      </c>
      <c r="C237" s="45" t="s">
        <v>742</v>
      </c>
    </row>
    <row r="238" spans="1:3" x14ac:dyDescent="0.25">
      <c r="A238" s="47"/>
      <c r="B238" s="34" t="s">
        <v>598</v>
      </c>
      <c r="C238" s="45" t="s">
        <v>742</v>
      </c>
    </row>
    <row r="239" spans="1:3" x14ac:dyDescent="0.25">
      <c r="A239" s="47"/>
      <c r="B239" s="34" t="s">
        <v>599</v>
      </c>
      <c r="C239" s="45" t="s">
        <v>742</v>
      </c>
    </row>
    <row r="240" spans="1:3" x14ac:dyDescent="0.25">
      <c r="A240" s="47"/>
      <c r="B240" s="34" t="s">
        <v>600</v>
      </c>
      <c r="C240" s="45" t="s">
        <v>742</v>
      </c>
    </row>
    <row r="241" spans="1:3" ht="28.5" x14ac:dyDescent="0.25">
      <c r="A241" s="47"/>
      <c r="B241" s="34" t="s">
        <v>601</v>
      </c>
      <c r="C241" s="45" t="s">
        <v>742</v>
      </c>
    </row>
    <row r="242" spans="1:3" x14ac:dyDescent="0.25">
      <c r="A242" s="47"/>
      <c r="B242" s="34" t="s">
        <v>602</v>
      </c>
      <c r="C242" s="45" t="s">
        <v>742</v>
      </c>
    </row>
    <row r="243" spans="1:3" ht="28.5" x14ac:dyDescent="0.25">
      <c r="A243" s="47"/>
      <c r="B243" s="34" t="s">
        <v>603</v>
      </c>
      <c r="C243" s="45" t="s">
        <v>742</v>
      </c>
    </row>
    <row r="244" spans="1:3" ht="42.75" x14ac:dyDescent="0.25">
      <c r="A244" s="39"/>
      <c r="B244" s="74" t="s">
        <v>604</v>
      </c>
      <c r="C244" s="120" t="s">
        <v>742</v>
      </c>
    </row>
    <row r="245" spans="1:3" x14ac:dyDescent="0.25">
      <c r="A245" s="47"/>
      <c r="B245" s="34" t="s">
        <v>605</v>
      </c>
      <c r="C245" s="45" t="s">
        <v>742</v>
      </c>
    </row>
    <row r="246" spans="1:3" x14ac:dyDescent="0.25">
      <c r="A246" s="47"/>
      <c r="B246" s="34" t="s">
        <v>606</v>
      </c>
      <c r="C246" s="45" t="s">
        <v>742</v>
      </c>
    </row>
    <row r="247" spans="1:3" x14ac:dyDescent="0.25">
      <c r="A247" s="47"/>
      <c r="B247" s="34" t="s">
        <v>607</v>
      </c>
      <c r="C247" s="45" t="s">
        <v>742</v>
      </c>
    </row>
    <row r="248" spans="1:3" x14ac:dyDescent="0.25">
      <c r="A248" s="47"/>
      <c r="B248" s="34" t="s">
        <v>608</v>
      </c>
      <c r="C248" s="45" t="s">
        <v>742</v>
      </c>
    </row>
    <row r="249" spans="1:3" ht="57" x14ac:dyDescent="0.25">
      <c r="A249" s="47"/>
      <c r="B249" s="34" t="s">
        <v>609</v>
      </c>
      <c r="C249" s="120" t="s">
        <v>742</v>
      </c>
    </row>
    <row r="250" spans="1:3" x14ac:dyDescent="0.25">
      <c r="A250" s="47"/>
      <c r="B250" s="34" t="s">
        <v>610</v>
      </c>
      <c r="C250" s="45" t="s">
        <v>742</v>
      </c>
    </row>
    <row r="251" spans="1:3" ht="28.5" x14ac:dyDescent="0.25">
      <c r="A251" s="47"/>
      <c r="B251" s="34" t="s">
        <v>611</v>
      </c>
      <c r="C251" s="45" t="s">
        <v>742</v>
      </c>
    </row>
    <row r="252" spans="1:3" x14ac:dyDescent="0.25">
      <c r="A252" s="47"/>
      <c r="B252" s="34" t="s">
        <v>612</v>
      </c>
      <c r="C252" s="45" t="s">
        <v>742</v>
      </c>
    </row>
    <row r="253" spans="1:3" ht="28.5" x14ac:dyDescent="0.25">
      <c r="A253" s="47"/>
      <c r="B253" s="34" t="s">
        <v>613</v>
      </c>
      <c r="C253" s="45" t="s">
        <v>742</v>
      </c>
    </row>
    <row r="254" spans="1:3" ht="28.5" x14ac:dyDescent="0.25">
      <c r="A254" s="47"/>
      <c r="B254" s="34" t="s">
        <v>614</v>
      </c>
      <c r="C254" s="120" t="s">
        <v>742</v>
      </c>
    </row>
    <row r="255" spans="1:3" x14ac:dyDescent="0.25">
      <c r="A255" s="47"/>
      <c r="B255" s="34" t="s">
        <v>615</v>
      </c>
      <c r="C255" s="45" t="s">
        <v>742</v>
      </c>
    </row>
    <row r="256" spans="1:3" x14ac:dyDescent="0.25">
      <c r="A256" s="47"/>
      <c r="B256" s="34" t="s">
        <v>616</v>
      </c>
      <c r="C256" s="45" t="s">
        <v>742</v>
      </c>
    </row>
    <row r="257" spans="1:3" ht="28.5" x14ac:dyDescent="0.25">
      <c r="A257" s="47"/>
      <c r="B257" s="34" t="s">
        <v>617</v>
      </c>
      <c r="C257" s="45" t="s">
        <v>742</v>
      </c>
    </row>
    <row r="258" spans="1:3" ht="28.5" x14ac:dyDescent="0.25">
      <c r="A258" s="47"/>
      <c r="B258" s="34" t="s">
        <v>618</v>
      </c>
      <c r="C258" s="45" t="s">
        <v>742</v>
      </c>
    </row>
    <row r="259" spans="1:3" x14ac:dyDescent="0.25">
      <c r="A259" s="47"/>
      <c r="B259" s="34" t="s">
        <v>619</v>
      </c>
      <c r="C259" s="120" t="s">
        <v>742</v>
      </c>
    </row>
    <row r="260" spans="1:3" ht="28.5" x14ac:dyDescent="0.25">
      <c r="A260" s="47"/>
      <c r="B260" s="34" t="s">
        <v>620</v>
      </c>
      <c r="C260" s="45" t="s">
        <v>742</v>
      </c>
    </row>
    <row r="261" spans="1:3" ht="28.5" x14ac:dyDescent="0.25">
      <c r="A261" s="47"/>
      <c r="B261" s="34" t="s">
        <v>621</v>
      </c>
      <c r="C261" s="45" t="s">
        <v>742</v>
      </c>
    </row>
    <row r="262" spans="1:3" ht="28.5" x14ac:dyDescent="0.25">
      <c r="A262" s="47"/>
      <c r="B262" s="34" t="s">
        <v>622</v>
      </c>
      <c r="C262" s="45" t="s">
        <v>742</v>
      </c>
    </row>
    <row r="263" spans="1:3" x14ac:dyDescent="0.25">
      <c r="A263" s="47"/>
      <c r="B263" s="34" t="s">
        <v>623</v>
      </c>
      <c r="C263" s="45" t="s">
        <v>742</v>
      </c>
    </row>
    <row r="264" spans="1:3" ht="28.5" x14ac:dyDescent="0.25">
      <c r="A264" s="47"/>
      <c r="B264" s="34" t="s">
        <v>624</v>
      </c>
      <c r="C264" s="45" t="s">
        <v>742</v>
      </c>
    </row>
    <row r="265" spans="1:3" x14ac:dyDescent="0.25">
      <c r="A265" s="47"/>
      <c r="B265" s="34" t="s">
        <v>625</v>
      </c>
      <c r="C265" s="120" t="s">
        <v>742</v>
      </c>
    </row>
    <row r="266" spans="1:3" ht="28.5" x14ac:dyDescent="0.25">
      <c r="A266" s="92"/>
      <c r="B266" s="84" t="s">
        <v>626</v>
      </c>
      <c r="C266" s="45" t="s">
        <v>742</v>
      </c>
    </row>
    <row r="267" spans="1:3" ht="15.75" thickBot="1" x14ac:dyDescent="0.3">
      <c r="A267" s="30">
        <v>21</v>
      </c>
      <c r="B267" s="35" t="s">
        <v>627</v>
      </c>
      <c r="C267" s="38"/>
    </row>
    <row r="268" spans="1:3" ht="29.25" thickBot="1" x14ac:dyDescent="0.3">
      <c r="A268" s="91"/>
      <c r="B268" s="40" t="s">
        <v>42</v>
      </c>
      <c r="C268" s="168" t="s">
        <v>880</v>
      </c>
    </row>
    <row r="269" spans="1:3" ht="15.75" thickBot="1" x14ac:dyDescent="0.3">
      <c r="A269" s="91"/>
      <c r="B269" s="40" t="s">
        <v>43</v>
      </c>
      <c r="C269" s="169" t="s">
        <v>754</v>
      </c>
    </row>
    <row r="270" spans="1:3" x14ac:dyDescent="0.25">
      <c r="A270" s="91"/>
      <c r="B270" s="34" t="s">
        <v>187</v>
      </c>
      <c r="C270" s="45" t="s">
        <v>742</v>
      </c>
    </row>
    <row r="271" spans="1:3" x14ac:dyDescent="0.25">
      <c r="A271" s="91"/>
      <c r="B271" s="34" t="s">
        <v>188</v>
      </c>
      <c r="C271" s="45" t="s">
        <v>742</v>
      </c>
    </row>
    <row r="272" spans="1:3" x14ac:dyDescent="0.25">
      <c r="A272" s="91"/>
      <c r="B272" s="34" t="s">
        <v>189</v>
      </c>
      <c r="C272" s="45" t="s">
        <v>742</v>
      </c>
    </row>
    <row r="273" spans="1:3" ht="28.5" x14ac:dyDescent="0.25">
      <c r="A273" s="91"/>
      <c r="B273" s="34" t="s">
        <v>190</v>
      </c>
      <c r="C273" s="45" t="s">
        <v>742</v>
      </c>
    </row>
    <row r="274" spans="1:3" ht="28.5" x14ac:dyDescent="0.25">
      <c r="A274" s="91"/>
      <c r="B274" s="34" t="s">
        <v>191</v>
      </c>
      <c r="C274" s="120" t="s">
        <v>742</v>
      </c>
    </row>
    <row r="275" spans="1:3" x14ac:dyDescent="0.25">
      <c r="A275" s="92"/>
      <c r="B275" s="34" t="s">
        <v>192</v>
      </c>
      <c r="C275" s="83" t="s">
        <v>742</v>
      </c>
    </row>
    <row r="276" spans="1:3" x14ac:dyDescent="0.25">
      <c r="A276" s="30">
        <v>22</v>
      </c>
      <c r="B276" s="35" t="s">
        <v>628</v>
      </c>
      <c r="C276" s="80"/>
    </row>
    <row r="277" spans="1:3" x14ac:dyDescent="0.25">
      <c r="A277" s="47"/>
      <c r="B277" s="40" t="s">
        <v>42</v>
      </c>
      <c r="C277" s="116" t="s">
        <v>881</v>
      </c>
    </row>
    <row r="278" spans="1:3" ht="45" x14ac:dyDescent="0.25">
      <c r="A278" s="47"/>
      <c r="B278" s="40" t="s">
        <v>43</v>
      </c>
      <c r="C278" s="158" t="s">
        <v>882</v>
      </c>
    </row>
    <row r="279" spans="1:3" ht="28.5" x14ac:dyDescent="0.25">
      <c r="A279" s="47"/>
      <c r="B279" s="34" t="s">
        <v>629</v>
      </c>
      <c r="C279" s="116" t="s">
        <v>742</v>
      </c>
    </row>
    <row r="280" spans="1:3" x14ac:dyDescent="0.25">
      <c r="A280" s="47"/>
      <c r="B280" s="34" t="s">
        <v>630</v>
      </c>
      <c r="C280" s="116" t="s">
        <v>883</v>
      </c>
    </row>
    <row r="281" spans="1:3" ht="28.5" x14ac:dyDescent="0.25">
      <c r="A281" s="47"/>
      <c r="B281" s="34" t="s">
        <v>631</v>
      </c>
      <c r="C281" s="116" t="s">
        <v>742</v>
      </c>
    </row>
    <row r="282" spans="1:3" ht="28.5" x14ac:dyDescent="0.25">
      <c r="A282" s="47"/>
      <c r="B282" s="34" t="s">
        <v>632</v>
      </c>
      <c r="C282" s="116" t="s">
        <v>742</v>
      </c>
    </row>
    <row r="283" spans="1:3" ht="28.5" x14ac:dyDescent="0.25">
      <c r="A283" s="47"/>
      <c r="B283" s="34" t="s">
        <v>633</v>
      </c>
      <c r="C283" s="116" t="s">
        <v>742</v>
      </c>
    </row>
    <row r="284" spans="1:3" x14ac:dyDescent="0.25">
      <c r="A284" s="47"/>
      <c r="B284" s="34" t="s">
        <v>81</v>
      </c>
      <c r="C284" s="116" t="s">
        <v>742</v>
      </c>
    </row>
    <row r="285" spans="1:3" x14ac:dyDescent="0.25">
      <c r="A285" s="47"/>
      <c r="B285" s="34" t="s">
        <v>634</v>
      </c>
      <c r="C285" s="159">
        <v>950</v>
      </c>
    </row>
    <row r="286" spans="1:3" x14ac:dyDescent="0.25">
      <c r="A286" s="47"/>
      <c r="B286" s="34" t="s">
        <v>635</v>
      </c>
      <c r="C286" s="159">
        <v>950</v>
      </c>
    </row>
    <row r="287" spans="1:3" x14ac:dyDescent="0.25">
      <c r="A287" s="47"/>
      <c r="B287" s="34" t="s">
        <v>636</v>
      </c>
      <c r="C287" s="159">
        <v>1570</v>
      </c>
    </row>
    <row r="288" spans="1:3" x14ac:dyDescent="0.25">
      <c r="A288" s="47"/>
      <c r="B288" s="34" t="s">
        <v>637</v>
      </c>
      <c r="C288" s="116" t="s">
        <v>884</v>
      </c>
    </row>
    <row r="289" spans="1:3" x14ac:dyDescent="0.25">
      <c r="A289" s="47"/>
      <c r="B289" s="34" t="s">
        <v>638</v>
      </c>
      <c r="C289" s="116" t="s">
        <v>885</v>
      </c>
    </row>
    <row r="290" spans="1:3" x14ac:dyDescent="0.25">
      <c r="A290" s="53">
        <v>23</v>
      </c>
      <c r="B290" s="54" t="s">
        <v>639</v>
      </c>
      <c r="C290" s="55"/>
    </row>
    <row r="291" spans="1:3" x14ac:dyDescent="0.25">
      <c r="A291" s="47"/>
      <c r="B291" s="40" t="s">
        <v>42</v>
      </c>
      <c r="C291" s="46" t="s">
        <v>899</v>
      </c>
    </row>
    <row r="292" spans="1:3" ht="90" x14ac:dyDescent="0.25">
      <c r="A292" s="47"/>
      <c r="B292" s="40" t="s">
        <v>43</v>
      </c>
      <c r="C292" s="152" t="s">
        <v>886</v>
      </c>
    </row>
    <row r="293" spans="1:3" x14ac:dyDescent="0.25">
      <c r="A293" s="47"/>
      <c r="B293" s="34" t="s">
        <v>640</v>
      </c>
      <c r="C293" s="116" t="s">
        <v>742</v>
      </c>
    </row>
    <row r="294" spans="1:3" ht="28.5" x14ac:dyDescent="0.25">
      <c r="A294" s="47"/>
      <c r="B294" s="34" t="s">
        <v>641</v>
      </c>
      <c r="C294" s="116" t="s">
        <v>883</v>
      </c>
    </row>
    <row r="295" spans="1:3" x14ac:dyDescent="0.25">
      <c r="A295" s="47"/>
      <c r="B295" s="34" t="s">
        <v>642</v>
      </c>
      <c r="C295" s="116" t="s">
        <v>742</v>
      </c>
    </row>
    <row r="296" spans="1:3" x14ac:dyDescent="0.25">
      <c r="A296" s="47"/>
      <c r="B296" s="34" t="s">
        <v>643</v>
      </c>
      <c r="C296" s="116" t="s">
        <v>742</v>
      </c>
    </row>
    <row r="297" spans="1:3" x14ac:dyDescent="0.25">
      <c r="A297" s="47"/>
      <c r="B297" s="34" t="s">
        <v>644</v>
      </c>
      <c r="C297" s="116" t="s">
        <v>742</v>
      </c>
    </row>
    <row r="298" spans="1:3" x14ac:dyDescent="0.25">
      <c r="A298" s="47"/>
      <c r="B298" s="34" t="s">
        <v>645</v>
      </c>
      <c r="C298" s="116" t="s">
        <v>742</v>
      </c>
    </row>
    <row r="299" spans="1:3" ht="42.75" x14ac:dyDescent="0.25">
      <c r="A299" s="47"/>
      <c r="B299" s="34" t="s">
        <v>240</v>
      </c>
      <c r="C299" s="116" t="s">
        <v>742</v>
      </c>
    </row>
    <row r="300" spans="1:3" x14ac:dyDescent="0.25">
      <c r="A300" s="47"/>
      <c r="B300" s="34" t="s">
        <v>646</v>
      </c>
      <c r="C300" s="116" t="s">
        <v>883</v>
      </c>
    </row>
    <row r="301" spans="1:3" x14ac:dyDescent="0.25">
      <c r="A301" s="47"/>
      <c r="B301" s="34" t="s">
        <v>647</v>
      </c>
      <c r="C301" s="116" t="s">
        <v>742</v>
      </c>
    </row>
    <row r="302" spans="1:3" x14ac:dyDescent="0.25">
      <c r="A302" s="47"/>
      <c r="B302" s="34" t="s">
        <v>648</v>
      </c>
      <c r="C302" s="116" t="s">
        <v>742</v>
      </c>
    </row>
    <row r="303" spans="1:3" x14ac:dyDescent="0.25">
      <c r="A303" s="47"/>
      <c r="B303" s="34" t="s">
        <v>649</v>
      </c>
      <c r="C303" s="116" t="s">
        <v>742</v>
      </c>
    </row>
    <row r="304" spans="1:3" x14ac:dyDescent="0.25">
      <c r="A304" s="47"/>
      <c r="B304" s="34" t="s">
        <v>650</v>
      </c>
      <c r="C304" s="116" t="s">
        <v>742</v>
      </c>
    </row>
    <row r="305" spans="1:3" x14ac:dyDescent="0.25">
      <c r="A305" s="47"/>
      <c r="B305" s="34" t="s">
        <v>651</v>
      </c>
      <c r="C305" s="116" t="s">
        <v>742</v>
      </c>
    </row>
    <row r="306" spans="1:3" ht="42.75" x14ac:dyDescent="0.25">
      <c r="A306" s="47"/>
      <c r="B306" s="34" t="s">
        <v>652</v>
      </c>
      <c r="C306" s="116" t="s">
        <v>883</v>
      </c>
    </row>
    <row r="307" spans="1:3" ht="42.75" x14ac:dyDescent="0.25">
      <c r="A307" s="47"/>
      <c r="B307" s="34" t="s">
        <v>245</v>
      </c>
      <c r="C307" s="116" t="s">
        <v>742</v>
      </c>
    </row>
    <row r="308" spans="1:3" x14ac:dyDescent="0.25">
      <c r="A308" s="47"/>
      <c r="B308" s="34" t="s">
        <v>653</v>
      </c>
      <c r="C308" s="116" t="s">
        <v>742</v>
      </c>
    </row>
    <row r="309" spans="1:3" x14ac:dyDescent="0.25">
      <c r="A309" s="47"/>
      <c r="B309" s="34" t="s">
        <v>654</v>
      </c>
      <c r="C309" s="116" t="s">
        <v>742</v>
      </c>
    </row>
    <row r="310" spans="1:3" ht="28.5" x14ac:dyDescent="0.25">
      <c r="A310" s="47"/>
      <c r="B310" s="34" t="s">
        <v>655</v>
      </c>
      <c r="C310" s="116" t="s">
        <v>742</v>
      </c>
    </row>
    <row r="311" spans="1:3" ht="28.5" x14ac:dyDescent="0.25">
      <c r="A311" s="47"/>
      <c r="B311" s="34" t="s">
        <v>656</v>
      </c>
      <c r="C311" s="116" t="s">
        <v>742</v>
      </c>
    </row>
    <row r="312" spans="1:3" ht="28.5" x14ac:dyDescent="0.25">
      <c r="A312" s="47"/>
      <c r="B312" s="34" t="s">
        <v>246</v>
      </c>
      <c r="C312" s="116" t="s">
        <v>883</v>
      </c>
    </row>
    <row r="313" spans="1:3" ht="28.5" x14ac:dyDescent="0.25">
      <c r="A313" s="47"/>
      <c r="B313" s="34" t="s">
        <v>247</v>
      </c>
      <c r="C313" s="116" t="s">
        <v>742</v>
      </c>
    </row>
    <row r="314" spans="1:3" ht="57" x14ac:dyDescent="0.25">
      <c r="A314" s="47"/>
      <c r="B314" s="34" t="s">
        <v>248</v>
      </c>
      <c r="C314" s="116" t="s">
        <v>742</v>
      </c>
    </row>
    <row r="315" spans="1:3" ht="28.5" x14ac:dyDescent="0.25">
      <c r="A315" s="47"/>
      <c r="B315" s="34" t="s">
        <v>249</v>
      </c>
      <c r="C315" s="116" t="s">
        <v>742</v>
      </c>
    </row>
    <row r="316" spans="1:3" ht="28.5" x14ac:dyDescent="0.25">
      <c r="A316" s="47"/>
      <c r="B316" s="34" t="s">
        <v>657</v>
      </c>
      <c r="C316" s="116" t="s">
        <v>742</v>
      </c>
    </row>
    <row r="317" spans="1:3" ht="28.5" x14ac:dyDescent="0.25">
      <c r="A317" s="47"/>
      <c r="B317" s="34" t="s">
        <v>251</v>
      </c>
      <c r="C317" s="116" t="s">
        <v>742</v>
      </c>
    </row>
    <row r="318" spans="1:3" ht="28.5" x14ac:dyDescent="0.25">
      <c r="A318" s="47"/>
      <c r="B318" s="34" t="s">
        <v>252</v>
      </c>
      <c r="C318" s="116" t="s">
        <v>883</v>
      </c>
    </row>
    <row r="319" spans="1:3" ht="42.75" x14ac:dyDescent="0.25">
      <c r="A319" s="47"/>
      <c r="B319" s="34" t="s">
        <v>658</v>
      </c>
      <c r="C319" s="116" t="s">
        <v>742</v>
      </c>
    </row>
    <row r="320" spans="1:3" x14ac:dyDescent="0.25">
      <c r="A320" s="47"/>
      <c r="B320" s="34" t="s">
        <v>253</v>
      </c>
      <c r="C320" s="116" t="s">
        <v>742</v>
      </c>
    </row>
    <row r="321" spans="1:3" x14ac:dyDescent="0.25">
      <c r="A321" s="47"/>
      <c r="B321" s="34" t="s">
        <v>254</v>
      </c>
      <c r="C321" s="116" t="s">
        <v>742</v>
      </c>
    </row>
    <row r="322" spans="1:3" x14ac:dyDescent="0.25">
      <c r="A322" s="47"/>
      <c r="B322" s="34" t="s">
        <v>255</v>
      </c>
      <c r="C322" s="116" t="s">
        <v>742</v>
      </c>
    </row>
    <row r="323" spans="1:3" x14ac:dyDescent="0.25">
      <c r="A323" s="47"/>
      <c r="B323" s="34" t="s">
        <v>256</v>
      </c>
      <c r="C323" s="116" t="s">
        <v>742</v>
      </c>
    </row>
    <row r="324" spans="1:3" ht="28.5" x14ac:dyDescent="0.25">
      <c r="A324" s="47"/>
      <c r="B324" s="34" t="s">
        <v>659</v>
      </c>
      <c r="C324" s="116" t="s">
        <v>883</v>
      </c>
    </row>
    <row r="325" spans="1:3" ht="42.75" x14ac:dyDescent="0.25">
      <c r="A325" s="47"/>
      <c r="B325" s="34" t="s">
        <v>257</v>
      </c>
      <c r="C325" s="116" t="s">
        <v>742</v>
      </c>
    </row>
    <row r="326" spans="1:3" x14ac:dyDescent="0.25">
      <c r="A326" s="47"/>
      <c r="B326" s="34" t="s">
        <v>258</v>
      </c>
      <c r="C326" s="116" t="s">
        <v>742</v>
      </c>
    </row>
    <row r="327" spans="1:3" x14ac:dyDescent="0.25">
      <c r="A327" s="47"/>
      <c r="B327" s="34" t="s">
        <v>660</v>
      </c>
      <c r="C327" s="116" t="s">
        <v>742</v>
      </c>
    </row>
    <row r="328" spans="1:3" x14ac:dyDescent="0.25">
      <c r="A328" s="47"/>
      <c r="B328" s="34" t="s">
        <v>661</v>
      </c>
      <c r="C328" s="116" t="s">
        <v>742</v>
      </c>
    </row>
    <row r="329" spans="1:3" x14ac:dyDescent="0.25">
      <c r="A329" s="47"/>
      <c r="B329" s="34" t="s">
        <v>81</v>
      </c>
      <c r="C329" s="116" t="s">
        <v>742</v>
      </c>
    </row>
    <row r="330" spans="1:3" x14ac:dyDescent="0.25">
      <c r="A330" s="47"/>
      <c r="B330" s="34" t="s">
        <v>662</v>
      </c>
      <c r="C330" s="157" t="s">
        <v>883</v>
      </c>
    </row>
    <row r="331" spans="1:3" x14ac:dyDescent="0.25">
      <c r="A331" s="93"/>
      <c r="B331" s="74" t="s">
        <v>663</v>
      </c>
      <c r="C331" s="157" t="s">
        <v>742</v>
      </c>
    </row>
    <row r="332" spans="1:3" x14ac:dyDescent="0.25">
      <c r="A332" s="47"/>
      <c r="B332" s="34" t="s">
        <v>664</v>
      </c>
      <c r="C332" s="157" t="s">
        <v>742</v>
      </c>
    </row>
    <row r="333" spans="1:3" x14ac:dyDescent="0.25">
      <c r="A333" s="47"/>
      <c r="B333" s="34" t="s">
        <v>665</v>
      </c>
      <c r="C333" s="116" t="s">
        <v>742</v>
      </c>
    </row>
    <row r="334" spans="1:3" x14ac:dyDescent="0.25">
      <c r="A334" s="47"/>
      <c r="B334" s="34" t="s">
        <v>666</v>
      </c>
      <c r="C334" s="116" t="s">
        <v>742</v>
      </c>
    </row>
    <row r="335" spans="1:3" x14ac:dyDescent="0.25">
      <c r="A335" s="47"/>
      <c r="B335" s="34" t="s">
        <v>170</v>
      </c>
      <c r="C335" s="45" t="s">
        <v>742</v>
      </c>
    </row>
    <row r="336" spans="1:3" x14ac:dyDescent="0.25">
      <c r="A336" s="53">
        <v>24</v>
      </c>
      <c r="B336" s="35" t="s">
        <v>667</v>
      </c>
      <c r="C336" s="55"/>
    </row>
    <row r="337" spans="1:3" x14ac:dyDescent="0.25">
      <c r="A337" s="47"/>
      <c r="B337" s="40" t="s">
        <v>42</v>
      </c>
      <c r="C337" s="45" t="s">
        <v>887</v>
      </c>
    </row>
    <row r="338" spans="1:3" x14ac:dyDescent="0.25">
      <c r="A338" s="50"/>
      <c r="B338" s="77" t="s">
        <v>43</v>
      </c>
      <c r="C338" s="175"/>
    </row>
    <row r="339" spans="1:3" x14ac:dyDescent="0.25">
      <c r="A339" s="47"/>
      <c r="B339" s="34" t="s">
        <v>668</v>
      </c>
      <c r="C339" s="45" t="s">
        <v>742</v>
      </c>
    </row>
    <row r="340" spans="1:3" x14ac:dyDescent="0.25">
      <c r="A340" s="47"/>
      <c r="B340" s="34" t="s">
        <v>165</v>
      </c>
      <c r="C340" s="45" t="s">
        <v>742</v>
      </c>
    </row>
    <row r="341" spans="1:3" x14ac:dyDescent="0.25">
      <c r="A341" s="47"/>
      <c r="B341" s="34" t="s">
        <v>669</v>
      </c>
      <c r="C341" s="45" t="s">
        <v>742</v>
      </c>
    </row>
    <row r="342" spans="1:3" x14ac:dyDescent="0.25">
      <c r="A342" s="53">
        <v>25</v>
      </c>
      <c r="B342" s="35" t="s">
        <v>670</v>
      </c>
      <c r="C342" s="58"/>
    </row>
    <row r="343" spans="1:3" x14ac:dyDescent="0.25">
      <c r="A343" s="47"/>
      <c r="B343" s="40" t="s">
        <v>42</v>
      </c>
      <c r="C343" s="46" t="s">
        <v>888</v>
      </c>
    </row>
    <row r="344" spans="1:3" x14ac:dyDescent="0.25">
      <c r="A344" s="50"/>
      <c r="B344" s="77" t="s">
        <v>43</v>
      </c>
      <c r="C344" s="176" t="s">
        <v>889</v>
      </c>
    </row>
    <row r="345" spans="1:3" x14ac:dyDescent="0.25">
      <c r="A345" s="47"/>
      <c r="B345" s="34" t="s">
        <v>671</v>
      </c>
      <c r="C345" s="45" t="s">
        <v>742</v>
      </c>
    </row>
    <row r="346" spans="1:3" x14ac:dyDescent="0.25">
      <c r="A346" s="47"/>
      <c r="B346" s="34" t="s">
        <v>672</v>
      </c>
      <c r="C346" s="45" t="s">
        <v>742</v>
      </c>
    </row>
    <row r="347" spans="1:3" ht="28.5" x14ac:dyDescent="0.25">
      <c r="A347" s="47"/>
      <c r="B347" s="34" t="s">
        <v>673</v>
      </c>
      <c r="C347" s="45" t="s">
        <v>742</v>
      </c>
    </row>
    <row r="348" spans="1:3" ht="42.75" x14ac:dyDescent="0.25">
      <c r="A348" s="47"/>
      <c r="B348" s="34" t="s">
        <v>674</v>
      </c>
      <c r="C348" s="45" t="s">
        <v>742</v>
      </c>
    </row>
    <row r="349" spans="1:3" ht="28.5" x14ac:dyDescent="0.25">
      <c r="A349" s="47"/>
      <c r="B349" s="34" t="s">
        <v>675</v>
      </c>
      <c r="C349" s="45" t="s">
        <v>742</v>
      </c>
    </row>
    <row r="350" spans="1:3" x14ac:dyDescent="0.25">
      <c r="A350" s="47"/>
      <c r="B350" s="34" t="s">
        <v>272</v>
      </c>
      <c r="C350" s="45" t="s">
        <v>742</v>
      </c>
    </row>
    <row r="351" spans="1:3" x14ac:dyDescent="0.25">
      <c r="A351" s="47"/>
      <c r="B351" s="34" t="s">
        <v>676</v>
      </c>
      <c r="C351" s="140">
        <v>1600</v>
      </c>
    </row>
    <row r="352" spans="1:3" x14ac:dyDescent="0.25">
      <c r="A352" s="47"/>
      <c r="B352" s="34" t="s">
        <v>677</v>
      </c>
      <c r="C352" s="140">
        <v>650</v>
      </c>
    </row>
    <row r="353" spans="1:3" x14ac:dyDescent="0.25">
      <c r="A353" s="47"/>
      <c r="B353" s="34" t="s">
        <v>587</v>
      </c>
      <c r="C353" s="140">
        <v>850</v>
      </c>
    </row>
    <row r="354" spans="1:3" x14ac:dyDescent="0.25">
      <c r="A354" s="53">
        <v>34</v>
      </c>
      <c r="B354" s="37" t="s">
        <v>678</v>
      </c>
      <c r="C354" s="58"/>
    </row>
    <row r="355" spans="1:3" x14ac:dyDescent="0.25">
      <c r="A355" s="47"/>
      <c r="B355" s="40" t="s">
        <v>42</v>
      </c>
      <c r="C355" s="45" t="s">
        <v>890</v>
      </c>
    </row>
    <row r="356" spans="1:3" x14ac:dyDescent="0.25">
      <c r="A356" s="47"/>
      <c r="B356" s="40" t="s">
        <v>43</v>
      </c>
      <c r="C356" s="136" t="s">
        <v>891</v>
      </c>
    </row>
    <row r="357" spans="1:3" x14ac:dyDescent="0.25">
      <c r="A357" s="47"/>
      <c r="B357" s="34" t="s">
        <v>679</v>
      </c>
      <c r="C357" s="45" t="s">
        <v>892</v>
      </c>
    </row>
    <row r="358" spans="1:3" x14ac:dyDescent="0.25">
      <c r="A358" s="47"/>
      <c r="B358" s="34" t="s">
        <v>680</v>
      </c>
      <c r="C358" s="45" t="s">
        <v>742</v>
      </c>
    </row>
    <row r="359" spans="1:3" x14ac:dyDescent="0.25">
      <c r="A359" s="47"/>
      <c r="B359" s="34" t="s">
        <v>317</v>
      </c>
      <c r="C359" s="45" t="s">
        <v>742</v>
      </c>
    </row>
    <row r="360" spans="1:3" ht="28.5" x14ac:dyDescent="0.25">
      <c r="A360" s="47"/>
      <c r="B360" s="34" t="s">
        <v>681</v>
      </c>
      <c r="C360" s="45" t="s">
        <v>742</v>
      </c>
    </row>
    <row r="361" spans="1:3" x14ac:dyDescent="0.25">
      <c r="A361" s="47"/>
      <c r="B361" s="34" t="s">
        <v>682</v>
      </c>
      <c r="C361" s="45" t="s">
        <v>742</v>
      </c>
    </row>
    <row r="362" spans="1:3" ht="28.5" x14ac:dyDescent="0.25">
      <c r="A362" s="47"/>
      <c r="B362" s="34" t="s">
        <v>683</v>
      </c>
      <c r="C362" s="45" t="s">
        <v>742</v>
      </c>
    </row>
    <row r="363" spans="1:3" ht="28.5" x14ac:dyDescent="0.25">
      <c r="A363" s="47"/>
      <c r="B363" s="34" t="s">
        <v>684</v>
      </c>
      <c r="C363" s="45" t="s">
        <v>742</v>
      </c>
    </row>
    <row r="364" spans="1:3" ht="28.5" x14ac:dyDescent="0.25">
      <c r="A364" s="47"/>
      <c r="B364" s="34" t="s">
        <v>685</v>
      </c>
      <c r="C364" s="45" t="s">
        <v>742</v>
      </c>
    </row>
    <row r="365" spans="1:3" ht="28.5" x14ac:dyDescent="0.25">
      <c r="A365" s="47"/>
      <c r="B365" s="34" t="s">
        <v>686</v>
      </c>
      <c r="C365" s="45" t="s">
        <v>742</v>
      </c>
    </row>
    <row r="366" spans="1:3" x14ac:dyDescent="0.25">
      <c r="A366" s="47"/>
      <c r="B366" s="34" t="s">
        <v>65</v>
      </c>
      <c r="C366" s="45" t="s">
        <v>742</v>
      </c>
    </row>
    <row r="367" spans="1:3" x14ac:dyDescent="0.25">
      <c r="A367" s="47"/>
      <c r="B367" s="34" t="s">
        <v>687</v>
      </c>
      <c r="C367" s="140">
        <v>585</v>
      </c>
    </row>
    <row r="368" spans="1:3" x14ac:dyDescent="0.25">
      <c r="A368" s="47"/>
      <c r="B368" s="34" t="s">
        <v>688</v>
      </c>
      <c r="C368" s="140">
        <v>844</v>
      </c>
    </row>
    <row r="369" spans="1:3" x14ac:dyDescent="0.25">
      <c r="A369" s="47"/>
      <c r="B369" s="34" t="s">
        <v>689</v>
      </c>
      <c r="C369" s="132">
        <v>1600</v>
      </c>
    </row>
    <row r="370" spans="1:3" x14ac:dyDescent="0.25">
      <c r="A370" s="47"/>
      <c r="B370" s="34" t="s">
        <v>690</v>
      </c>
      <c r="C370" s="140">
        <v>1.75</v>
      </c>
    </row>
    <row r="371" spans="1:3" x14ac:dyDescent="0.25">
      <c r="A371" s="94">
        <v>27</v>
      </c>
      <c r="B371" s="81" t="s">
        <v>691</v>
      </c>
      <c r="C371" s="85"/>
    </row>
    <row r="372" spans="1:3" x14ac:dyDescent="0.25">
      <c r="A372" s="47"/>
      <c r="B372" s="40" t="s">
        <v>42</v>
      </c>
      <c r="C372" s="63" t="s">
        <v>893</v>
      </c>
    </row>
    <row r="373" spans="1:3" x14ac:dyDescent="0.25">
      <c r="A373" s="47"/>
      <c r="B373" s="40" t="s">
        <v>43</v>
      </c>
      <c r="C373" s="46" t="s">
        <v>894</v>
      </c>
    </row>
    <row r="374" spans="1:3" x14ac:dyDescent="0.25">
      <c r="A374" s="47"/>
      <c r="B374" s="41" t="s">
        <v>692</v>
      </c>
      <c r="C374" s="45" t="s">
        <v>742</v>
      </c>
    </row>
    <row r="375" spans="1:3" x14ac:dyDescent="0.25">
      <c r="A375" s="47"/>
      <c r="B375" s="41" t="s">
        <v>693</v>
      </c>
      <c r="C375" s="45" t="s">
        <v>742</v>
      </c>
    </row>
    <row r="376" spans="1:3" x14ac:dyDescent="0.25">
      <c r="A376" s="47"/>
      <c r="B376" s="41" t="s">
        <v>694</v>
      </c>
      <c r="C376" s="45" t="s">
        <v>742</v>
      </c>
    </row>
    <row r="377" spans="1:3" x14ac:dyDescent="0.25">
      <c r="A377" s="47"/>
      <c r="B377" s="41" t="s">
        <v>695</v>
      </c>
      <c r="C377" s="45" t="s">
        <v>742</v>
      </c>
    </row>
    <row r="378" spans="1:3" x14ac:dyDescent="0.25">
      <c r="A378" s="47"/>
      <c r="B378" s="41" t="s">
        <v>696</v>
      </c>
      <c r="C378" s="45" t="s">
        <v>742</v>
      </c>
    </row>
    <row r="379" spans="1:3" x14ac:dyDescent="0.25">
      <c r="A379" s="47"/>
      <c r="B379" s="41" t="s">
        <v>697</v>
      </c>
      <c r="C379" s="45" t="s">
        <v>742</v>
      </c>
    </row>
    <row r="380" spans="1:3" x14ac:dyDescent="0.25">
      <c r="A380" s="53">
        <v>31</v>
      </c>
      <c r="B380" s="37" t="s">
        <v>698</v>
      </c>
      <c r="C380" s="58"/>
    </row>
    <row r="381" spans="1:3" x14ac:dyDescent="0.25">
      <c r="A381" s="47"/>
      <c r="B381" s="40" t="s">
        <v>42</v>
      </c>
      <c r="C381" s="45" t="s">
        <v>895</v>
      </c>
    </row>
    <row r="382" spans="1:3" x14ac:dyDescent="0.25">
      <c r="A382" s="47"/>
      <c r="B382" s="40" t="s">
        <v>43</v>
      </c>
      <c r="C382" s="136" t="s">
        <v>896</v>
      </c>
    </row>
    <row r="383" spans="1:3" x14ac:dyDescent="0.25">
      <c r="A383" s="47"/>
      <c r="B383" s="34" t="s">
        <v>532</v>
      </c>
      <c r="C383" s="45" t="s">
        <v>742</v>
      </c>
    </row>
    <row r="384" spans="1:3" x14ac:dyDescent="0.25">
      <c r="A384" s="47"/>
      <c r="B384" s="34" t="s">
        <v>699</v>
      </c>
      <c r="C384" s="45" t="s">
        <v>742</v>
      </c>
    </row>
    <row r="385" spans="1:3" ht="28.5" x14ac:dyDescent="0.25">
      <c r="A385" s="47"/>
      <c r="B385" s="34" t="s">
        <v>700</v>
      </c>
      <c r="C385" s="45" t="s">
        <v>742</v>
      </c>
    </row>
    <row r="386" spans="1:3" x14ac:dyDescent="0.25">
      <c r="A386" s="47"/>
      <c r="B386" s="34" t="s">
        <v>701</v>
      </c>
      <c r="C386" s="45" t="s">
        <v>742</v>
      </c>
    </row>
    <row r="387" spans="1:3" x14ac:dyDescent="0.25">
      <c r="A387" s="47"/>
      <c r="B387" s="34" t="s">
        <v>702</v>
      </c>
      <c r="C387" s="34" t="s">
        <v>702</v>
      </c>
    </row>
  </sheetData>
  <mergeCells count="2">
    <mergeCell ref="B2:B3"/>
    <mergeCell ref="C2:C3"/>
  </mergeCells>
  <hyperlinks>
    <hyperlink ref="C6" r:id="rId1"/>
    <hyperlink ref="C30" r:id="rId2"/>
    <hyperlink ref="C56" r:id="rId3"/>
    <hyperlink ref="C79" r:id="rId4"/>
    <hyperlink ref="C86" r:id="rId5"/>
    <hyperlink ref="C107" r:id="rId6"/>
    <hyperlink ref="C114" r:id="rId7"/>
    <hyperlink ref="C125" r:id="rId8"/>
    <hyperlink ref="C139" r:id="rId9"/>
    <hyperlink ref="C152" r:id="rId10"/>
    <hyperlink ref="C191" r:id="rId11"/>
    <hyperlink ref="C218" r:id="rId12"/>
    <hyperlink ref="C228" r:id="rId13"/>
    <hyperlink ref="C205" r:id="rId14"/>
    <hyperlink ref="C278" r:id="rId15" display="https://kauppa.dieta.fi/esipesukone-epk-a-2-0-66441.html"/>
    <hyperlink ref="C382" r:id="rId16"/>
    <hyperlink ref="C356" r:id="rId17"/>
    <hyperlink ref="C269" r:id="rId18" display="https://nilfiskfood.com/products/nommo/"/>
    <hyperlink ref="C292" r:id="rId19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opLeftCell="A5" workbookViewId="0">
      <selection activeCell="F31" sqref="F31"/>
    </sheetView>
  </sheetViews>
  <sheetFormatPr defaultColWidth="9.140625" defaultRowHeight="15" x14ac:dyDescent="0.25"/>
  <cols>
    <col min="1" max="1" width="7.28515625" style="4" customWidth="1"/>
    <col min="2" max="2" width="44.28515625" style="4" customWidth="1"/>
    <col min="3" max="3" width="11.85546875" style="5" customWidth="1"/>
    <col min="4" max="4" width="29.140625" style="5" customWidth="1"/>
    <col min="5" max="5" width="15.5703125" style="69" customWidth="1"/>
    <col min="6" max="6" width="16.140625" style="4" customWidth="1"/>
    <col min="7" max="7" width="17.7109375" style="28" customWidth="1"/>
    <col min="8" max="16384" width="9.140625" style="5"/>
  </cols>
  <sheetData>
    <row r="2" spans="1:9" s="3" customFormat="1" x14ac:dyDescent="0.25">
      <c r="A2" s="1" t="s">
        <v>1</v>
      </c>
      <c r="B2" s="2"/>
      <c r="E2" s="65"/>
      <c r="F2" s="66"/>
      <c r="G2" s="22"/>
    </row>
    <row r="3" spans="1:9" s="3" customFormat="1" x14ac:dyDescent="0.25">
      <c r="A3" s="8"/>
      <c r="B3" s="8"/>
      <c r="C3" s="7"/>
      <c r="D3" s="7"/>
      <c r="E3" s="10"/>
      <c r="F3" s="67"/>
      <c r="G3" s="22"/>
    </row>
    <row r="4" spans="1:9" ht="15.75" thickBot="1" x14ac:dyDescent="0.3">
      <c r="C4" s="182" t="s">
        <v>34</v>
      </c>
      <c r="D4" s="182"/>
      <c r="E4" s="182"/>
      <c r="F4" s="182"/>
      <c r="G4" s="182"/>
    </row>
    <row r="5" spans="1:9" s="13" customFormat="1" ht="90.75" thickBot="1" x14ac:dyDescent="0.3">
      <c r="A5" s="18" t="s">
        <v>6</v>
      </c>
      <c r="B5" s="19" t="s">
        <v>0</v>
      </c>
      <c r="C5" s="19" t="s">
        <v>425</v>
      </c>
      <c r="D5" s="20" t="s">
        <v>36</v>
      </c>
      <c r="E5" s="20" t="s">
        <v>3</v>
      </c>
      <c r="F5" s="21" t="s">
        <v>2</v>
      </c>
      <c r="G5" s="23" t="s">
        <v>32</v>
      </c>
      <c r="H5" s="12"/>
      <c r="I5" s="12"/>
    </row>
    <row r="6" spans="1:9" s="2" customFormat="1" x14ac:dyDescent="0.25">
      <c r="A6" s="15">
        <v>1</v>
      </c>
      <c r="B6" s="16" t="s">
        <v>426</v>
      </c>
      <c r="C6" s="106">
        <v>36</v>
      </c>
      <c r="D6" s="107" t="s">
        <v>900</v>
      </c>
      <c r="E6" s="17">
        <v>6</v>
      </c>
      <c r="F6" s="109">
        <v>312</v>
      </c>
      <c r="G6" s="24">
        <f>E6*F6</f>
        <v>1872</v>
      </c>
      <c r="H6" s="5"/>
      <c r="I6" s="5"/>
    </row>
    <row r="7" spans="1:9" s="2" customFormat="1" x14ac:dyDescent="0.25">
      <c r="A7" s="6">
        <v>2</v>
      </c>
      <c r="B7" s="14" t="s">
        <v>427</v>
      </c>
      <c r="C7" s="106">
        <v>36</v>
      </c>
      <c r="D7" s="107" t="s">
        <v>900</v>
      </c>
      <c r="E7" s="11">
        <v>14</v>
      </c>
      <c r="F7" s="109">
        <v>615</v>
      </c>
      <c r="G7" s="25">
        <f t="shared" ref="G7:G30" si="0">E7*F7</f>
        <v>8610</v>
      </c>
      <c r="H7" s="5"/>
      <c r="I7" s="5"/>
    </row>
    <row r="8" spans="1:9" s="2" customFormat="1" x14ac:dyDescent="0.25">
      <c r="A8" s="6">
        <v>3</v>
      </c>
      <c r="B8" s="14" t="s">
        <v>428</v>
      </c>
      <c r="C8" s="106">
        <v>36</v>
      </c>
      <c r="D8" s="108" t="s">
        <v>900</v>
      </c>
      <c r="E8" s="11">
        <v>2</v>
      </c>
      <c r="F8" s="109">
        <v>6424</v>
      </c>
      <c r="G8" s="25">
        <f t="shared" si="0"/>
        <v>12848</v>
      </c>
      <c r="H8" s="5"/>
      <c r="I8" s="5"/>
    </row>
    <row r="9" spans="1:9" s="2" customFormat="1" x14ac:dyDescent="0.25">
      <c r="A9" s="6">
        <v>4</v>
      </c>
      <c r="B9" s="14" t="s">
        <v>429</v>
      </c>
      <c r="C9" s="106">
        <v>36</v>
      </c>
      <c r="D9" s="108" t="s">
        <v>900</v>
      </c>
      <c r="E9" s="11">
        <v>6</v>
      </c>
      <c r="F9" s="109">
        <v>1693</v>
      </c>
      <c r="G9" s="25">
        <f t="shared" si="0"/>
        <v>10158</v>
      </c>
      <c r="H9" s="5"/>
      <c r="I9" s="5"/>
    </row>
    <row r="10" spans="1:9" s="2" customFormat="1" x14ac:dyDescent="0.25">
      <c r="A10" s="68" t="s">
        <v>430</v>
      </c>
      <c r="B10" s="14" t="s">
        <v>431</v>
      </c>
      <c r="C10" s="106">
        <v>36</v>
      </c>
      <c r="D10" s="108" t="s">
        <v>900</v>
      </c>
      <c r="E10" s="11">
        <v>6</v>
      </c>
      <c r="F10" s="109">
        <v>207</v>
      </c>
      <c r="G10" s="25">
        <f t="shared" si="0"/>
        <v>1242</v>
      </c>
      <c r="H10" s="5"/>
      <c r="I10" s="5"/>
    </row>
    <row r="11" spans="1:9" s="2" customFormat="1" x14ac:dyDescent="0.25">
      <c r="A11" s="6">
        <v>5</v>
      </c>
      <c r="B11" s="14" t="s">
        <v>432</v>
      </c>
      <c r="C11" s="106">
        <v>36</v>
      </c>
      <c r="D11" s="108" t="s">
        <v>900</v>
      </c>
      <c r="E11" s="11">
        <v>6</v>
      </c>
      <c r="F11" s="109">
        <v>1653</v>
      </c>
      <c r="G11" s="25">
        <f t="shared" si="0"/>
        <v>9918</v>
      </c>
      <c r="H11" s="5"/>
      <c r="I11" s="5"/>
    </row>
    <row r="12" spans="1:9" s="2" customFormat="1" ht="30" x14ac:dyDescent="0.25">
      <c r="A12" s="68" t="s">
        <v>433</v>
      </c>
      <c r="B12" s="14" t="s">
        <v>434</v>
      </c>
      <c r="C12" s="106">
        <v>36</v>
      </c>
      <c r="D12" s="108" t="s">
        <v>900</v>
      </c>
      <c r="E12" s="11">
        <v>6</v>
      </c>
      <c r="F12" s="109">
        <v>207</v>
      </c>
      <c r="G12" s="25">
        <f t="shared" si="0"/>
        <v>1242</v>
      </c>
      <c r="H12" s="5"/>
      <c r="I12" s="5"/>
    </row>
    <row r="13" spans="1:9" s="2" customFormat="1" x14ac:dyDescent="0.25">
      <c r="A13" s="6">
        <v>6</v>
      </c>
      <c r="B13" s="14" t="s">
        <v>435</v>
      </c>
      <c r="C13" s="106">
        <v>36</v>
      </c>
      <c r="D13" s="108" t="s">
        <v>900</v>
      </c>
      <c r="E13" s="11">
        <v>6</v>
      </c>
      <c r="F13" s="109">
        <v>612</v>
      </c>
      <c r="G13" s="25">
        <f t="shared" si="0"/>
        <v>3672</v>
      </c>
      <c r="H13" s="5"/>
      <c r="I13" s="5"/>
    </row>
    <row r="14" spans="1:9" s="2" customFormat="1" x14ac:dyDescent="0.25">
      <c r="A14" s="6">
        <v>7</v>
      </c>
      <c r="B14" s="14" t="s">
        <v>436</v>
      </c>
      <c r="C14" s="106">
        <v>36</v>
      </c>
      <c r="D14" s="108" t="s">
        <v>900</v>
      </c>
      <c r="E14" s="11">
        <v>10</v>
      </c>
      <c r="F14" s="109">
        <v>431</v>
      </c>
      <c r="G14" s="25">
        <f t="shared" si="0"/>
        <v>4310</v>
      </c>
      <c r="H14" s="5"/>
      <c r="I14" s="5"/>
    </row>
    <row r="15" spans="1:9" s="2" customFormat="1" x14ac:dyDescent="0.25">
      <c r="A15" s="6">
        <v>10</v>
      </c>
      <c r="B15" s="14" t="s">
        <v>437</v>
      </c>
      <c r="C15" s="106">
        <v>36</v>
      </c>
      <c r="D15" s="108" t="s">
        <v>900</v>
      </c>
      <c r="E15" s="11">
        <v>2</v>
      </c>
      <c r="F15" s="109">
        <v>3244</v>
      </c>
      <c r="G15" s="25">
        <f t="shared" si="0"/>
        <v>6488</v>
      </c>
      <c r="H15" s="5"/>
      <c r="I15" s="5"/>
    </row>
    <row r="16" spans="1:9" s="2" customFormat="1" x14ac:dyDescent="0.25">
      <c r="A16" s="6">
        <v>9</v>
      </c>
      <c r="B16" s="14" t="s">
        <v>438</v>
      </c>
      <c r="C16" s="106">
        <v>36</v>
      </c>
      <c r="D16" s="108" t="s">
        <v>900</v>
      </c>
      <c r="E16" s="11">
        <v>2</v>
      </c>
      <c r="F16" s="109">
        <v>1425</v>
      </c>
      <c r="G16" s="25">
        <f t="shared" si="0"/>
        <v>2850</v>
      </c>
      <c r="H16" s="5"/>
      <c r="I16" s="5"/>
    </row>
    <row r="17" spans="1:9" s="2" customFormat="1" x14ac:dyDescent="0.25">
      <c r="A17" s="6">
        <v>11</v>
      </c>
      <c r="B17" s="14" t="s">
        <v>439</v>
      </c>
      <c r="C17" s="106">
        <v>36</v>
      </c>
      <c r="D17" s="108" t="s">
        <v>900</v>
      </c>
      <c r="E17" s="11">
        <v>2</v>
      </c>
      <c r="F17" s="109">
        <v>1463</v>
      </c>
      <c r="G17" s="25">
        <f t="shared" si="0"/>
        <v>2926</v>
      </c>
      <c r="H17" s="5"/>
      <c r="I17" s="5"/>
    </row>
    <row r="18" spans="1:9" s="2" customFormat="1" x14ac:dyDescent="0.25">
      <c r="A18" s="6">
        <v>12</v>
      </c>
      <c r="B18" s="14" t="s">
        <v>440</v>
      </c>
      <c r="C18" s="106">
        <v>36</v>
      </c>
      <c r="D18" s="108" t="s">
        <v>900</v>
      </c>
      <c r="E18" s="11">
        <v>2</v>
      </c>
      <c r="F18" s="109">
        <v>475</v>
      </c>
      <c r="G18" s="25">
        <f t="shared" si="0"/>
        <v>950</v>
      </c>
      <c r="H18" s="5"/>
      <c r="I18" s="5"/>
    </row>
    <row r="19" spans="1:9" s="2" customFormat="1" x14ac:dyDescent="0.25">
      <c r="A19" s="6">
        <v>13</v>
      </c>
      <c r="B19" s="14" t="s">
        <v>441</v>
      </c>
      <c r="C19" s="106">
        <v>36</v>
      </c>
      <c r="D19" s="108" t="s">
        <v>900</v>
      </c>
      <c r="E19" s="11">
        <v>2</v>
      </c>
      <c r="F19" s="109">
        <v>4835</v>
      </c>
      <c r="G19" s="25">
        <f t="shared" si="0"/>
        <v>9670</v>
      </c>
      <c r="H19" s="5"/>
      <c r="I19" s="5"/>
    </row>
    <row r="20" spans="1:9" s="2" customFormat="1" x14ac:dyDescent="0.25">
      <c r="A20" s="6">
        <v>14</v>
      </c>
      <c r="B20" s="14" t="s">
        <v>440</v>
      </c>
      <c r="C20" s="106">
        <v>36</v>
      </c>
      <c r="D20" s="108" t="s">
        <v>900</v>
      </c>
      <c r="E20" s="11">
        <v>2</v>
      </c>
      <c r="F20" s="109">
        <v>523</v>
      </c>
      <c r="G20" s="25">
        <f t="shared" si="0"/>
        <v>1046</v>
      </c>
      <c r="H20" s="5"/>
      <c r="I20" s="5"/>
    </row>
    <row r="21" spans="1:9" s="2" customFormat="1" x14ac:dyDescent="0.25">
      <c r="A21" s="6">
        <v>16</v>
      </c>
      <c r="B21" s="14" t="s">
        <v>442</v>
      </c>
      <c r="C21" s="106">
        <v>36</v>
      </c>
      <c r="D21" s="108" t="s">
        <v>900</v>
      </c>
      <c r="E21" s="11">
        <v>2</v>
      </c>
      <c r="F21" s="109">
        <v>515</v>
      </c>
      <c r="G21" s="25">
        <f t="shared" si="0"/>
        <v>1030</v>
      </c>
      <c r="H21" s="5"/>
      <c r="I21" s="5"/>
    </row>
    <row r="22" spans="1:9" s="2" customFormat="1" ht="30" x14ac:dyDescent="0.25">
      <c r="A22" s="6">
        <v>18</v>
      </c>
      <c r="B22" s="14" t="s">
        <v>443</v>
      </c>
      <c r="C22" s="106">
        <v>36</v>
      </c>
      <c r="D22" s="108" t="s">
        <v>900</v>
      </c>
      <c r="E22" s="11">
        <v>1</v>
      </c>
      <c r="F22" s="109">
        <v>14776</v>
      </c>
      <c r="G22" s="25">
        <f t="shared" si="0"/>
        <v>14776</v>
      </c>
      <c r="H22" s="5"/>
      <c r="I22" s="5"/>
    </row>
    <row r="23" spans="1:9" s="2" customFormat="1" x14ac:dyDescent="0.25">
      <c r="A23" s="6">
        <v>21</v>
      </c>
      <c r="B23" s="14" t="s">
        <v>444</v>
      </c>
      <c r="C23" s="106">
        <v>36</v>
      </c>
      <c r="D23" s="108" t="s">
        <v>900</v>
      </c>
      <c r="E23" s="11">
        <v>1</v>
      </c>
      <c r="F23" s="109">
        <v>630</v>
      </c>
      <c r="G23" s="25">
        <f t="shared" si="0"/>
        <v>630</v>
      </c>
      <c r="H23" s="5"/>
      <c r="I23" s="5"/>
    </row>
    <row r="24" spans="1:9" s="2" customFormat="1" x14ac:dyDescent="0.25">
      <c r="A24" s="6">
        <v>22</v>
      </c>
      <c r="B24" s="14" t="s">
        <v>445</v>
      </c>
      <c r="C24" s="106">
        <v>36</v>
      </c>
      <c r="D24" s="108" t="s">
        <v>900</v>
      </c>
      <c r="E24" s="11">
        <v>1</v>
      </c>
      <c r="F24" s="109">
        <v>5513</v>
      </c>
      <c r="G24" s="25">
        <f t="shared" si="0"/>
        <v>5513</v>
      </c>
      <c r="H24" s="5"/>
      <c r="I24" s="5"/>
    </row>
    <row r="25" spans="1:9" s="2" customFormat="1" x14ac:dyDescent="0.25">
      <c r="A25" s="6">
        <v>23</v>
      </c>
      <c r="B25" s="14" t="s">
        <v>446</v>
      </c>
      <c r="C25" s="106">
        <v>36</v>
      </c>
      <c r="D25" s="108" t="s">
        <v>900</v>
      </c>
      <c r="E25" s="11">
        <v>1</v>
      </c>
      <c r="F25" s="109">
        <v>40900</v>
      </c>
      <c r="G25" s="25">
        <f t="shared" si="0"/>
        <v>40900</v>
      </c>
      <c r="H25" s="5"/>
      <c r="I25" s="5"/>
    </row>
    <row r="26" spans="1:9" s="2" customFormat="1" x14ac:dyDescent="0.25">
      <c r="A26" s="6">
        <v>24</v>
      </c>
      <c r="B26" s="14" t="s">
        <v>447</v>
      </c>
      <c r="C26" s="106">
        <v>36</v>
      </c>
      <c r="D26" s="108" t="s">
        <v>900</v>
      </c>
      <c r="E26" s="11">
        <v>1</v>
      </c>
      <c r="F26" s="109">
        <v>740</v>
      </c>
      <c r="G26" s="25">
        <f t="shared" si="0"/>
        <v>740</v>
      </c>
      <c r="H26" s="5"/>
      <c r="I26" s="5"/>
    </row>
    <row r="27" spans="1:9" s="2" customFormat="1" x14ac:dyDescent="0.25">
      <c r="A27" s="6">
        <v>25</v>
      </c>
      <c r="B27" s="14" t="s">
        <v>448</v>
      </c>
      <c r="C27" s="106">
        <v>36</v>
      </c>
      <c r="D27" s="108" t="s">
        <v>900</v>
      </c>
      <c r="E27" s="11">
        <v>1</v>
      </c>
      <c r="F27" s="109">
        <v>540</v>
      </c>
      <c r="G27" s="25">
        <f t="shared" si="0"/>
        <v>540</v>
      </c>
      <c r="H27" s="5"/>
      <c r="I27" s="5"/>
    </row>
    <row r="28" spans="1:9" s="2" customFormat="1" x14ac:dyDescent="0.25">
      <c r="A28" s="6">
        <v>34</v>
      </c>
      <c r="B28" s="14" t="s">
        <v>449</v>
      </c>
      <c r="C28" s="106">
        <v>36</v>
      </c>
      <c r="D28" s="108" t="s">
        <v>900</v>
      </c>
      <c r="E28" s="11">
        <v>16</v>
      </c>
      <c r="F28" s="109">
        <v>3225</v>
      </c>
      <c r="G28" s="25">
        <f t="shared" si="0"/>
        <v>51600</v>
      </c>
      <c r="H28" s="5"/>
      <c r="I28" s="5"/>
    </row>
    <row r="29" spans="1:9" s="2" customFormat="1" x14ac:dyDescent="0.25">
      <c r="A29" s="6">
        <v>27</v>
      </c>
      <c r="B29" s="14" t="s">
        <v>450</v>
      </c>
      <c r="C29" s="106">
        <v>36</v>
      </c>
      <c r="D29" s="108" t="s">
        <v>900</v>
      </c>
      <c r="E29" s="11">
        <v>10</v>
      </c>
      <c r="F29" s="109">
        <v>594</v>
      </c>
      <c r="G29" s="25">
        <f t="shared" si="0"/>
        <v>5940</v>
      </c>
      <c r="H29" s="5"/>
      <c r="I29" s="5"/>
    </row>
    <row r="30" spans="1:9" s="2" customFormat="1" ht="15.75" thickBot="1" x14ac:dyDescent="0.3">
      <c r="A30" s="6">
        <v>31</v>
      </c>
      <c r="B30" s="14" t="s">
        <v>451</v>
      </c>
      <c r="C30" s="106">
        <v>36</v>
      </c>
      <c r="D30" s="108" t="s">
        <v>900</v>
      </c>
      <c r="E30" s="11">
        <v>2</v>
      </c>
      <c r="F30" s="109">
        <v>633</v>
      </c>
      <c r="G30" s="25">
        <f t="shared" si="0"/>
        <v>1266</v>
      </c>
      <c r="H30" s="5"/>
      <c r="I30" s="5"/>
    </row>
    <row r="31" spans="1:9" ht="45.75" thickBot="1" x14ac:dyDescent="0.3">
      <c r="D31" s="5" t="s">
        <v>901</v>
      </c>
      <c r="G31" s="27">
        <f>SUM(G6:G30)</f>
        <v>200737</v>
      </c>
    </row>
    <row r="32" spans="1:9" x14ac:dyDescent="0.25">
      <c r="B32" s="110" t="s">
        <v>715</v>
      </c>
    </row>
    <row r="33" spans="2:2" ht="60" x14ac:dyDescent="0.25">
      <c r="B33" s="70" t="s">
        <v>452</v>
      </c>
    </row>
  </sheetData>
  <mergeCells count="1">
    <mergeCell ref="C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E054E8E1-D7B4-4398-AE8E-2E0E787AB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6F3E38-65C7-48D5-9956-4E55EE6CF8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028536-F657-4BB2-BD0B-49479E3FF77E}">
  <ds:schemaRefs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c4eddb5-893d-46fb-9a13-cb0b8602c7d4"/>
    <ds:schemaRef ds:uri="http://schemas.microsoft.com/sharepoint/v4"/>
    <ds:schemaRef ds:uri="d5573a5d-10e4-4724-a6b0-f07fd5e6067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KOKKU</vt:lpstr>
      <vt:lpstr>Seadmete TK AC01</vt:lpstr>
      <vt:lpstr>Pakkumuse vorm AC01</vt:lpstr>
      <vt:lpstr>Seadmete TK AD01</vt:lpstr>
      <vt:lpstr>Pakkumuse vorm AD01</vt:lpstr>
      <vt:lpstr>'Pakkumuse vorm AC01'!Print_Area</vt:lpstr>
    </vt:vector>
  </TitlesOfParts>
  <Company>Kaitsevagi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Triin Tõitoja</dc:creator>
  <cp:lastModifiedBy>Jane Nakus</cp:lastModifiedBy>
  <cp:lastPrinted>2019-04-29T11:57:25Z</cp:lastPrinted>
  <dcterms:created xsi:type="dcterms:W3CDTF">2016-03-09T11:49:52Z</dcterms:created>
  <dcterms:modified xsi:type="dcterms:W3CDTF">2023-08-30T07:04:48Z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