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elta.mkm.ee/dhs/webdav/a7a25adeb792fe91c3e0ab4ea824b0a6e642c867/48004266522/e6589b12-a3a1-4e0b-9f99-e7df009e9282/"/>
    </mc:Choice>
  </mc:AlternateContent>
  <xr:revisionPtr revIDLastSave="0" documentId="13_ncr:1_{F23F6333-676E-42A8-9C6E-BAD586C8ACF9}" xr6:coauthVersionLast="47" xr6:coauthVersionMax="47" xr10:uidLastSave="{00000000-0000-0000-0000-000000000000}"/>
  <bookViews>
    <workbookView xWindow="-110" yWindow="-110" windowWidth="19420" windowHeight="1150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G13" i="1" l="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<sst xmlns="http://schemas.openxmlformats.org/spreadsheetml/2006/main" count="61" uniqueCount="61">
  <si>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</si>
  <si>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</si>
  <si>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</si>
  <si>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</si>
  <si>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</si>
  <si>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</si>
  <si>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</si>
  <si>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</si>
  <si>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</si>
  <si>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</si>
  <si>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</si>
  <si>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</si>
  <si>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</si>
  <si>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Pettuserisk - Topeltfinantserimine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</si>
  <si>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</si>
  <si>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</si>
  <si>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</si>
  <si>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</si>
  <si>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</si>
  <si>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</si>
  <si>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</si>
  <si>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</si>
  <si>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</si>
  <si>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</si>
  <si>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</si>
  <si>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</si>
  <si>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</si>
  <si>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</si>
  <si>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</si>
  <si>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</si>
  <si>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</si>
  <si>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</si>
  <si>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</si>
  <si>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</si>
  <si>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</si>
  <si>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</si>
  <si>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</si>
  <si>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</si>
  <si>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</si>
  <si>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</si>
  <si>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</si>
  <si>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</si>
  <si>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</si>
  <si>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t>Ettepanekud riski maandamiseks ja kontrollifookuse suunamisel
(</t>
    </r>
    <r>
      <rPr>
        <sz val="11"/>
        <color theme="1"/>
        <rFont val="Times New Roman"/>
        <family val="1"/>
        <charset val="186"/>
      </rPr>
      <t>täida, kui hinnatud skoor on 2 või 3)</t>
    </r>
  </si>
  <si>
    <t xml:space="preserve">Hinnatud SKOOR </t>
  </si>
  <si>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</si>
  <si>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</si>
  <si>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</si>
  <si>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</si>
  <si>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</si>
  <si>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</si>
  <si>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 xml:space="preserve">Viide DNSH-le nii TAT-is kui SK-s. Perioodi 2021–2027 Euroopa Liidu ühtekuuluvuspoliitika fondide rakenduskava DNSH (ingl do no significant harm ehk ei kahjusta oluliselt) analüüs ei tuvastanud meetmel potentsiaalselt olulist kahju keskkonnaeesmärkidele, mistõttu puudub vajadus täiendavate nõuete kehtestamiseks. </t>
  </si>
  <si>
    <t>21.4.2.3 Kõrge tööhõive taseme saavutamine ja hoidmine, "Ida-Virumaa eesti keelest erineva emakeelega naiste tööturule kaasamise programm" toetuse andmise tingimused</t>
  </si>
  <si>
    <t>Majandus- ja tööstusministri …. 2025. a nr…"Ida-Virumaa eesti keelest erineva emakeelega naiste tööturule kaasamise programm" seletuskirja lisa 2</t>
  </si>
  <si>
    <t>Elluviija leitakse avaliku konkursi alusel. Eksisteerib võimalus, et toetust saab juriidiline isik, kellel puuduvad vastavad dokumendid/põhimõtted korruptsiooni ja/või huvide konflikti vältimiseks.</t>
  </si>
  <si>
    <t>Käskkirja punktis 1.2 on tuvastatud, et tegevusteks antav toetus ei ole riigiabi, sh SK-s punktis 1 esitatud analüüs ja selgitus.</t>
  </si>
  <si>
    <t>Riski on hinnatud lähtuvalt toetatavate tegevuste olemusest ja potenstiaalsest toetuse saajatest.</t>
  </si>
  <si>
    <t>Riske on maandatud eri kohustustega, sh ühendmääruse kaudu (nt finantskorrektsiooni tegemine, nõuded toatlejale ja taotlusele, abikõlblikele kulude jne).</t>
  </si>
  <si>
    <t>TAT kinnitamise hetkel ei ole elluviija teada. Elluviija leitakse avaliku konkursi alusel.</t>
  </si>
  <si>
    <t xml:space="preserve">Rakendusüksus kontrollib ja ennetab tegevuste võimalikku topeltrahastust. </t>
  </si>
  <si>
    <t>Ühendmääruse § 11 nõude alusel.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</si>
</sst>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9">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righ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6" borderId="0" xfId="0" applyFont="1" applyFill="1" applyAlignment="1">
      <alignment horizontal="left" vertical="center"/>
    </xf>
    <xf numFmtId="0" fontId="4" fillId="0" borderId="1" xfId="0" applyFont="1" applyBorder="1" applyAlignment="1">
      <alignment horizontal="left" vertical="top" wrapText="1"/>
    </xf>
    <xf numFmtId="0" fontId="4" fillId="6" borderId="1" xfId="0" applyFont="1" applyFill="1" applyBorder="1" applyAlignment="1">
      <alignment horizontal="center" vertical="center" wrapText="1"/>
    </xf>
    <xf numFmtId="0" fontId="10" fillId="0" borderId="1" xfId="0" applyFont="1" applyBorder="1" applyAlignment="1">
      <alignment horizontal="left" vertical="top" wrapText="1"/>
    </xf>
    <xf numFmtId="0" fontId="3" fillId="0" borderId="0" xfId="0" applyFont="1" applyAlignment="1">
      <alignment horizontal="right" vertical="center" wrapText="1"/>
    </xf>
    <xf numFmtId="0" fontId="0" fillId="0" borderId="0" xfId="0" applyAlignment="1">
      <alignment horizontal="righ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85" zoomScaleNormal="85" workbookViewId="0">
      <pane xSplit="2" ySplit="7" topLeftCell="F8" activePane="bottomRight" state="frozen"/>
      <selection pane="topRight" activeCell="D1" sqref="D1"/>
      <selection pane="bottomLeft" activeCell="A9" sqref="A9"/>
      <selection pane="bottomRight" activeCell="J8" sqref="J8"/>
    </sheetView>
  </sheetViews>
  <sheetFormatPr defaultColWidth="9.26953125" defaultRowHeight="34.4" customHeight="1" x14ac:dyDescent="0.35"/>
  <cols>
    <col min="1" max="1" width="29.54296875" style="5" customWidth="1"/>
    <col min="2" max="2" width="45.54296875" style="1" customWidth="1"/>
    <col min="3" max="3" width="31.453125" style="1" customWidth="1"/>
    <col min="4" max="4" width="32.54296875" style="1" customWidth="1"/>
    <col min="5" max="5" width="32.453125" style="1" customWidth="1"/>
    <col min="6" max="6" width="33.54296875" style="1" customWidth="1"/>
    <col min="7" max="7" width="8.453125" style="2" customWidth="1"/>
    <col min="8" max="8" width="55.453125" style="3" customWidth="1"/>
    <col min="9" max="9" width="9.7265625" style="4" customWidth="1"/>
    <col min="10" max="10" width="35.26953125" style="1" customWidth="1"/>
    <col min="11" max="16384" width="9.26953125" style="1"/>
  </cols>
  <sheetData>
    <row r="1" spans="1:10" s="5" customFormat="1" ht="57" customHeight="1" x14ac:dyDescent="0.35">
      <c r="A1" s="26" t="s">
        <v>17</v>
      </c>
      <c r="B1" s="32" t="s">
        <v>18</v>
      </c>
      <c r="C1" s="38" t="s">
        <v>52</v>
      </c>
      <c r="D1" s="38"/>
      <c r="E1" s="38"/>
      <c r="F1" s="38"/>
      <c r="G1" s="38"/>
      <c r="H1" s="38"/>
      <c r="I1" s="42" t="s">
        <v>53</v>
      </c>
      <c r="J1" s="43"/>
    </row>
    <row r="2" spans="1:10" ht="14.15" customHeight="1" x14ac:dyDescent="0.35">
      <c r="A2" s="30" t="s">
        <v>22</v>
      </c>
      <c r="B2" s="30"/>
      <c r="C2" s="30"/>
      <c r="D2" s="30"/>
      <c r="E2" s="30"/>
      <c r="I2" s="14"/>
    </row>
    <row r="3" spans="1:10" ht="14.15" customHeight="1" x14ac:dyDescent="0.35">
      <c r="A3" s="28" t="s">
        <v>9</v>
      </c>
      <c r="B3" s="28"/>
      <c r="C3" s="28"/>
      <c r="D3" s="28"/>
      <c r="E3" s="28"/>
    </row>
    <row r="4" spans="1:10" ht="14" x14ac:dyDescent="0.35">
      <c r="A4" s="27" t="s">
        <v>4</v>
      </c>
      <c r="B4" s="27"/>
      <c r="C4" s="27"/>
      <c r="D4" s="27"/>
      <c r="E4" s="27"/>
      <c r="F4" s="28"/>
      <c r="G4" s="29"/>
      <c r="H4" s="30"/>
      <c r="I4" s="31"/>
      <c r="J4" s="28"/>
    </row>
    <row r="5" spans="1:10" ht="11.65" customHeight="1" x14ac:dyDescent="0.35"/>
    <row r="6" spans="1:10" s="2" customFormat="1" ht="14" x14ac:dyDescent="0.35">
      <c r="A6" s="46" t="s">
        <v>5</v>
      </c>
      <c r="B6" s="45" t="s">
        <v>7</v>
      </c>
      <c r="C6" s="45" t="s">
        <v>0</v>
      </c>
      <c r="D6" s="45"/>
      <c r="E6" s="45"/>
      <c r="F6" s="45"/>
      <c r="G6" s="48" t="s">
        <v>1</v>
      </c>
      <c r="H6" s="48" t="s">
        <v>20</v>
      </c>
      <c r="I6" s="47" t="s">
        <v>44</v>
      </c>
      <c r="J6" s="44" t="s">
        <v>43</v>
      </c>
    </row>
    <row r="7" spans="1:10" s="2" customFormat="1" ht="43.4" customHeight="1" x14ac:dyDescent="0.35">
      <c r="A7" s="46"/>
      <c r="B7" s="45"/>
      <c r="C7" s="22" t="s">
        <v>38</v>
      </c>
      <c r="D7" s="22" t="s">
        <v>39</v>
      </c>
      <c r="E7" s="22" t="s">
        <v>40</v>
      </c>
      <c r="F7" s="22" t="s">
        <v>41</v>
      </c>
      <c r="G7" s="48"/>
      <c r="H7" s="48"/>
      <c r="I7" s="47"/>
      <c r="J7" s="44"/>
    </row>
    <row r="8" spans="1:10" ht="210" x14ac:dyDescent="0.35">
      <c r="A8" s="21" t="s">
        <v>10</v>
      </c>
      <c r="B8" s="6" t="s">
        <v>48</v>
      </c>
      <c r="C8" s="25" t="s">
        <v>36</v>
      </c>
      <c r="D8" s="25" t="s">
        <v>37</v>
      </c>
      <c r="E8" s="25" t="s">
        <v>35</v>
      </c>
      <c r="F8" s="25" t="s">
        <v>42</v>
      </c>
      <c r="G8" s="7">
        <v>3</v>
      </c>
      <c r="H8" s="33" t="s">
        <v>54</v>
      </c>
      <c r="I8" s="9">
        <v>3</v>
      </c>
      <c r="J8" s="41" t="s">
        <v>60</v>
      </c>
    </row>
    <row r="9" spans="1:10" ht="126" customHeight="1" x14ac:dyDescent="0.35">
      <c r="A9" s="21" t="s">
        <v>6</v>
      </c>
      <c r="B9" s="8" t="s">
        <v>49</v>
      </c>
      <c r="C9" s="8" t="s">
        <v>31</v>
      </c>
      <c r="D9" s="8" t="s">
        <v>32</v>
      </c>
      <c r="E9" s="8" t="s">
        <v>33</v>
      </c>
      <c r="F9" s="8" t="s">
        <v>34</v>
      </c>
      <c r="G9" s="7">
        <v>3</v>
      </c>
      <c r="H9" s="33" t="s">
        <v>55</v>
      </c>
      <c r="I9" s="40">
        <v>0</v>
      </c>
      <c r="J9" s="6"/>
    </row>
    <row r="10" spans="1:10" ht="182" x14ac:dyDescent="0.35">
      <c r="A10" s="21" t="s">
        <v>13</v>
      </c>
      <c r="B10" s="6" t="s">
        <v>50</v>
      </c>
      <c r="C10" s="8" t="s">
        <v>8</v>
      </c>
      <c r="D10" s="8" t="s">
        <v>21</v>
      </c>
      <c r="E10" s="8" t="s">
        <v>23</v>
      </c>
      <c r="F10" s="8" t="s">
        <v>24</v>
      </c>
      <c r="G10" s="7">
        <v>3</v>
      </c>
      <c r="H10" s="33" t="s">
        <v>56</v>
      </c>
      <c r="I10" s="40">
        <v>2</v>
      </c>
      <c r="J10" s="41" t="s">
        <v>59</v>
      </c>
    </row>
    <row r="11" spans="1:10" ht="126" x14ac:dyDescent="0.35">
      <c r="A11" s="21" t="s">
        <v>14</v>
      </c>
      <c r="B11" s="33" t="s">
        <v>11</v>
      </c>
      <c r="C11" s="8" t="s">
        <v>12</v>
      </c>
      <c r="D11" s="8" t="s">
        <v>15</v>
      </c>
      <c r="E11" s="8" t="s">
        <v>19</v>
      </c>
      <c r="F11" s="8" t="s">
        <v>16</v>
      </c>
      <c r="G11" s="7">
        <v>3</v>
      </c>
      <c r="H11" s="33" t="s">
        <v>58</v>
      </c>
      <c r="I11" s="9">
        <v>3</v>
      </c>
      <c r="J11" s="41" t="s">
        <v>57</v>
      </c>
    </row>
    <row r="12" spans="1:10" ht="168" x14ac:dyDescent="0.35">
      <c r="A12" s="37" t="s">
        <v>25</v>
      </c>
      <c r="B12" s="8" t="s">
        <v>29</v>
      </c>
      <c r="C12" s="8" t="s">
        <v>26</v>
      </c>
      <c r="D12" s="8" t="s">
        <v>30</v>
      </c>
      <c r="E12" s="8" t="s">
        <v>27</v>
      </c>
      <c r="F12" s="8" t="s">
        <v>28</v>
      </c>
      <c r="G12" s="34">
        <v>3</v>
      </c>
      <c r="H12" s="33" t="s">
        <v>51</v>
      </c>
      <c r="I12" s="35">
        <v>0</v>
      </c>
      <c r="J12" s="39"/>
    </row>
    <row r="13" spans="1:10" ht="34.4" customHeight="1" x14ac:dyDescent="0.35">
      <c r="A13" s="10"/>
      <c r="B13" s="11"/>
      <c r="C13" s="11"/>
      <c r="D13" s="11"/>
      <c r="E13" s="11"/>
      <c r="F13" s="23" t="s">
        <v>2</v>
      </c>
      <c r="G13" s="24">
        <f>SUM(G8:G12)</f>
        <v>15</v>
      </c>
      <c r="H13" s="12"/>
      <c r="I13" s="13">
        <f>SUM(I8:I12)</f>
        <v>8</v>
      </c>
      <c r="J13" s="11"/>
    </row>
    <row r="14" spans="1:10" ht="12.65" customHeight="1" x14ac:dyDescent="0.35">
      <c r="G14" s="14"/>
    </row>
    <row r="15" spans="1:10" ht="12.65" customHeight="1" x14ac:dyDescent="0.35">
      <c r="G15" s="14"/>
    </row>
    <row r="16" spans="1:10" ht="15.65" customHeight="1" x14ac:dyDescent="0.35">
      <c r="A16" s="15" t="s">
        <v>45</v>
      </c>
      <c r="C16" s="14"/>
      <c r="D16" s="14"/>
      <c r="G16" s="14"/>
    </row>
    <row r="17" spans="1:7" ht="15.65" customHeight="1" x14ac:dyDescent="0.35">
      <c r="A17" s="15" t="s">
        <v>46</v>
      </c>
      <c r="C17" s="17" t="s">
        <v>3</v>
      </c>
      <c r="D17" s="14">
        <f>I13</f>
        <v>8</v>
      </c>
      <c r="E17" s="36" t="str">
        <f>IF(ISNUMBER(D17),(IF(D17&gt;=12,"kõrge risk",IF(D17&lt;=5,"madal risk","keskmine risk"))),"")</f>
        <v>keskmine risk</v>
      </c>
      <c r="F17" s="16"/>
      <c r="G17" s="14"/>
    </row>
    <row r="18" spans="1:7" ht="15.65" customHeight="1" x14ac:dyDescent="0.35">
      <c r="A18" s="15" t="s">
        <v>47</v>
      </c>
      <c r="C18" s="14"/>
      <c r="D18" s="14"/>
      <c r="F18" s="16"/>
      <c r="G18" s="14"/>
    </row>
    <row r="19" spans="1:7" ht="15.65" customHeight="1" x14ac:dyDescent="0.35">
      <c r="G19" s="14"/>
    </row>
    <row r="20" spans="1:7" ht="15.65" customHeight="1" x14ac:dyDescent="0.35">
      <c r="G20" s="14"/>
    </row>
    <row r="21" spans="1:7" ht="34.4" customHeight="1" x14ac:dyDescent="0.35">
      <c r="D21" s="18"/>
      <c r="E21" s="2"/>
      <c r="G21" s="19"/>
    </row>
    <row r="22" spans="1:7" ht="34.4" customHeight="1" x14ac:dyDescent="0.35">
      <c r="D22" s="18"/>
      <c r="E22" s="2"/>
      <c r="G22" s="20"/>
    </row>
    <row r="23" spans="1:7" ht="34.4" customHeight="1" x14ac:dyDescent="0.35">
      <c r="D23" s="18"/>
    </row>
  </sheetData>
  <mergeCells count="8">
    <mergeCell ref="I1:J1"/>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Pille Penk - MKM</cp:lastModifiedBy>
  <dcterms:created xsi:type="dcterms:W3CDTF">2020-05-05T05:18:25Z</dcterms:created>
  <dcterms:modified xsi:type="dcterms:W3CDTF">2025-04-04T07:05:12Z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2024-07-19T13:09:30Z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8fe098d2-428d-4bd4-9803-7195fe96f0e2</vt:lpwstr>
  </property>
  <property fmtid="{D5CDD505-2E9C-101B-9397-08002B2CF9AE}" pid="7" name="MSIP_Label_defa4170-0d19-0005-0004-bc88714345d2_ActionId">
    <vt:lpwstr>d41a6aff-28c6-4c73-bc6e-7dcd1671bfe0</vt:lpwstr>
  </property>
  <property fmtid="{D5CDD505-2E9C-101B-9397-08002B2CF9AE}" pid="8" name="MSIP_Label_defa4170-0d19-0005-0004-bc88714345d2_ContentBits">
    <vt:lpwstr>0</vt:lpwstr>
  </property>
</Properties>
</file>