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le.pikpõld\Desktop\Meditsiiniseadmete hooldus\Lepingud\Mediq Eesti OÜ\"/>
    </mc:Choice>
  </mc:AlternateContent>
  <bookViews>
    <workbookView xWindow="-105" yWindow="-105" windowWidth="23250" windowHeight="12570" tabRatio="602"/>
  </bookViews>
  <sheets>
    <sheet name="KATEGOORIA 1 MEDITSIINISEADMED " sheetId="1" r:id="rId1"/>
  </sheets>
  <definedNames>
    <definedName name="_xlnm._FilterDatabase" localSheetId="0" hidden="1">'KATEGOORIA 1 MEDITSIINISEADMED '!$A$9:$L$18</definedName>
    <definedName name="_xlnm.Print_Area" localSheetId="0">'KATEGOORIA 1 MEDITSIINISEADMED '!$A$1:$K$18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7" i="1" l="1"/>
  <c r="J16" i="1"/>
  <c r="K10" i="1" l="1"/>
  <c r="K11" i="1"/>
  <c r="K12" i="1"/>
  <c r="K13" i="1"/>
  <c r="K14" i="1"/>
  <c r="K15" i="1"/>
  <c r="K16" i="1"/>
  <c r="K18" i="1" l="1"/>
</calcChain>
</file>

<file path=xl/sharedStrings.xml><?xml version="1.0" encoding="utf-8"?>
<sst xmlns="http://schemas.openxmlformats.org/spreadsheetml/2006/main" count="64" uniqueCount="52">
  <si>
    <t>Toodete nimekiri ja pakkumuse vorm</t>
  </si>
  <si>
    <r>
      <t xml:space="preserve">Kasutatakse vastavalt pakutud hanke osale, </t>
    </r>
    <r>
      <rPr>
        <b/>
        <u/>
        <sz val="9"/>
        <color theme="1"/>
        <rFont val="Arial"/>
        <family val="2"/>
        <charset val="186"/>
      </rPr>
      <t>mittevajalikke ridasid ei ole lubatud kustutada</t>
    </r>
  </si>
  <si>
    <t>! Nimetatud hooldustööde sagedused ja tööde kirjeldused on eeldatavad, töid tuleb teostada nii, et nende alusel oleks saavutatud eesmärk, mis on igal ajahetkel kasutusvalmis ja töökorras seade või varustus</t>
  </si>
  <si>
    <t>Pakkuja nimi: Mediq Eesti OÜ</t>
  </si>
  <si>
    <t>Pakkuja registrikood: 11946246</t>
  </si>
  <si>
    <t>PAKKUMUS</t>
  </si>
  <si>
    <t>Tootegrupi hanke osa nr</t>
  </si>
  <si>
    <t>Toote nimetus/AX kood</t>
  </si>
  <si>
    <t>Tootja</t>
  </si>
  <si>
    <t>Mudel</t>
  </si>
  <si>
    <t>Seeria nr</t>
  </si>
  <si>
    <t>Kogus</t>
  </si>
  <si>
    <t>Hooldustööd/ Sagedus</t>
  </si>
  <si>
    <t>Tootegrupp</t>
  </si>
  <si>
    <t>Hooldustööde loetelu, kohustuslikult vahetatavad varuosad/tarvikud</t>
  </si>
  <si>
    <t>Ühe ühiku  ühe korra hoolduse maksumus km-ta *</t>
  </si>
  <si>
    <t>Hoolduse maksumus kokku km-ta</t>
  </si>
  <si>
    <t>II TG</t>
  </si>
  <si>
    <t>1x aastas. Iga aastane korraline tehnohooldus koos funktsioonide kontrolliga.</t>
  </si>
  <si>
    <t>Funktsionaal diagnostika 
(osa 40-98)</t>
  </si>
  <si>
    <t xml:space="preserve">FUNKTSIONAAL DIAGNOSTIKA </t>
  </si>
  <si>
    <t>EKG/10057615</t>
  </si>
  <si>
    <t>WELCHALLYN</t>
  </si>
  <si>
    <t xml:space="preserve">CP50 </t>
  </si>
  <si>
    <t>10920012511,
109200580513,
109201291215</t>
  </si>
  <si>
    <t>funktsionaalsuse kontroll ( aku, audio, ekraani , TS kalibratsioon, nupud, EKG, printer), elektriohutuse test</t>
  </si>
  <si>
    <t>Vereanalüsaator/21035103</t>
  </si>
  <si>
    <t xml:space="preserve">BS 230 </t>
  </si>
  <si>
    <t xml:space="preserve">MINDRAY </t>
  </si>
  <si>
    <t>BA25B-CTO-S01</t>
  </si>
  <si>
    <t>Laboriseadmed 
(osa 209-227)</t>
  </si>
  <si>
    <t>LABORISEADMED</t>
  </si>
  <si>
    <t>CRV analüsaator/21820601</t>
  </si>
  <si>
    <t>AIDIAN OY</t>
  </si>
  <si>
    <t>QUICKREADGO</t>
  </si>
  <si>
    <t xml:space="preserve">A19060167676,
A19060167649,
A19060171077,
A20060171100,
A19060167546,
A19060167646,
A19060167655,
A19060167660,
A19060167663,
A20060171108,
A19060167685,
A19060167668,
A19060167659,
A19060167651,
A19060167652,
A19060167656,
A19060167661,
A19060167667,
A19060167559,
A19060167580,
A19060167647,
A19060171084,
A20060171099,
A19060171081,
A20060171098,
A19060167653,
A19060167665,
A17046160254,
A19060167544,
A19060167545,
A19060167581,
A19060167650,
A19060167654,
A19060167584,
A19060167658,
A19060167684,
A19060171094,
A19060L68467,
A19060L68558,
A20060171103,
A20060171118,
A19060L68538,
A19060L68547,
A19060L68550,
A19060L68557,
A19060L68566,
A19060L68567,
A19060L68571,
A19060L68572,
A20060171096,
A20060171106,
A20060171109,
</t>
  </si>
  <si>
    <t>Hooldus:  kvaliteedikontrolli teostamine. Hoolduse töötasu 40 €/tk + kontrollmaterjal 20.90+km.Rikke korral sisaldab hind seadme remonti tootja juures.</t>
  </si>
  <si>
    <t>Uriinianalüsaator/10059520</t>
  </si>
  <si>
    <t>URIT</t>
  </si>
  <si>
    <t xml:space="preserve">URIT 50 </t>
  </si>
  <si>
    <t>31110046, 50116576</t>
  </si>
  <si>
    <t xml:space="preserve">LABORISEADMED </t>
  </si>
  <si>
    <t>Hooldus:  kvaliteedikontrolli teostamine. Hoolduse töötasu 40 €/tk + kontrollmaterjal 25.00+km..</t>
  </si>
  <si>
    <t>Vereanalüsaator/21035104</t>
  </si>
  <si>
    <t>DIESE</t>
  </si>
  <si>
    <t>MINICUBE</t>
  </si>
  <si>
    <t>1340, 1341</t>
  </si>
  <si>
    <t>Hooldus: temperatuuri kontroll, kvaliteedikontrolli teostamine. Hoolduse töötasu 120€/tk, kontrollmaterjal 243€+km. Kahe Diesse MiniUCBE instrumendi üheaegsel kontrollimisel rakendub kontrollmaterjalile 1-kordne tasu.</t>
  </si>
  <si>
    <t>CRV analüsaator/20303401</t>
  </si>
  <si>
    <t>A17047160850</t>
  </si>
  <si>
    <t>* Hoolduse hind peab sisaldama kõiki kulusid, mis on vajalikud korralise hoolduse teostamiseks, seal hulgas kulutarvikuid, mis kasutatakse ära hoolduse teostamise käigus ja kohustuslikult vahetatavaid varuosi/tarvikuid mille kasutamine/vahetamine on ette nähtud tootja poolt, märgistust ja transporti seadme asukohta, kus see teada on</t>
  </si>
  <si>
    <t>Hind sisaldab hoolduskomplekti, vajalikke varuosasid, hooldutööde maksumust,ühekordselt kasutatavaid küvette,  puhastuslahuseid, kalibraatoreid ja kontrolle. Hind ei sisalda reagentide maksumust ega uue ISE mooduli pagaldust.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</si>
</sst>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186"/>
      <scheme val="minor"/>
    </font>
    <font>
      <b/>
      <sz val="9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sz val="11"/>
      <color theme="1"/>
      <name val="Calibri"/>
      <family val="2"/>
      <scheme val="minor"/>
    </font>
    <font>
      <b/>
      <sz val="9"/>
      <name val="Arial"/>
      <family val="2"/>
      <charset val="186"/>
    </font>
    <font>
      <sz val="9"/>
      <name val="Arial"/>
      <family val="2"/>
      <charset val="186"/>
    </font>
    <font>
      <sz val="9"/>
      <color rgb="FF0070C0"/>
      <name val="Arial"/>
      <family val="2"/>
      <charset val="186"/>
    </font>
    <font>
      <b/>
      <sz val="9"/>
      <color rgb="FF0070C0"/>
      <name val="Arial"/>
      <family val="2"/>
      <charset val="186"/>
    </font>
    <font>
      <b/>
      <sz val="9"/>
      <color theme="9" tint="-0.249977111117893"/>
      <name val="Arial"/>
      <family val="2"/>
      <charset val="186"/>
    </font>
    <font>
      <b/>
      <u/>
      <sz val="9"/>
      <color theme="1"/>
      <name val="Arial"/>
      <family val="2"/>
      <charset val="186"/>
    </font>
    <font>
      <u/>
      <sz val="9"/>
      <color theme="1"/>
      <name val="Arial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5">
    <xf numFmtId="0" fontId="0" fillId="0" borderId="0" xfId="0"/>
    <xf numFmtId="0" fontId="8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49" fontId="0" fillId="6" borderId="1" xfId="0" applyNumberForma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4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7" fillId="4" borderId="2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</cellXfs>
  <cellStyles count="2">
    <cellStyle name="Normaallaad 2" xfId="1"/>
    <cellStyle name="Normal" xfId="0" builtinId="0"/>
  </cellStyles>
  <dxfs count="0"/>
  <tableStyles count="0" defaultTableStyle="TableStyleMedium2" defaultPivotStyle="PivotStyleLight16"/>
  <colors>
    <mruColors>
      <color rgb="FFCCECFF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tabSelected="1" zoomScale="74" zoomScaleNormal="60" workbookViewId="0">
      <selection activeCell="C25" sqref="C25"/>
    </sheetView>
  </sheetViews>
  <sheetFormatPr defaultColWidth="9.140625" defaultRowHeight="12" x14ac:dyDescent="0.25"/>
  <cols>
    <col min="1" max="1" width="10.140625" style="11" customWidth="1"/>
    <col min="2" max="2" width="39.85546875" style="8" customWidth="1"/>
    <col min="3" max="3" width="25" style="8" customWidth="1"/>
    <col min="4" max="4" width="24.28515625" style="5" customWidth="1"/>
    <col min="5" max="5" width="49.140625" style="28" customWidth="1"/>
    <col min="6" max="6" width="7.85546875" style="5" customWidth="1"/>
    <col min="7" max="7" width="22.5703125" style="5" customWidth="1"/>
    <col min="8" max="8" width="26.42578125" style="8" bestFit="1" customWidth="1"/>
    <col min="9" max="9" width="27.7109375" style="5" customWidth="1"/>
    <col min="10" max="11" width="17.140625" style="5" customWidth="1"/>
    <col min="12" max="12" width="23.140625" style="5" customWidth="1"/>
    <col min="13" max="16384" width="9.140625" style="5"/>
  </cols>
  <sheetData>
    <row r="1" spans="1:12" x14ac:dyDescent="0.25">
      <c r="A1" s="9" t="s">
        <v>0</v>
      </c>
      <c r="B1" s="2"/>
      <c r="C1" s="3"/>
      <c r="D1" s="4"/>
      <c r="E1" s="19"/>
      <c r="F1" s="4"/>
      <c r="G1" s="4"/>
      <c r="H1" s="4"/>
    </row>
    <row r="2" spans="1:12" ht="22.5" customHeight="1" x14ac:dyDescent="0.25">
      <c r="A2" s="50" t="s">
        <v>1</v>
      </c>
      <c r="B2" s="50"/>
      <c r="C2" s="50"/>
      <c r="D2" s="4"/>
      <c r="E2" s="19"/>
      <c r="F2" s="4"/>
      <c r="G2" s="4"/>
      <c r="H2" s="4"/>
    </row>
    <row r="3" spans="1:12" ht="12.95" customHeight="1" x14ac:dyDescent="0.25">
      <c r="A3" s="48" t="s">
        <v>2</v>
      </c>
      <c r="B3" s="47"/>
      <c r="C3" s="47"/>
      <c r="D3" s="4"/>
      <c r="E3" s="19"/>
      <c r="F3" s="4"/>
      <c r="G3" s="4"/>
      <c r="H3" s="4"/>
    </row>
    <row r="4" spans="1:12" x14ac:dyDescent="0.25">
      <c r="A4" s="10"/>
      <c r="B4" s="6"/>
      <c r="C4" s="3"/>
      <c r="D4" s="4"/>
      <c r="E4" s="19"/>
      <c r="F4" s="4"/>
      <c r="G4" s="4"/>
      <c r="H4" s="4"/>
    </row>
    <row r="5" spans="1:12" x14ac:dyDescent="0.25">
      <c r="A5" s="51" t="s">
        <v>3</v>
      </c>
      <c r="B5" s="51"/>
      <c r="C5" s="51"/>
      <c r="D5" s="4"/>
      <c r="E5" s="19"/>
      <c r="F5" s="4"/>
      <c r="G5" s="4"/>
      <c r="H5" s="4"/>
    </row>
    <row r="6" spans="1:12" x14ac:dyDescent="0.25">
      <c r="A6" s="51" t="s">
        <v>4</v>
      </c>
      <c r="B6" s="51"/>
      <c r="C6" s="51"/>
      <c r="D6" s="4"/>
      <c r="E6" s="19"/>
      <c r="F6" s="4"/>
      <c r="G6" s="4"/>
      <c r="H6" s="4"/>
    </row>
    <row r="7" spans="1:12" ht="15" customHeight="1" x14ac:dyDescent="0.25">
      <c r="A7" s="32"/>
      <c r="B7" s="33"/>
      <c r="C7" s="20"/>
      <c r="D7" s="19"/>
      <c r="E7" s="19"/>
      <c r="F7" s="19"/>
      <c r="G7" s="19"/>
      <c r="H7" s="19"/>
      <c r="I7" s="28"/>
      <c r="J7" s="28"/>
      <c r="K7" s="28"/>
    </row>
    <row r="8" spans="1:12" s="3" customFormat="1" x14ac:dyDescent="0.25">
      <c r="A8" s="34"/>
      <c r="B8" s="19"/>
      <c r="C8" s="19"/>
      <c r="D8" s="20"/>
      <c r="E8" s="20"/>
      <c r="F8" s="20"/>
      <c r="G8" s="20"/>
      <c r="H8" s="19"/>
      <c r="I8" s="52" t="s">
        <v>5</v>
      </c>
      <c r="J8" s="53"/>
      <c r="K8" s="54"/>
      <c r="L8" s="1"/>
    </row>
    <row r="9" spans="1:12" s="3" customFormat="1" ht="36" x14ac:dyDescent="0.25">
      <c r="A9" s="16" t="s">
        <v>6</v>
      </c>
      <c r="B9" s="21" t="s">
        <v>7</v>
      </c>
      <c r="C9" s="30" t="s">
        <v>8</v>
      </c>
      <c r="D9" s="21" t="s">
        <v>9</v>
      </c>
      <c r="E9" s="21" t="s">
        <v>10</v>
      </c>
      <c r="F9" s="21" t="s">
        <v>11</v>
      </c>
      <c r="G9" s="21" t="s">
        <v>12</v>
      </c>
      <c r="H9" s="35" t="s">
        <v>13</v>
      </c>
      <c r="I9" s="36" t="s">
        <v>14</v>
      </c>
      <c r="J9" s="37" t="s">
        <v>15</v>
      </c>
      <c r="K9" s="37" t="s">
        <v>16</v>
      </c>
      <c r="L9" s="7"/>
    </row>
    <row r="10" spans="1:12" s="12" customFormat="1" ht="24" x14ac:dyDescent="0.25">
      <c r="A10" s="41" t="s">
        <v>17</v>
      </c>
      <c r="B10" s="38" t="s">
        <v>19</v>
      </c>
      <c r="C10" s="42"/>
      <c r="D10" s="25"/>
      <c r="E10" s="25"/>
      <c r="F10" s="25"/>
      <c r="G10" s="26"/>
      <c r="H10" s="43"/>
      <c r="I10" s="44"/>
      <c r="J10" s="45"/>
      <c r="K10" s="31">
        <f t="shared" ref="K10" si="0">F10*J10</f>
        <v>0</v>
      </c>
    </row>
    <row r="11" spans="1:12" ht="48" x14ac:dyDescent="0.25">
      <c r="A11" s="17">
        <v>70</v>
      </c>
      <c r="B11" s="40" t="s">
        <v>21</v>
      </c>
      <c r="C11" s="15" t="s">
        <v>22</v>
      </c>
      <c r="D11" s="23" t="s">
        <v>23</v>
      </c>
      <c r="E11" s="24" t="s">
        <v>24</v>
      </c>
      <c r="F11" s="23">
        <v>3</v>
      </c>
      <c r="G11" s="22" t="s">
        <v>18</v>
      </c>
      <c r="H11" s="39" t="s">
        <v>20</v>
      </c>
      <c r="I11" s="29" t="s">
        <v>25</v>
      </c>
      <c r="J11" s="31">
        <v>60</v>
      </c>
      <c r="K11" s="31">
        <f t="shared" ref="K11:K12" si="1">F11*J11</f>
        <v>180</v>
      </c>
    </row>
    <row r="12" spans="1:12" ht="48" x14ac:dyDescent="0.25">
      <c r="A12" s="17">
        <v>73</v>
      </c>
      <c r="B12" s="40" t="s">
        <v>26</v>
      </c>
      <c r="C12" s="15" t="s">
        <v>27</v>
      </c>
      <c r="D12" s="23" t="s">
        <v>28</v>
      </c>
      <c r="E12" s="23" t="s">
        <v>29</v>
      </c>
      <c r="F12" s="23">
        <v>1</v>
      </c>
      <c r="G12" s="22" t="s">
        <v>18</v>
      </c>
      <c r="H12" s="39" t="s">
        <v>20</v>
      </c>
      <c r="I12" s="29" t="s">
        <v>51</v>
      </c>
      <c r="J12" s="31">
        <v>13770</v>
      </c>
      <c r="K12" s="31">
        <f t="shared" si="1"/>
        <v>13770</v>
      </c>
    </row>
    <row r="13" spans="1:12" ht="24" x14ac:dyDescent="0.25">
      <c r="A13" s="42" t="s">
        <v>17</v>
      </c>
      <c r="B13" s="38" t="s">
        <v>30</v>
      </c>
      <c r="C13" s="42"/>
      <c r="D13" s="25"/>
      <c r="E13" s="13"/>
      <c r="F13" s="25"/>
      <c r="G13" s="26"/>
      <c r="H13" s="43"/>
      <c r="I13" s="44"/>
      <c r="J13" s="45"/>
      <c r="K13" s="31">
        <f t="shared" ref="K13:K17" si="2">F13*J13</f>
        <v>0</v>
      </c>
    </row>
    <row r="14" spans="1:12" ht="51.75" customHeight="1" x14ac:dyDescent="0.25">
      <c r="A14" s="17">
        <v>213</v>
      </c>
      <c r="B14" s="40" t="s">
        <v>32</v>
      </c>
      <c r="C14" s="15" t="s">
        <v>33</v>
      </c>
      <c r="D14" s="23" t="s">
        <v>34</v>
      </c>
      <c r="E14" s="46" t="s">
        <v>35</v>
      </c>
      <c r="F14" s="23">
        <v>52</v>
      </c>
      <c r="G14" s="22" t="s">
        <v>18</v>
      </c>
      <c r="H14" s="39" t="s">
        <v>31</v>
      </c>
      <c r="I14" s="29" t="s">
        <v>36</v>
      </c>
      <c r="J14" s="31">
        <v>60.9</v>
      </c>
      <c r="K14" s="31">
        <f t="shared" si="2"/>
        <v>3166.7999999999997</v>
      </c>
    </row>
    <row r="15" spans="1:12" ht="48" x14ac:dyDescent="0.25">
      <c r="A15" s="17">
        <v>216</v>
      </c>
      <c r="B15" s="40" t="s">
        <v>37</v>
      </c>
      <c r="C15" s="15" t="s">
        <v>38</v>
      </c>
      <c r="D15" s="23" t="s">
        <v>39</v>
      </c>
      <c r="E15" s="13" t="s">
        <v>40</v>
      </c>
      <c r="F15" s="41">
        <v>2</v>
      </c>
      <c r="G15" s="22" t="s">
        <v>18</v>
      </c>
      <c r="H15" s="39" t="s">
        <v>41</v>
      </c>
      <c r="I15" s="29" t="s">
        <v>42</v>
      </c>
      <c r="J15" s="31">
        <v>65</v>
      </c>
      <c r="K15" s="31">
        <f t="shared" si="2"/>
        <v>130</v>
      </c>
    </row>
    <row r="16" spans="1:12" ht="48" x14ac:dyDescent="0.25">
      <c r="A16" s="17">
        <v>221</v>
      </c>
      <c r="B16" s="40" t="s">
        <v>43</v>
      </c>
      <c r="C16" s="15" t="s">
        <v>44</v>
      </c>
      <c r="D16" s="23" t="s">
        <v>45</v>
      </c>
      <c r="E16" s="13" t="s">
        <v>46</v>
      </c>
      <c r="F16" s="23">
        <v>2</v>
      </c>
      <c r="G16" s="22" t="s">
        <v>18</v>
      </c>
      <c r="H16" s="39" t="s">
        <v>41</v>
      </c>
      <c r="I16" s="29" t="s">
        <v>47</v>
      </c>
      <c r="J16" s="31">
        <f>120+243</f>
        <v>363</v>
      </c>
      <c r="K16" s="31">
        <f t="shared" si="2"/>
        <v>726</v>
      </c>
    </row>
    <row r="17" spans="1:11" ht="48" x14ac:dyDescent="0.25">
      <c r="A17" s="17">
        <v>227</v>
      </c>
      <c r="B17" s="15" t="s">
        <v>48</v>
      </c>
      <c r="C17" s="15" t="s">
        <v>33</v>
      </c>
      <c r="D17" s="17" t="s">
        <v>34</v>
      </c>
      <c r="E17" s="14" t="s">
        <v>49</v>
      </c>
      <c r="F17" s="17">
        <v>1</v>
      </c>
      <c r="G17" s="22" t="s">
        <v>18</v>
      </c>
      <c r="H17" s="18" t="s">
        <v>41</v>
      </c>
      <c r="I17" s="29" t="s">
        <v>36</v>
      </c>
      <c r="J17" s="31">
        <v>60.9</v>
      </c>
      <c r="K17" s="31">
        <f t="shared" si="2"/>
        <v>60.9</v>
      </c>
    </row>
    <row r="18" spans="1:11" ht="33" customHeight="1" x14ac:dyDescent="0.25">
      <c r="A18" s="50" t="s">
        <v>50</v>
      </c>
      <c r="B18" s="50"/>
      <c r="C18" s="50"/>
      <c r="D18" s="50"/>
      <c r="E18" s="50"/>
      <c r="F18" s="50"/>
      <c r="G18" s="50"/>
      <c r="H18" s="50"/>
      <c r="K18" s="49">
        <f>SUM(K10:K17)</f>
        <v>18033.7</v>
      </c>
    </row>
    <row r="28" spans="1:11" x14ac:dyDescent="0.25">
      <c r="E28" s="27"/>
    </row>
  </sheetData>
  <autoFilter ref="A9:L18"/>
  <mergeCells count="5">
    <mergeCell ref="A2:C2"/>
    <mergeCell ref="A18:H18"/>
    <mergeCell ref="A5:C5"/>
    <mergeCell ref="A6:C6"/>
    <mergeCell ref="I8:K8"/>
  </mergeCells>
  <printOptions headings="1" gridLines="1"/>
  <pageMargins left="1.1811023622047245" right="0.59055118110236227" top="1.1189583333333333" bottom="0.47244094488188981" header="0.11811023622047245" footer="0.11811023622047245"/>
  <pageSetup paperSize="8" scale="61" fitToHeight="0" orientation="landscape" r:id="rId1"/>
  <headerFooter>
    <oddFooter>&amp;C&amp;"Arial,Regular"&amp;P/&amp;N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156E25891B1243B0188014B3091F82" ma:contentTypeVersion="19" ma:contentTypeDescription="Create a new document." ma:contentTypeScope="" ma:versionID="6236e8e776d5d60ef53af2e6bed8d0c1">
  <xsd:schema xmlns:xsd="http://www.w3.org/2001/XMLSchema" xmlns:xs="http://www.w3.org/2001/XMLSchema" xmlns:p="http://schemas.microsoft.com/office/2006/metadata/properties" xmlns:ns2="ff856186-e332-4a9e-90f2-8953a3f3f890" xmlns:ns3="daf997b9-e543-49eb-819c-78edb6bace24" xmlns:ns4="6acf4463-99ca-463b-b79e-4494f9878b68" targetNamespace="http://schemas.microsoft.com/office/2006/metadata/properties" ma:root="true" ma:fieldsID="11347e6cae2d614c787a5c80f63f53d8" ns2:_="" ns3:_="" ns4:_="">
    <xsd:import namespace="ff856186-e332-4a9e-90f2-8953a3f3f890"/>
    <xsd:import namespace="daf997b9-e543-49eb-819c-78edb6bace24"/>
    <xsd:import namespace="6acf4463-99ca-463b-b79e-4494f9878b68"/>
    <xsd:element name="properties">
      <xsd:complexType>
        <xsd:sequence>
          <xsd:element name="documentManagement">
            <xsd:complexType>
              <xsd:all>
                <xsd:element ref="ns2:LitCategory_Note" minOccurs="0"/>
                <xsd:element ref="ns2:TaxCatchAll" minOccurs="0"/>
                <xsd:element ref="ns2:LitTag_Note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3:MediaServiceOCR" minOccurs="0"/>
                <xsd:element ref="ns3:MediaServiceSearchProperties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856186-e332-4a9e-90f2-8953a3f3f890" elementFormDefault="qualified">
    <xsd:import namespace="http://schemas.microsoft.com/office/2006/documentManagement/types"/>
    <xsd:import namespace="http://schemas.microsoft.com/office/infopath/2007/PartnerControls"/>
    <xsd:element name="LitCategory_Note" ma:index="9" nillable="true" ma:taxonomy="true" ma:internalName="LitCategory_Note" ma:taxonomyFieldName="LitCategory" ma:displayName="Categories" ma:fieldId="{39e012a4-b63e-4936-a4e9-2e0c2939ac1b}" ma:taxonomyMulti="true" ma:sspId="4f20d3f2-1344-4065-bc40-2709afae73f4" ma:termSetId="e9baec04-1676-49bd-86fb-b19af482ed4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b4205edf-6393-4c59-b9e1-e810282edca7}" ma:internalName="TaxCatchAll" ma:showField="CatchAllData" ma:web="ff856186-e332-4a9e-90f2-8953a3f3f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itTag_Note" ma:index="12" nillable="true" ma:taxonomy="true" ma:internalName="LitTag_Note" ma:taxonomyFieldName="LitTag" ma:displayName="Tags" ma:fieldId="{21515f04-1c08-4b94-a6ed-630436679ed3}" ma:taxonomyMulti="true" ma:sspId="4f20d3f2-1344-4065-bc40-2709afae73f4" ma:termSetId="3323295f-c5fb-4a3c-9da1-539b374e286f" ma:anchorId="00000000-0000-0000-0000-000000000000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f997b9-e543-49eb-819c-78edb6bace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4f20d3f2-1344-4065-bc40-2709afae73f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cf4463-99ca-463b-b79e-4494f9878b68" elementFormDefault="qualified">
    <xsd:import namespace="http://schemas.microsoft.com/office/2006/documentManagement/types"/>
    <xsd:import namespace="http://schemas.microsoft.com/office/infopath/2007/PartnerControls"/>
    <xsd:element name="SharedWithUsers" ma:index="2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itTag_Note xmlns="ff856186-e332-4a9e-90f2-8953a3f3f890">
      <Terms xmlns="http://schemas.microsoft.com/office/infopath/2007/PartnerControls"/>
    </LitTag_Note>
    <LitCategory_Note xmlns="ff856186-e332-4a9e-90f2-8953a3f3f890">
      <Terms xmlns="http://schemas.microsoft.com/office/infopath/2007/PartnerControls"/>
    </LitCategory_Note>
    <TaxCatchAll xmlns="ff856186-e332-4a9e-90f2-8953a3f3f890" xsi:nil="true"/>
    <lcf76f155ced4ddcb4097134ff3c332f xmlns="daf997b9-e543-49eb-819c-78edb6bace2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5C93D11-5906-4F46-8BE3-D49D123CE6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f856186-e332-4a9e-90f2-8953a3f3f890"/>
    <ds:schemaRef ds:uri="daf997b9-e543-49eb-819c-78edb6bace24"/>
    <ds:schemaRef ds:uri="6acf4463-99ca-463b-b79e-4494f9878b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8209B6D-EA35-43DA-AA1A-D05D8F22F2D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7D1316-04CB-407F-99BF-86EAAC0F0AB2}">
  <ds:schemaRefs>
    <ds:schemaRef ds:uri="http://schemas.microsoft.com/office/2006/metadata/properties"/>
    <ds:schemaRef ds:uri="http://schemas.microsoft.com/office/infopath/2007/PartnerControls"/>
    <ds:schemaRef ds:uri="ff856186-e332-4a9e-90f2-8953a3f3f890"/>
    <ds:schemaRef ds:uri="daf997b9-e543-49eb-819c-78edb6bace2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KATEGOORIA 1 MEDITSIINISEADMED </vt:lpstr>
      <vt:lpstr>'KATEGOORIA 1 MEDITSIINISEADMED '!Print_Area</vt:lpstr>
    </vt:vector>
  </TitlesOfParts>
  <Manager/>
  <Company>Kaitsevagi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Krall, Riina</dc:creator>
  <cp:keywords/>
  <dc:description/>
  <cp:lastModifiedBy>Ele Pikpõld</cp:lastModifiedBy>
  <cp:revision/>
  <dcterms:created xsi:type="dcterms:W3CDTF">2014-08-28T08:15:19Z</dcterms:created>
  <dcterms:modified xsi:type="dcterms:W3CDTF">2024-02-12T12:01:03Z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0x0101003B156E25891B1243B0188014B3091F82</vt:lpwstr>
  </property>
  <property fmtid="{D5CDD505-2E9C-101B-9397-08002B2CF9AE}" pid="3" name="LitTag">
    <vt:lpwstr/>
  </property>
  <property fmtid="{D5CDD505-2E9C-101B-9397-08002B2CF9AE}" pid="4" name="MediaServiceImageTags">
    <vt:lpwstr/>
  </property>
  <property fmtid="{D5CDD505-2E9C-101B-9397-08002B2CF9AE}" pid="5" name="LitCategory">
    <vt:lpwstr/>
  </property>
</Properties>
</file>