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ylliki\OneDrive\Töölaud\Riigilõivud\"/>
    </mc:Choice>
  </mc:AlternateContent>
  <xr:revisionPtr revIDLastSave="0" documentId="13_ncr:1_{360F42F8-2419-42A2-8DF2-3C8F4E89D0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PA" sheetId="1" r:id="rId1"/>
  </sheets>
  <definedNames>
    <definedName name="_xlnm.Print_Area" localSheetId="0">TAPA!$A$1:$P$15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H10" i="1"/>
  <c r="L9" i="1"/>
  <c r="O9" i="1" s="1"/>
  <c r="H9" i="1"/>
  <c r="O10" i="1" l="1"/>
  <c r="O11" i="1" s="1"/>
</calcChain>
</file>

<file path=xl/sharedStrings.xml><?xml version="1.0" encoding="utf-8"?>
<sst xmlns="http://schemas.openxmlformats.org/spreadsheetml/2006/main" count="38" uniqueCount="36">
  <si>
    <t>PAKKUMUS: Osa 1 — Kategooria 1 - A ja T kategooria sõidukijuhi koolitused. TAPA</t>
  </si>
  <si>
    <t xml:space="preserve">Seotud hanke „Mootorsõidukijuhtide koolitused ajateenijatele 2024“, viitenumber 273979 juurde
</t>
  </si>
  <si>
    <t>Pakkuja nimi: Ametikoolitus OÜ</t>
  </si>
  <si>
    <t>Pakkuja registrikood: 12161151</t>
  </si>
  <si>
    <t xml:space="preserve">Kontaktisik:  Kyllikki Hütti, tel 58867665, info@autosert.ee
(kontaktisik, kes lisatakse eduka pakkumuse korral lepingusse täitmise osas – nimi, tel, e-posti aadress)
</t>
  </si>
  <si>
    <t xml:space="preserve">Lepingu allkirjastaja:  Lenno Põder, tel 5077332, lenno.poder@autosert.ee, põhikiri
(eduka pakkumuse korral - nimi, tel, e-posti aadress ja allkirjastusõiguse alus)
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</si>
  <si>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</si>
  <si>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</si>
  <si>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</si>
  <si>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</si>
  <si>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</si>
  <si>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</si>
  <si>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</si>
  <si>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</si>
  <si>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</si>
  <si>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</si>
  <si>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</si>
  <si>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</si>
  <si>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</si>
  <si>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</si>
  <si>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</si>
  <si>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</si>
  <si>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</si>
  <si>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</si>
  <si>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</si>
  <si>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</si>
  <si>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A2-kategooria</t>
  </si>
  <si>
    <t>Tapa</t>
  </si>
  <si>
    <t>1.jalaväebrigaad</t>
  </si>
  <si>
    <t xml:space="preserve">T-kategooria </t>
  </si>
  <si>
    <t>Kogumaksumus kokku ehk hinnatav väärtus</t>
  </si>
  <si>
    <t>*Hindamiskriteerium: Hankija hindab koolituste kogumaksumust kokku kmt-ta. Hankija tunnistab edukaks pakkuja, kes on esitanud soodsaima koolituste kogumaksumuse kokku.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</si>
  <si>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</si>
  <si>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</si>
  <si>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</si>
  <si>
    <t>Muudetud lepingu lisa 6 seoses riigilõivu määrade muutmisega alates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</si>
</sst>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0" fillId="2" borderId="6" xfId="0" applyFill="1" applyBorder="1" applyAlignment="1">
      <alignment vertical="top"/>
    </xf>
    <xf numFmtId="0" fontId="2" fillId="3" borderId="6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top"/>
    </xf>
    <xf numFmtId="4" fontId="0" fillId="7" borderId="6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5" fillId="8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15"/>
  <sheetViews>
    <sheetView tabSelected="1" topLeftCell="A4" zoomScale="95" zoomScaleNormal="95" workbookViewId="0">
      <selection activeCell="I10" sqref="I10:K10"/>
    </sheetView>
  </sheetViews>
  <sheetFormatPr defaultColWidth="9.109375" defaultRowHeight="14.4" x14ac:dyDescent="0.3"/>
  <cols>
    <col min="1" max="1" width="5.6640625" style="2" bestFit="1" customWidth="1"/>
    <col min="2" max="2" width="14.109375" style="2" bestFit="1" customWidth="1"/>
    <col min="3" max="3" width="15.109375" style="2" customWidth="1"/>
    <col min="4" max="4" width="13.5546875" style="2" customWidth="1"/>
    <col min="5" max="5" width="10" style="2" customWidth="1"/>
    <col min="6" max="6" width="24.33203125" style="2" customWidth="1"/>
    <col min="7" max="7" width="17.109375" style="2" customWidth="1"/>
    <col min="8" max="8" width="16.5546875" style="2" customWidth="1"/>
    <col min="9" max="9" width="12.109375" style="2" customWidth="1"/>
    <col min="10" max="10" width="9.109375" style="2"/>
    <col min="11" max="11" width="12.5546875" style="2" customWidth="1"/>
    <col min="12" max="13" width="10.33203125" style="2" customWidth="1"/>
    <col min="14" max="14" width="17.6640625" style="2" customWidth="1"/>
    <col min="15" max="15" width="22.33203125" style="2" customWidth="1"/>
    <col min="16" max="16" width="20.109375" style="2" customWidth="1"/>
    <col min="17" max="16384" width="9.109375" style="2"/>
  </cols>
  <sheetData>
    <row r="1" spans="1:16" s="1" customFormat="1" ht="15" customHeight="1" x14ac:dyDescent="0.3">
      <c r="A1" s="1" t="s">
        <v>0</v>
      </c>
      <c r="H1" s="38" t="s">
        <v>1</v>
      </c>
      <c r="I1" s="38"/>
      <c r="J1" s="38"/>
      <c r="K1" s="38"/>
      <c r="L1" s="38"/>
      <c r="M1" s="38"/>
      <c r="N1" s="38"/>
      <c r="O1" s="38"/>
      <c r="P1" s="38"/>
    </row>
    <row r="2" spans="1:16" ht="22.5" customHeight="1" x14ac:dyDescent="0.3">
      <c r="A2" s="39" t="s">
        <v>2</v>
      </c>
      <c r="B2" s="39"/>
      <c r="C2" s="39"/>
      <c r="D2" s="39"/>
      <c r="E2" s="39"/>
      <c r="I2" s="3"/>
      <c r="J2" s="3"/>
      <c r="K2" s="3"/>
      <c r="L2" s="37" t="s">
        <v>35</v>
      </c>
      <c r="M2" s="37"/>
      <c r="N2" s="37"/>
      <c r="O2" s="37"/>
      <c r="P2" s="37"/>
    </row>
    <row r="3" spans="1:16" ht="23.25" customHeight="1" x14ac:dyDescent="0.3">
      <c r="A3" s="39" t="s">
        <v>3</v>
      </c>
      <c r="B3" s="39"/>
      <c r="C3" s="39"/>
      <c r="D3" s="39"/>
      <c r="E3" s="39"/>
      <c r="I3" s="3"/>
      <c r="J3" s="3"/>
      <c r="K3" s="3"/>
      <c r="L3" s="3"/>
      <c r="M3" s="3"/>
      <c r="N3" s="3"/>
      <c r="O3" s="4"/>
    </row>
    <row r="4" spans="1:16" ht="79.5" customHeight="1" x14ac:dyDescent="0.3">
      <c r="A4" s="39" t="s">
        <v>4</v>
      </c>
      <c r="B4" s="39"/>
      <c r="C4" s="39"/>
      <c r="D4" s="39"/>
      <c r="E4" s="39"/>
      <c r="I4" s="3"/>
      <c r="J4" s="3"/>
      <c r="K4" s="3"/>
      <c r="L4" s="3"/>
      <c r="M4" s="3"/>
      <c r="N4" s="3"/>
      <c r="O4" s="4"/>
    </row>
    <row r="5" spans="1:16" ht="74.25" customHeight="1" x14ac:dyDescent="0.3">
      <c r="A5" s="39" t="s">
        <v>5</v>
      </c>
      <c r="B5" s="39"/>
      <c r="C5" s="39"/>
      <c r="D5" s="39"/>
      <c r="E5" s="39"/>
      <c r="I5" s="3"/>
      <c r="J5" s="3"/>
      <c r="K5" s="3"/>
      <c r="L5" s="3"/>
      <c r="M5" s="3"/>
      <c r="N5" s="3"/>
      <c r="O5" s="4"/>
    </row>
    <row r="6" spans="1:16" ht="20.399999999999999" customHeight="1" x14ac:dyDescent="0.3">
      <c r="A6" s="5" t="s">
        <v>6</v>
      </c>
      <c r="B6" s="6"/>
      <c r="C6" s="6"/>
      <c r="D6" s="6"/>
      <c r="E6" s="6"/>
      <c r="I6" s="3"/>
      <c r="J6" s="3"/>
      <c r="K6" s="3"/>
      <c r="L6" s="3"/>
      <c r="M6" s="3"/>
      <c r="N6" s="3"/>
      <c r="O6" s="4"/>
    </row>
    <row r="7" spans="1:16" ht="33" customHeight="1" x14ac:dyDescent="0.3">
      <c r="A7" s="32" t="s">
        <v>7</v>
      </c>
      <c r="B7" s="32"/>
      <c r="C7" s="32"/>
      <c r="D7" s="32"/>
      <c r="E7" s="32"/>
      <c r="F7" s="32"/>
      <c r="G7" s="32"/>
      <c r="H7" s="33"/>
      <c r="I7" s="34" t="s">
        <v>8</v>
      </c>
      <c r="J7" s="35"/>
      <c r="K7" s="35"/>
      <c r="L7" s="36"/>
      <c r="M7" s="34" t="s">
        <v>9</v>
      </c>
      <c r="N7" s="36"/>
    </row>
    <row r="8" spans="1:16" ht="75.75" customHeight="1" x14ac:dyDescent="0.3">
      <c r="A8" s="7" t="s">
        <v>10</v>
      </c>
      <c r="B8" s="8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11" t="s">
        <v>18</v>
      </c>
      <c r="J8" s="11" t="s">
        <v>19</v>
      </c>
      <c r="K8" s="11" t="s">
        <v>20</v>
      </c>
      <c r="L8" s="11" t="s">
        <v>21</v>
      </c>
      <c r="M8" s="12" t="s">
        <v>22</v>
      </c>
      <c r="N8" s="12" t="s">
        <v>23</v>
      </c>
      <c r="O8" s="9" t="s">
        <v>24</v>
      </c>
      <c r="P8" s="13" t="s">
        <v>25</v>
      </c>
    </row>
    <row r="9" spans="1:16" x14ac:dyDescent="0.3">
      <c r="A9" s="14">
        <v>1</v>
      </c>
      <c r="B9" s="15" t="s">
        <v>26</v>
      </c>
      <c r="C9" s="16">
        <v>0</v>
      </c>
      <c r="D9" s="16">
        <v>10</v>
      </c>
      <c r="E9" s="16" t="s">
        <v>27</v>
      </c>
      <c r="F9" s="16" t="s">
        <v>28</v>
      </c>
      <c r="G9" s="17">
        <v>650</v>
      </c>
      <c r="H9" s="18">
        <f>((C9+D9)*G9)</f>
        <v>6500</v>
      </c>
      <c r="I9" s="17">
        <v>30</v>
      </c>
      <c r="J9" s="17">
        <v>50</v>
      </c>
      <c r="K9" s="17">
        <v>33</v>
      </c>
      <c r="L9" s="18">
        <f>SUM(I9:K9)*(C9+D9)</f>
        <v>1130</v>
      </c>
      <c r="M9" s="17">
        <v>50</v>
      </c>
      <c r="N9" s="17">
        <v>100</v>
      </c>
      <c r="O9" s="19">
        <f>SUM(H9,L9)</f>
        <v>7630</v>
      </c>
      <c r="P9" s="14"/>
    </row>
    <row r="10" spans="1:16" x14ac:dyDescent="0.3">
      <c r="A10" s="14">
        <v>2</v>
      </c>
      <c r="B10" s="14" t="s">
        <v>29</v>
      </c>
      <c r="C10" s="16">
        <v>0</v>
      </c>
      <c r="D10" s="16">
        <v>11</v>
      </c>
      <c r="E10" s="16" t="s">
        <v>27</v>
      </c>
      <c r="F10" s="16" t="s">
        <v>28</v>
      </c>
      <c r="G10" s="17">
        <v>750</v>
      </c>
      <c r="H10" s="18">
        <f>((C10+D10)*G10)</f>
        <v>8250</v>
      </c>
      <c r="I10" s="17">
        <v>30</v>
      </c>
      <c r="J10" s="17">
        <v>50</v>
      </c>
      <c r="K10" s="17">
        <v>33</v>
      </c>
      <c r="L10" s="18">
        <f>SUM(I10:K10)*(C10+D10)</f>
        <v>1243</v>
      </c>
      <c r="M10" s="17">
        <v>70</v>
      </c>
      <c r="N10" s="17">
        <v>130</v>
      </c>
      <c r="O10" s="19">
        <f t="shared" ref="O10" si="0">SUM(H10,L10)</f>
        <v>9493</v>
      </c>
      <c r="P10" s="14"/>
    </row>
    <row r="11" spans="1:16" ht="27" customHeight="1" x14ac:dyDescent="0.3">
      <c r="C11" s="20"/>
      <c r="D11" s="20"/>
      <c r="E11" s="20"/>
      <c r="F11" s="20"/>
      <c r="G11" s="21"/>
      <c r="H11" s="22"/>
      <c r="I11" s="21"/>
      <c r="J11" s="21"/>
      <c r="K11" s="21"/>
      <c r="L11" s="23"/>
      <c r="M11" s="27" t="s">
        <v>30</v>
      </c>
      <c r="N11" s="27"/>
      <c r="O11" s="24">
        <f>SUM(O9:O10)</f>
        <v>17123</v>
      </c>
    </row>
    <row r="12" spans="1:16" s="25" customFormat="1" ht="32.25" customHeight="1" x14ac:dyDescent="0.3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6" ht="30.75" customHeight="1" x14ac:dyDescent="0.3">
      <c r="A13" s="29" t="s">
        <v>32</v>
      </c>
      <c r="B13" s="29"/>
      <c r="C13" s="29"/>
      <c r="D13" s="29"/>
      <c r="E13" s="29"/>
      <c r="F13" s="29"/>
      <c r="G13" s="29"/>
      <c r="H13" s="29"/>
    </row>
    <row r="14" spans="1:16" ht="12" customHeight="1" x14ac:dyDescent="0.3">
      <c r="A14" s="30" t="s">
        <v>33</v>
      </c>
      <c r="B14" s="30"/>
      <c r="C14" s="30"/>
      <c r="D14" s="30"/>
      <c r="E14" s="30"/>
      <c r="F14" s="30"/>
      <c r="G14" s="30"/>
      <c r="H14" s="30"/>
    </row>
    <row r="15" spans="1:16" s="26" customFormat="1" ht="20.25" customHeight="1" x14ac:dyDescent="0.3">
      <c r="A15" s="31" t="s">
        <v>34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</sheetData>
  <mergeCells count="14">
    <mergeCell ref="A7:H7"/>
    <mergeCell ref="I7:L7"/>
    <mergeCell ref="M7:N7"/>
    <mergeCell ref="L2:P2"/>
    <mergeCell ref="H1:P1"/>
    <mergeCell ref="A2:E2"/>
    <mergeCell ref="A3:E3"/>
    <mergeCell ref="A4:E4"/>
    <mergeCell ref="A5:E5"/>
    <mergeCell ref="M11:N11"/>
    <mergeCell ref="A12:M12"/>
    <mergeCell ref="A13:H13"/>
    <mergeCell ref="A14:H14"/>
    <mergeCell ref="A15:M15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TAPA</vt:lpstr>
      <vt:lpstr>TAPA!Prindiala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Kyllikki Hütti</cp:lastModifiedBy>
  <dcterms:created xsi:type="dcterms:W3CDTF">2024-01-22T20:54:04Z</dcterms:created>
  <dcterms:modified xsi:type="dcterms:W3CDTF">2024-08-19T10:46:14Z</dcterms:modified>
  <dc:title>Lisa 1. 20240904_A_RKIK_Muudetud_Lisa_6_Pakkumus_OSA_1_AjaT_kat_koolitused_TAPA</dc:title>
</cp:coreProperties>
</file>