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cuments\-=Eelarved=-\Eelarve 2023\Eelarve muutmine 2023\2023 majasisesed muudatused\Mai\"/>
    </mc:Choice>
  </mc:AlternateContent>
  <xr:revisionPtr revIDLastSave="0" documentId="13_ncr:1_{EF43E450-A634-43B8-8CD5-62822654E6B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3 remondifond" sheetId="2" r:id="rId1"/>
  </sheets>
  <externalReferences>
    <externalReference r:id="rId2"/>
  </externalReferences>
  <definedNames>
    <definedName name="_xlnm._FilterDatabase" localSheetId="0" hidden="1">'Lisa3 remondifond'!$A$3:$E$38</definedName>
    <definedName name="Programm">[1]Andmestik!$A$2:$A$38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2" l="1"/>
  <c r="D38" i="2" l="1"/>
  <c r="D2" i="2"/>
</calcChain>
</file>

<file path=xl/sharedStrings.xml><?xml version="1.0" encoding="utf-8"?>
<sst xmlns="http://schemas.openxmlformats.org/spreadsheetml/2006/main" count="130" uniqueCount="91">
  <si>
    <t>Asutus</t>
  </si>
  <si>
    <t>Kultuuriministeerium</t>
  </si>
  <si>
    <t>Võru Instituut</t>
  </si>
  <si>
    <t>Eesti Rahva Muuseum</t>
  </si>
  <si>
    <t>Hoone/rajatise nimetus ja asukoht (aadress)</t>
  </si>
  <si>
    <t>Remondivajaduse kokkuvõtlik nimetus</t>
  </si>
  <si>
    <t>2023 eraldatud summa</t>
  </si>
  <si>
    <t>Riigiabi</t>
  </si>
  <si>
    <t>Eesti Rahvusringhääling</t>
  </si>
  <si>
    <t>Telemaja, Gonsiori 27/Faelhmanni 12/Faelhmanni 10, Tallinn</t>
  </si>
  <si>
    <t>Telemaja amortiseerunud kütte- ja veetorustike avariiline remont</t>
  </si>
  <si>
    <t>Telemajale tuleohutusauditis toodud kohustuslike tegevuste rakendamine</t>
  </si>
  <si>
    <t>Telemajale tuletõkkeuste paigaldamine</t>
  </si>
  <si>
    <t>Rahvusooper Estonia</t>
  </si>
  <si>
    <t>Rahvusooper Estonia, Estonia pst 4, Tallinn</t>
  </si>
  <si>
    <t>teavitussüsteemi remont</t>
  </si>
  <si>
    <t>**</t>
  </si>
  <si>
    <t>hoidlahoone, Narva mnt 177, Tartu linn</t>
  </si>
  <si>
    <t>hoidlahoone treppide remonttööd</t>
  </si>
  <si>
    <t>hoidlahoone juurdepääsutee remonttööd</t>
  </si>
  <si>
    <t>Kreutzwaldi muuseum, kaev, Kreutzwaldi 31, Võru</t>
  </si>
  <si>
    <t>kaevu ümber ehitatud ristpalkrakete väljavahetamine ja kaevu puhastamine</t>
  </si>
  <si>
    <t>Karilatsi muuseum, magasiait, Kanepi vald, Põlvamaa</t>
  </si>
  <si>
    <t>II korruse saviseina lupjamine</t>
  </si>
  <si>
    <t>SA Eesti Ajaloomuuseum</t>
  </si>
  <si>
    <t>tekstiilihoidla, Pirita tee 70//72, Tallinn</t>
  </si>
  <si>
    <t>ventilatsioonisüsteemi remonttööd</t>
  </si>
  <si>
    <t>SA Eesti Kunstimuuseum</t>
  </si>
  <si>
    <t>Kadrioru Kunstimuuseum, Weizenbergi 37, Tallinn</t>
  </si>
  <si>
    <t>Kadrioru lossi välisfassaadi remonttööd</t>
  </si>
  <si>
    <t>SA Eesti Meremuuseum</t>
  </si>
  <si>
    <t>Püssirohuait, Uus tn 37, Tallinn</t>
  </si>
  <si>
    <t>katusekivide roovituse vahetus</t>
  </si>
  <si>
    <t>muuseumilaev Suur Tõll, Vesilennuki 6/8, Tallinn</t>
  </si>
  <si>
    <t>väliteki ja paaditeki remonditööd</t>
  </si>
  <si>
    <t>SA Eesti Vabaõhumuuseum</t>
  </si>
  <si>
    <t>fondihoidla 1, Vabaõhumuuseumi tee 12, Tallinn</t>
  </si>
  <si>
    <t>ajaloolise Hagemeisteri suvemõisamaja renoveerimine ohutu töökeskkonna tagamiseks</t>
  </si>
  <si>
    <t>ekspostistioon, Vabaõhumuuseumi tee 12, Tallinn</t>
  </si>
  <si>
    <t>elektritööd museaalhoonetes</t>
  </si>
  <si>
    <t>küttekollete remont (Setu suurtalu; Peipsivene elamu; Kolga sepikoda; Jüri-Jaagu suveköök; Kuie koolimaja)</t>
  </si>
  <si>
    <t>SA Hiiumaa Muuseum</t>
  </si>
  <si>
    <t>Pikk Maja, Vabrikuväljak 8, Kärdla, Hiiumaa vald</t>
  </si>
  <si>
    <t>peasissepääsu uste vahetus manteluste vastu</t>
  </si>
  <si>
    <t>akende ja värvimine ja siseakendele pakettklaaside paigladamine</t>
  </si>
  <si>
    <t>Ole tuuleveski (R.Tobiase õuel), Hiiu mnt 33, Selja küla, Hiiumaa vald</t>
  </si>
  <si>
    <t>tuuleveski katuse ja seinalaudise remont ja tõrvamine</t>
  </si>
  <si>
    <t>Pika Maja kelder (maakelder), Vabrikuväljak 8, Kärdla, Hiiumaa vald</t>
  </si>
  <si>
    <t>pragude remont keldrilaes</t>
  </si>
  <si>
    <t>SA Narva Muuseum</t>
  </si>
  <si>
    <t>administratiivhoone (kivisaal), Peterburi mnt 2, Narva</t>
  </si>
  <si>
    <t>kivisaali katuse osaline remont</t>
  </si>
  <si>
    <t>kunstigalerii, Vestervalli 21, Narva</t>
  </si>
  <si>
    <t>kunstigalerii kivikatuse remont</t>
  </si>
  <si>
    <t>SA Virumaa Muuseumid</t>
  </si>
  <si>
    <t>Rehbinder maja, Tallinna tn 5, Rakvere</t>
  </si>
  <si>
    <t>avatäidete restaureerimine (soklikorruse aknad)</t>
  </si>
  <si>
    <t>Palmse mõis, Palmse küla, Haljala vald</t>
  </si>
  <si>
    <t>kavaleridemaja katuse vahetus</t>
  </si>
  <si>
    <t>SA Eesti Draamateater</t>
  </si>
  <si>
    <t>Draamateater, Pärnu mnt 5, Tallinn</t>
  </si>
  <si>
    <t>tanspordi tõstuk</t>
  </si>
  <si>
    <t>SA Endla Teater</t>
  </si>
  <si>
    <t>teatrihoone, Keskväljak 1, Pärnu</t>
  </si>
  <si>
    <t>fassaadi remonttööd, osaline akende vahetus</t>
  </si>
  <si>
    <t>SA Kuressaare Teater</t>
  </si>
  <si>
    <t>Tallinna 20, Kuressaare</t>
  </si>
  <si>
    <t>ventilatsioonisüsteemi parandustööd, keldri publikugarderoobi remont</t>
  </si>
  <si>
    <t>SA Rakvere Teatrimaja</t>
  </si>
  <si>
    <t>väike maja, Kreutzwaldi 2a/2, Rakvere</t>
  </si>
  <si>
    <t>väikese maja fassadi viimistlus koos krohviparandustega</t>
  </si>
  <si>
    <t>SA Ugala Teater</t>
  </si>
  <si>
    <t>Vaksali 7, Viljandi</t>
  </si>
  <si>
    <t>fassaadi remont</t>
  </si>
  <si>
    <t>SA Jõulumäe Tervisespordikeskus</t>
  </si>
  <si>
    <t>liikumisradade peastaadion, Leina küla, Häädemeeste vald</t>
  </si>
  <si>
    <t>staadioni remont</t>
  </si>
  <si>
    <t>*</t>
  </si>
  <si>
    <t>SA Tehvandi Spordikeskus</t>
  </si>
  <si>
    <t>K-90 hüppemägi, Valga mnt 12, Otepää</t>
  </si>
  <si>
    <t>esitorni betoonosa remont, metallkinnituste remont</t>
  </si>
  <si>
    <t>valitsemisala remondifond</t>
  </si>
  <si>
    <t>reserv</t>
  </si>
  <si>
    <t>SA Pärnu Muuseum</t>
  </si>
  <si>
    <r>
      <rPr>
        <b/>
        <sz val="10"/>
        <rFont val="Calibri"/>
        <family val="2"/>
        <charset val="186"/>
        <scheme val="minor"/>
      </rPr>
      <t>Lisa 3 Kultuurim</t>
    </r>
    <r>
      <rPr>
        <b/>
        <sz val="10"/>
        <color theme="1"/>
        <rFont val="Calibri"/>
        <family val="2"/>
        <charset val="186"/>
        <scheme val="minor"/>
      </rPr>
      <t>inisteeriumi valitsemisala 2023. aasta remondifondi vahendite detailne jaotus asutuste ja tööde lõikes.</t>
    </r>
  </si>
  <si>
    <t>Lennusadama kaide 36(C) ja 36a(D) avariiremont</t>
  </si>
  <si>
    <t>Lennusadama kaid, Vesilennuki 6/8</t>
  </si>
  <si>
    <t>Punane torn, Hommiku 11, Pärnu</t>
  </si>
  <si>
    <t>Punase torni aia ja ümbritsevate rajatiste remont</t>
  </si>
  <si>
    <t>Vestervalli 21, Narva</t>
  </si>
  <si>
    <t>Soojussõlme kapitaalremont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</si>
</sst>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3" fontId="5" fillId="0" borderId="3" xfId="0" applyNumberFormat="1" applyFont="1" applyBorder="1" applyAlignment="1">
      <alignment horizontal="right" vertical="top"/>
    </xf>
    <xf numFmtId="0" fontId="3" fillId="0" borderId="3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right" vertical="top"/>
    </xf>
    <xf numFmtId="0" fontId="5" fillId="0" borderId="3" xfId="0" applyFont="1" applyBorder="1" applyAlignment="1">
      <alignment horizontal="left" vertical="top" wrapText="1"/>
    </xf>
    <xf numFmtId="0" fontId="5" fillId="0" borderId="3" xfId="1" applyFont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3" fontId="4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horizontal="left" vertical="top" wrapText="1"/>
    </xf>
    <xf numFmtId="3" fontId="3" fillId="0" borderId="3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right" vertical="top"/>
    </xf>
    <xf numFmtId="3" fontId="1" fillId="0" borderId="0" xfId="0" applyNumberFormat="1" applyFont="1"/>
    <xf numFmtId="0" fontId="4" fillId="0" borderId="0" xfId="0" applyFont="1"/>
    <xf numFmtId="0" fontId="8" fillId="0" borderId="0" xfId="0" applyFont="1"/>
    <xf numFmtId="3" fontId="3" fillId="0" borderId="3" xfId="0" applyNumberFormat="1" applyFont="1" applyBorder="1"/>
  </cellXfs>
  <cellStyles count="3">
    <cellStyle name="Excel Built-in Normal" xfId="1" xr:uid="{19EA775B-D805-4FBD-948F-114B3D68997F}"/>
    <cellStyle name="Normaallaad" xfId="0" builtinId="0"/>
    <cellStyle name="Normaallaad 2" xfId="2" xr:uid="{B9B981DD-F937-491E-95EB-179EA11336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L.SISE\kulm\Documents\-=Eelarved=-\eel.projekt%202023\RE%202023\Katuserahad_2023_RAHK_KUM_20221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his"/>
      <sheetName val="KOOND 30.11.2022"/>
      <sheetName val="Algandmed (fraktsioonid)"/>
      <sheetName val="Andmestik"/>
    </sheetNames>
    <sheetDataSet>
      <sheetData sheetId="0"/>
      <sheetData sheetId="1"/>
      <sheetData sheetId="2"/>
      <sheetData sheetId="3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Lõimumine, sh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 ja maavarade programm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Sõjaline riigikaitse ja heidutus</v>
          </cell>
        </row>
        <row r="19">
          <cell r="A19" t="str">
            <v>Arhiivindusprogramm</v>
          </cell>
        </row>
        <row r="20">
          <cell r="A20" t="str">
            <v>Välispoliitika ja arengukoostöö programm</v>
          </cell>
        </row>
        <row r="21">
          <cell r="A21" t="str">
            <v>Usaldusväärne ja tulemuslik õigusruum</v>
          </cell>
        </row>
        <row r="22">
          <cell r="A22" t="str">
            <v>Tervist toetava keskkonna programm</v>
          </cell>
        </row>
        <row r="23">
          <cell r="A23" t="str">
            <v>Tervist toetavate valikute programm</v>
          </cell>
        </row>
        <row r="24">
          <cell r="A24" t="str">
            <v>Inimkeskse tervishoiu programm</v>
          </cell>
        </row>
        <row r="25">
          <cell r="A25" t="str">
            <v>Tööturuprogramm</v>
          </cell>
        </row>
        <row r="26">
          <cell r="A26" t="str">
            <v>Vanemaealiste programm</v>
          </cell>
        </row>
        <row r="27">
          <cell r="A27" t="str">
            <v>Sotsiaalhoolekandeprogramm</v>
          </cell>
        </row>
        <row r="28">
          <cell r="A28" t="str">
            <v>Soolise võrdõiguslikkuse ja võrdse kohtlemise programm</v>
          </cell>
        </row>
        <row r="29">
          <cell r="A29" t="str">
            <v>Laste ja perede programm</v>
          </cell>
        </row>
        <row r="30">
          <cell r="A30" t="str">
            <v>Nutikas rahvastikuarvestus</v>
          </cell>
        </row>
        <row r="31">
          <cell r="A31" t="str">
            <v>Erakondade rahastamine</v>
          </cell>
        </row>
        <row r="32">
          <cell r="A32" t="str">
            <v>Sidus Eesti: Lõimumine, sh kohanemine</v>
          </cell>
        </row>
        <row r="33">
          <cell r="A33" t="str">
            <v>Keeleprogramm</v>
          </cell>
        </row>
        <row r="34">
          <cell r="A34" t="str">
            <v>Haridus- ja noorteprogramm</v>
          </cell>
        </row>
        <row r="35">
          <cell r="A35" t="str">
            <v>Teadussüsteemi programm</v>
          </cell>
        </row>
        <row r="36">
          <cell r="A36" t="str">
            <v>Teadmussiirde programm</v>
          </cell>
        </row>
        <row r="37">
          <cell r="A37" t="str">
            <v>Ettevõtluskeskkond</v>
          </cell>
        </row>
        <row r="38">
          <cell r="A38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886B8-DE7D-43F2-9188-599A197060A4}">
  <dimension ref="A1:E38"/>
  <sheetViews>
    <sheetView tabSelected="1" workbookViewId="0">
      <selection activeCell="C13" sqref="C13"/>
    </sheetView>
  </sheetViews>
  <sheetFormatPr defaultColWidth="9.109375" defaultRowHeight="13.8" x14ac:dyDescent="0.3"/>
  <cols>
    <col min="1" max="1" width="32.33203125" style="2" customWidth="1"/>
    <col min="2" max="3" width="40.33203125" style="2" customWidth="1"/>
    <col min="4" max="4" width="14" style="2" customWidth="1"/>
    <col min="5" max="5" width="8" style="23" bestFit="1" customWidth="1"/>
    <col min="6" max="16384" width="9.109375" style="2"/>
  </cols>
  <sheetData>
    <row r="1" spans="1:5" x14ac:dyDescent="0.3">
      <c r="A1" s="1" t="s">
        <v>84</v>
      </c>
      <c r="C1" s="3"/>
      <c r="D1" s="4"/>
    </row>
    <row r="2" spans="1:5" ht="14.4" thickBot="1" x14ac:dyDescent="0.35">
      <c r="B2" s="5"/>
      <c r="D2" s="6">
        <f>SUBTOTAL(9,D4:D37)</f>
        <v>1900000</v>
      </c>
    </row>
    <row r="3" spans="1:5" ht="28.2" thickBot="1" x14ac:dyDescent="0.35">
      <c r="A3" s="7" t="s">
        <v>0</v>
      </c>
      <c r="B3" s="8" t="s">
        <v>4</v>
      </c>
      <c r="C3" s="9" t="s">
        <v>5</v>
      </c>
      <c r="D3" s="9" t="s">
        <v>6</v>
      </c>
      <c r="E3" s="23" t="s">
        <v>7</v>
      </c>
    </row>
    <row r="4" spans="1:5" ht="27.6" x14ac:dyDescent="0.3">
      <c r="A4" s="10" t="s">
        <v>8</v>
      </c>
      <c r="B4" s="10" t="s">
        <v>9</v>
      </c>
      <c r="C4" s="11" t="s">
        <v>10</v>
      </c>
      <c r="D4" s="12">
        <v>32000</v>
      </c>
    </row>
    <row r="5" spans="1:5" ht="27.6" x14ac:dyDescent="0.3">
      <c r="A5" s="10" t="s">
        <v>8</v>
      </c>
      <c r="B5" s="13" t="s">
        <v>9</v>
      </c>
      <c r="C5" s="11" t="s">
        <v>11</v>
      </c>
      <c r="D5" s="12">
        <v>45000</v>
      </c>
    </row>
    <row r="6" spans="1:5" ht="27.6" x14ac:dyDescent="0.3">
      <c r="A6" s="10" t="s">
        <v>8</v>
      </c>
      <c r="B6" s="13" t="s">
        <v>9</v>
      </c>
      <c r="C6" s="11" t="s">
        <v>12</v>
      </c>
      <c r="D6" s="14">
        <v>15000</v>
      </c>
    </row>
    <row r="7" spans="1:5" x14ac:dyDescent="0.3">
      <c r="A7" s="10" t="s">
        <v>13</v>
      </c>
      <c r="B7" s="13" t="s">
        <v>14</v>
      </c>
      <c r="C7" s="11" t="s">
        <v>15</v>
      </c>
      <c r="D7" s="14">
        <v>55000</v>
      </c>
      <c r="E7" s="23" t="s">
        <v>16</v>
      </c>
    </row>
    <row r="8" spans="1:5" x14ac:dyDescent="0.3">
      <c r="A8" s="15" t="s">
        <v>3</v>
      </c>
      <c r="B8" s="13" t="s">
        <v>17</v>
      </c>
      <c r="C8" s="11" t="s">
        <v>18</v>
      </c>
      <c r="D8" s="14">
        <v>25000</v>
      </c>
      <c r="E8" s="23" t="s">
        <v>16</v>
      </c>
    </row>
    <row r="9" spans="1:5" x14ac:dyDescent="0.3">
      <c r="A9" s="10" t="s">
        <v>3</v>
      </c>
      <c r="B9" s="16" t="s">
        <v>17</v>
      </c>
      <c r="C9" s="17" t="s">
        <v>19</v>
      </c>
      <c r="D9" s="18">
        <v>3500</v>
      </c>
      <c r="E9" s="23" t="s">
        <v>16</v>
      </c>
    </row>
    <row r="10" spans="1:5" ht="27.6" x14ac:dyDescent="0.3">
      <c r="A10" s="10" t="s">
        <v>2</v>
      </c>
      <c r="B10" s="13" t="s">
        <v>20</v>
      </c>
      <c r="C10" s="11" t="s">
        <v>21</v>
      </c>
      <c r="D10" s="14">
        <v>2000</v>
      </c>
    </row>
    <row r="11" spans="1:5" ht="27.6" x14ac:dyDescent="0.3">
      <c r="A11" s="10" t="s">
        <v>2</v>
      </c>
      <c r="B11" s="13" t="s">
        <v>22</v>
      </c>
      <c r="C11" s="11" t="s">
        <v>23</v>
      </c>
      <c r="D11" s="14">
        <v>2000</v>
      </c>
    </row>
    <row r="12" spans="1:5" x14ac:dyDescent="0.3">
      <c r="A12" s="10" t="s">
        <v>24</v>
      </c>
      <c r="B12" s="13" t="s">
        <v>25</v>
      </c>
      <c r="C12" s="11" t="s">
        <v>26</v>
      </c>
      <c r="D12" s="14">
        <v>5200</v>
      </c>
      <c r="E12" s="23" t="s">
        <v>16</v>
      </c>
    </row>
    <row r="13" spans="1:5" ht="27.6" x14ac:dyDescent="0.3">
      <c r="A13" s="19" t="s">
        <v>27</v>
      </c>
      <c r="B13" s="13" t="s">
        <v>28</v>
      </c>
      <c r="C13" s="11" t="s">
        <v>29</v>
      </c>
      <c r="D13" s="14">
        <v>9600</v>
      </c>
      <c r="E13" s="23" t="s">
        <v>16</v>
      </c>
    </row>
    <row r="14" spans="1:5" x14ac:dyDescent="0.3">
      <c r="A14" s="19" t="s">
        <v>30</v>
      </c>
      <c r="B14" s="13" t="s">
        <v>31</v>
      </c>
      <c r="C14" s="11" t="s">
        <v>32</v>
      </c>
      <c r="D14" s="14">
        <v>30000</v>
      </c>
      <c r="E14" s="23" t="s">
        <v>16</v>
      </c>
    </row>
    <row r="15" spans="1:5" x14ac:dyDescent="0.3">
      <c r="A15" s="10" t="s">
        <v>30</v>
      </c>
      <c r="B15" s="11" t="s">
        <v>33</v>
      </c>
      <c r="C15" s="11" t="s">
        <v>34</v>
      </c>
      <c r="D15" s="14">
        <v>20000</v>
      </c>
      <c r="E15" s="23" t="s">
        <v>16</v>
      </c>
    </row>
    <row r="16" spans="1:5" s="24" customFormat="1" x14ac:dyDescent="0.3">
      <c r="A16" s="19" t="s">
        <v>30</v>
      </c>
      <c r="B16" s="11" t="s">
        <v>86</v>
      </c>
      <c r="C16" s="11" t="s">
        <v>85</v>
      </c>
      <c r="D16" s="14">
        <v>7450</v>
      </c>
      <c r="E16" s="23" t="s">
        <v>16</v>
      </c>
    </row>
    <row r="17" spans="1:5" ht="27.6" x14ac:dyDescent="0.3">
      <c r="A17" s="10" t="s">
        <v>35</v>
      </c>
      <c r="B17" s="13" t="s">
        <v>36</v>
      </c>
      <c r="C17" s="11" t="s">
        <v>37</v>
      </c>
      <c r="D17" s="14">
        <v>390000</v>
      </c>
      <c r="E17" s="23" t="s">
        <v>16</v>
      </c>
    </row>
    <row r="18" spans="1:5" ht="27.6" x14ac:dyDescent="0.3">
      <c r="A18" s="10" t="s">
        <v>35</v>
      </c>
      <c r="B18" s="13" t="s">
        <v>38</v>
      </c>
      <c r="C18" s="11" t="s">
        <v>39</v>
      </c>
      <c r="D18" s="14">
        <v>11830</v>
      </c>
      <c r="E18" s="23" t="s">
        <v>16</v>
      </c>
    </row>
    <row r="19" spans="1:5" ht="41.4" x14ac:dyDescent="0.3">
      <c r="A19" s="10" t="s">
        <v>35</v>
      </c>
      <c r="B19" s="13" t="s">
        <v>38</v>
      </c>
      <c r="C19" s="11" t="s">
        <v>40</v>
      </c>
      <c r="D19" s="14">
        <v>5600</v>
      </c>
      <c r="E19" s="23" t="s">
        <v>16</v>
      </c>
    </row>
    <row r="20" spans="1:5" x14ac:dyDescent="0.3">
      <c r="A20" s="10" t="s">
        <v>41</v>
      </c>
      <c r="B20" s="13" t="s">
        <v>42</v>
      </c>
      <c r="C20" s="11" t="s">
        <v>43</v>
      </c>
      <c r="D20" s="14">
        <v>2500</v>
      </c>
      <c r="E20" s="23" t="s">
        <v>16</v>
      </c>
    </row>
    <row r="21" spans="1:5" ht="27.6" x14ac:dyDescent="0.3">
      <c r="A21" s="10" t="s">
        <v>41</v>
      </c>
      <c r="B21" s="13" t="s">
        <v>42</v>
      </c>
      <c r="C21" s="11" t="s">
        <v>44</v>
      </c>
      <c r="D21" s="14">
        <v>20000</v>
      </c>
      <c r="E21" s="23" t="s">
        <v>16</v>
      </c>
    </row>
    <row r="22" spans="1:5" ht="27.6" x14ac:dyDescent="0.3">
      <c r="A22" s="10" t="s">
        <v>41</v>
      </c>
      <c r="B22" s="13" t="s">
        <v>45</v>
      </c>
      <c r="C22" s="11" t="s">
        <v>46</v>
      </c>
      <c r="D22" s="14">
        <v>1200</v>
      </c>
      <c r="E22" s="23" t="s">
        <v>16</v>
      </c>
    </row>
    <row r="23" spans="1:5" ht="27.6" x14ac:dyDescent="0.3">
      <c r="A23" s="10" t="s">
        <v>41</v>
      </c>
      <c r="B23" s="13" t="s">
        <v>47</v>
      </c>
      <c r="C23" s="11" t="s">
        <v>48</v>
      </c>
      <c r="D23" s="14">
        <v>1000</v>
      </c>
      <c r="E23" s="23" t="s">
        <v>16</v>
      </c>
    </row>
    <row r="24" spans="1:5" ht="27.6" x14ac:dyDescent="0.3">
      <c r="A24" s="10" t="s">
        <v>49</v>
      </c>
      <c r="B24" s="13" t="s">
        <v>50</v>
      </c>
      <c r="C24" s="11" t="s">
        <v>51</v>
      </c>
      <c r="D24" s="14">
        <v>35000</v>
      </c>
      <c r="E24" s="23" t="s">
        <v>16</v>
      </c>
    </row>
    <row r="25" spans="1:5" x14ac:dyDescent="0.3">
      <c r="A25" s="10" t="s">
        <v>49</v>
      </c>
      <c r="B25" s="13" t="s">
        <v>52</v>
      </c>
      <c r="C25" s="11" t="s">
        <v>53</v>
      </c>
      <c r="D25" s="14">
        <v>38400</v>
      </c>
      <c r="E25" s="23" t="s">
        <v>16</v>
      </c>
    </row>
    <row r="26" spans="1:5" x14ac:dyDescent="0.3">
      <c r="A26" s="19" t="s">
        <v>49</v>
      </c>
      <c r="B26" s="11" t="s">
        <v>89</v>
      </c>
      <c r="C26" s="11" t="s">
        <v>90</v>
      </c>
      <c r="D26" s="14">
        <v>26390</v>
      </c>
      <c r="E26" s="23" t="s">
        <v>16</v>
      </c>
    </row>
    <row r="27" spans="1:5" x14ac:dyDescent="0.3">
      <c r="A27" s="10" t="s">
        <v>54</v>
      </c>
      <c r="B27" s="13" t="s">
        <v>55</v>
      </c>
      <c r="C27" s="11" t="s">
        <v>56</v>
      </c>
      <c r="D27" s="20">
        <v>41000</v>
      </c>
      <c r="E27" s="23" t="s">
        <v>16</v>
      </c>
    </row>
    <row r="28" spans="1:5" x14ac:dyDescent="0.3">
      <c r="A28" s="10" t="s">
        <v>54</v>
      </c>
      <c r="B28" s="13" t="s">
        <v>57</v>
      </c>
      <c r="C28" s="11" t="s">
        <v>58</v>
      </c>
      <c r="D28" s="21">
        <v>28000</v>
      </c>
      <c r="E28" s="23" t="s">
        <v>16</v>
      </c>
    </row>
    <row r="29" spans="1:5" s="24" customFormat="1" x14ac:dyDescent="0.3">
      <c r="A29" s="19" t="s">
        <v>83</v>
      </c>
      <c r="B29" s="11" t="s">
        <v>87</v>
      </c>
      <c r="C29" s="11" t="s">
        <v>88</v>
      </c>
      <c r="D29" s="14">
        <v>27500</v>
      </c>
    </row>
    <row r="30" spans="1:5" x14ac:dyDescent="0.3">
      <c r="A30" s="10" t="s">
        <v>59</v>
      </c>
      <c r="B30" s="13" t="s">
        <v>60</v>
      </c>
      <c r="C30" s="11" t="s">
        <v>61</v>
      </c>
      <c r="D30" s="14">
        <v>45000</v>
      </c>
    </row>
    <row r="31" spans="1:5" x14ac:dyDescent="0.3">
      <c r="A31" s="10" t="s">
        <v>62</v>
      </c>
      <c r="B31" s="13" t="s">
        <v>63</v>
      </c>
      <c r="C31" s="11" t="s">
        <v>64</v>
      </c>
      <c r="D31" s="14">
        <v>150000</v>
      </c>
    </row>
    <row r="32" spans="1:5" ht="27.6" x14ac:dyDescent="0.3">
      <c r="A32" s="10" t="s">
        <v>65</v>
      </c>
      <c r="B32" s="13" t="s">
        <v>66</v>
      </c>
      <c r="C32" s="11" t="s">
        <v>67</v>
      </c>
      <c r="D32" s="14">
        <v>40000</v>
      </c>
    </row>
    <row r="33" spans="1:5" ht="27.6" x14ac:dyDescent="0.3">
      <c r="A33" s="10" t="s">
        <v>68</v>
      </c>
      <c r="B33" s="13" t="s">
        <v>69</v>
      </c>
      <c r="C33" s="11" t="s">
        <v>70</v>
      </c>
      <c r="D33" s="14">
        <v>260000</v>
      </c>
    </row>
    <row r="34" spans="1:5" x14ac:dyDescent="0.3">
      <c r="A34" s="10" t="s">
        <v>71</v>
      </c>
      <c r="B34" s="13" t="s">
        <v>72</v>
      </c>
      <c r="C34" s="11" t="s">
        <v>73</v>
      </c>
      <c r="D34" s="14">
        <v>3500</v>
      </c>
    </row>
    <row r="35" spans="1:5" ht="27.6" x14ac:dyDescent="0.3">
      <c r="A35" s="10" t="s">
        <v>74</v>
      </c>
      <c r="B35" s="13" t="s">
        <v>75</v>
      </c>
      <c r="C35" s="11" t="s">
        <v>76</v>
      </c>
      <c r="D35" s="14">
        <v>60000</v>
      </c>
      <c r="E35" s="23" t="s">
        <v>77</v>
      </c>
    </row>
    <row r="36" spans="1:5" ht="27.6" x14ac:dyDescent="0.3">
      <c r="A36" s="10" t="s">
        <v>78</v>
      </c>
      <c r="B36" s="13" t="s">
        <v>79</v>
      </c>
      <c r="C36" s="11" t="s">
        <v>80</v>
      </c>
      <c r="D36" s="14">
        <v>55000</v>
      </c>
      <c r="E36" s="23" t="s">
        <v>77</v>
      </c>
    </row>
    <row r="37" spans="1:5" x14ac:dyDescent="0.3">
      <c r="A37" s="10" t="s">
        <v>1</v>
      </c>
      <c r="B37" s="10" t="s">
        <v>81</v>
      </c>
      <c r="C37" s="19" t="s">
        <v>82</v>
      </c>
      <c r="D37" s="25">
        <f>467670-27500-7450-26390</f>
        <v>406330</v>
      </c>
    </row>
    <row r="38" spans="1:5" x14ac:dyDescent="0.3">
      <c r="D38" s="22">
        <f>SUM(D4:D37)</f>
        <v>1900000</v>
      </c>
    </row>
  </sheetData>
  <autoFilter ref="A3:E38" xr:uid="{098886B8-DE7D-43F2-9188-599A197060A4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Lisa3 remondifond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Riina Uljas</cp:lastModifiedBy>
  <dcterms:created xsi:type="dcterms:W3CDTF">2022-12-11T12:51:22Z</dcterms:created>
  <dcterms:modified xsi:type="dcterms:W3CDTF">2023-04-27T14:26:20Z</dcterms:modified>
</cp:coreProperties>
</file>