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L:\Selin\HANKED\2023\01.02 Riigi Kaitseinvesteeringute Keskus\"/>
    </mc:Choice>
  </mc:AlternateContent>
  <xr:revisionPtr revIDLastSave="0" documentId="13_ncr:1_{03FB7D9C-C709-4910-A9E4-B95F049A28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hutatud valmistoo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2" i="1" l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53" i="1" l="1"/>
</calcChain>
</file>

<file path=xl/sharedStrings.xml><?xml version="1.0" encoding="utf-8"?>
<sst xmlns="http://schemas.openxmlformats.org/spreadsheetml/2006/main" count="379" uniqueCount="285">
  <si>
    <t>Jrk nr.</t>
  </si>
  <si>
    <t>Toode*****</t>
  </si>
  <si>
    <t>Toote kirjeldus**</t>
  </si>
  <si>
    <t xml:space="preserve">Min säilivus-aeg päevades </t>
  </si>
  <si>
    <t>Toote kaal</t>
  </si>
  <si>
    <r>
      <t>Toote nimetus (</t>
    </r>
    <r>
      <rPr>
        <sz val="9"/>
        <rFont val="Arial"/>
        <family val="2"/>
        <charset val="186"/>
      </rPr>
      <t>tuua välja ka tootja nimetus</t>
    </r>
    <r>
      <rPr>
        <b/>
        <sz val="9"/>
        <rFont val="Arial"/>
        <family val="2"/>
        <charset val="186"/>
      </rPr>
      <t>)</t>
    </r>
  </si>
  <si>
    <t>Inglise keelne toote nimetus</t>
  </si>
  <si>
    <r>
      <t>Toote kirjeldus (</t>
    </r>
    <r>
      <rPr>
        <sz val="9"/>
        <rFont val="Arial"/>
        <family val="2"/>
        <charset val="186"/>
      </rPr>
      <t>lisada juurde kas kaalu või tk toode</t>
    </r>
    <r>
      <rPr>
        <b/>
        <sz val="9"/>
        <rFont val="Arial"/>
        <family val="2"/>
        <charset val="186"/>
      </rPr>
      <t>)</t>
    </r>
  </si>
  <si>
    <r>
      <t xml:space="preserve">Pakutava toote kaal (kg-des, </t>
    </r>
    <r>
      <rPr>
        <sz val="9"/>
        <rFont val="Arial"/>
        <family val="2"/>
        <charset val="186"/>
      </rPr>
      <t>kaalutootel märkida 1 ja tükitootel fikseeritud pakendi kaal nt. 2,3</t>
    </r>
    <r>
      <rPr>
        <b/>
        <sz val="9"/>
        <rFont val="Arial"/>
        <family val="2"/>
        <charset val="186"/>
      </rPr>
      <t>)</t>
    </r>
  </si>
  <si>
    <t>Kogus plokis/kastis kg/tk ****</t>
  </si>
  <si>
    <t>Toote EAN (GTIN) kood ******</t>
  </si>
  <si>
    <t>Toiteväärttused 100 g kohta</t>
  </si>
  <si>
    <t>allergeenid</t>
  </si>
  <si>
    <t>Orienteeruv tarbitav kogus aastas kg***</t>
  </si>
  <si>
    <t>Toote hind km-ta, EUR *</t>
  </si>
  <si>
    <t>1 kg hind km-ta, EUR *</t>
  </si>
  <si>
    <t>Maksumus eurodes (km-ta)</t>
  </si>
  <si>
    <t>kcal</t>
  </si>
  <si>
    <t>valgud</t>
  </si>
  <si>
    <t>süsi-vesikud</t>
  </si>
  <si>
    <t>rasvad</t>
  </si>
  <si>
    <t>Pitsakate 1</t>
  </si>
  <si>
    <t>Sea- või veiselihast kuubikud/ribad lihasisaldus minimaalselt 60% (keedu või suitsusink)</t>
  </si>
  <si>
    <t>1,5 - 5 kg</t>
  </si>
  <si>
    <t>Pitsakate 2</t>
  </si>
  <si>
    <t>0,3 - 1 kg</t>
  </si>
  <si>
    <t>Pitsakate 3</t>
  </si>
  <si>
    <t>Sea- või veiselihast kuubikud/ribad lihasisaldus minimaalselt 45% (keeduvorst)</t>
  </si>
  <si>
    <t>Suitsupeekoni kuubikud 1</t>
  </si>
  <si>
    <t>Kamarata, jahutatud, soola sisaldus maksimaalselt 2,5 g</t>
  </si>
  <si>
    <t>Suitsupeekoni kuubikud 2</t>
  </si>
  <si>
    <t>Poolsuitsuvorsti kuubikud</t>
  </si>
  <si>
    <t>Minimaalne sea- ja/ või veiselihasisaldus 60%, soja- ja gluteenivaba</t>
  </si>
  <si>
    <t>Kanafilee kuubikud</t>
  </si>
  <si>
    <t>Suitsutatud</t>
  </si>
  <si>
    <t>Pihvid</t>
  </si>
  <si>
    <t>Eelküpsetatud, lihasisaldus minimaalselt 60%</t>
  </si>
  <si>
    <t>kg</t>
  </si>
  <si>
    <t>Lihapallid 1</t>
  </si>
  <si>
    <t>Sea- ja/või veiselihast, lihasisaladus min 50%, täidiseta, eelküpsetatud</t>
  </si>
  <si>
    <t>1 - 3 kg</t>
  </si>
  <si>
    <t>Lihapallid 2</t>
  </si>
  <si>
    <t>0,7 - 1,5 kg</t>
  </si>
  <si>
    <t>Lihapallid 3</t>
  </si>
  <si>
    <t xml:space="preserve">Sea- ja/või veiselihast, lihasisaladus min 50%, täidisega, eelküpsetatud </t>
  </si>
  <si>
    <t>Lihapallid 4</t>
  </si>
  <si>
    <t>Lihapallid 5</t>
  </si>
  <si>
    <t>Sardell 1</t>
  </si>
  <si>
    <t>Veise- ja/või sealihast, 2 erinevat toodet, lihasisaldus minimaalselt 50%, ei sisalda E621</t>
  </si>
  <si>
    <t>Sardell 2</t>
  </si>
  <si>
    <t>Viiner 1</t>
  </si>
  <si>
    <t>Kileta, veise- või sealihast, pakkumises esitada 2 erinevat toodet, liha sisaldus min 50%, ei sisalda sojat ja E621, üks toode peab olema suitsumaitseta</t>
  </si>
  <si>
    <t>0,5 - 0,9 kg</t>
  </si>
  <si>
    <t>Viiner 2</t>
  </si>
  <si>
    <t>Viiner 3</t>
  </si>
  <si>
    <t>Pikk viiner (min 10cm), kileta, veise- või sealihast, liha sisaldus min 60%, ei sisalda sojat ja E621</t>
  </si>
  <si>
    <t>Paneeritud linnulihapalad (nt nagitsad)</t>
  </si>
  <si>
    <t>Eelküpsetatud, linnuliha sisaldus min 45%</t>
  </si>
  <si>
    <t>Verivorst 1</t>
  </si>
  <si>
    <t>Naturaalsest verest, odaratang, eelküpsetatud, ei sisalda E621, jahutatud</t>
  </si>
  <si>
    <t>0,5 - 1 kg</t>
  </si>
  <si>
    <t>Verivorst 2</t>
  </si>
  <si>
    <t>Naturaalsest verest, odaratang, eelküpsetatud, ei sisalda E621. Pakkumises esitada 2 erinevat toodet, jahutatud</t>
  </si>
  <si>
    <t>Verivorst 3</t>
  </si>
  <si>
    <t>Sült 1</t>
  </si>
  <si>
    <t>Sea- või veiselihast, lihasisladus minimaalselt 40%</t>
  </si>
  <si>
    <t>0,3 - 0,5 kg</t>
  </si>
  <si>
    <t>Sült 2</t>
  </si>
  <si>
    <t>2 - 3 kg</t>
  </si>
  <si>
    <t>Sült 3</t>
  </si>
  <si>
    <t>Linnulihast, lihasisaldus minimaalselt 44%</t>
  </si>
  <si>
    <t>0,3 - 3 kg</t>
  </si>
  <si>
    <t>Kanakoib</t>
  </si>
  <si>
    <t>Suitsutatud, kondiga</t>
  </si>
  <si>
    <t>Kana poolkoib</t>
  </si>
  <si>
    <t>Kana kintsuliha</t>
  </si>
  <si>
    <t>Suitsutatud, kondita</t>
  </si>
  <si>
    <t>Sea tagakoot</t>
  </si>
  <si>
    <t>Küpsetatud/suitsutatud, kondiga, liha sisaldus minimaalselt 50%</t>
  </si>
  <si>
    <t>Minikoot</t>
  </si>
  <si>
    <t>Suitsutatud, valmistatud sea koodi ülemisest osast, kondiga, liha sisaldus minimaalselt 50%</t>
  </si>
  <si>
    <t>Supikogu</t>
  </si>
  <si>
    <t>Sealihast, suitsutatud, kondiga, liha sisaldus minimaalselt 50%</t>
  </si>
  <si>
    <t>Searibi</t>
  </si>
  <si>
    <t>Eelküpsetatud, suitsutatud, liha sisaldus minimaalselt 50%, kondiga</t>
  </si>
  <si>
    <t>Šašlõkk 1</t>
  </si>
  <si>
    <t>Sealiha minimaalselt 70%, pakkuda 2 erinevat marinaadi</t>
  </si>
  <si>
    <t>Šašlõkk 2</t>
  </si>
  <si>
    <t>Šašlõkk 3</t>
  </si>
  <si>
    <t>Äädika marinaadis, kana kintsuliha minimaalselt 80%, kondita</t>
  </si>
  <si>
    <t>Grill-liha 1</t>
  </si>
  <si>
    <t>Seakaelakarbonaad minimaalselt 90%, rasvasisaldus maksimaalselt 12%, punases marinaadis</t>
  </si>
  <si>
    <t>Grill-liha 2</t>
  </si>
  <si>
    <t>Sea küljetükk minimaalselt 80%, rasvasisaldus maksimaalselt 30%, vürtsikas marinaadis</t>
  </si>
  <si>
    <t>Kanasteigid marinaadis</t>
  </si>
  <si>
    <t>Sinepi marinaadis, kana kintsuliha minimaalselt 80%, kondita</t>
  </si>
  <si>
    <t>Grillvorst 1</t>
  </si>
  <si>
    <t>Sea- või veiseliha sisaldus min 60%, jahutatud, küpsetatud. Pakkumises esitada 2 erinevat toodet, millest 1 toode peab olema veiselihast</t>
  </si>
  <si>
    <t>Grillvorst 2</t>
  </si>
  <si>
    <t>Grillvorst 3</t>
  </si>
  <si>
    <t>Toorvorstid, liha sisaldus minimaalselt 60%, jahutatud. Sea- või kanalihast, rasvasisaldus alla 25%, soolasisaldus maksimaalselt 1,7%, pritsitud kunst või naturaalkesta, liha peenestusaste ca 5-7 mm. Lubatud kasutada nitriteid (E249- 250) ja/ või fosfaate (E338- 452). Pakkumises esitada 2 erinevat toodet</t>
  </si>
  <si>
    <t>Grillvorst 4</t>
  </si>
  <si>
    <t>Eelküpsetatud, minimaalne linnuliha sisaldus 40%</t>
  </si>
  <si>
    <t>Vahepala, snäkk 1</t>
  </si>
  <si>
    <t>Kuivatatud seakamar</t>
  </si>
  <si>
    <t>0,025 - 0,1 kg</t>
  </si>
  <si>
    <t>Vahepala, snäkk 2</t>
  </si>
  <si>
    <t>Vinnutatud, suitsutatud või kuivatatud. Peab säilima temperatuuril kuni +20 kraadi. Pakkuda 3 erinevat toodet, milles vähemalt üks toode peab olema veiselihast, 100 g tootes minimaalselt 81 g liha</t>
  </si>
  <si>
    <t>Vahepala, snäkk 3</t>
  </si>
  <si>
    <t>Vahepala, snäkk 4</t>
  </si>
  <si>
    <t xml:space="preserve">Linnuliha vahepala, snäkk </t>
  </si>
  <si>
    <t>Vinnutatud, suitsutatud või kuivatatud, 100 g tootes minimaalselt 81 g liha. Peab säilima temperatuuril kuni +20 kraadi</t>
  </si>
  <si>
    <t>Pakkumuse kogumaksumus (märkida eRHRi maksumuse vormile):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</si>
  <si>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</si>
  <si>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</si>
  <si>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</si>
  <si>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</si>
  <si>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r>
      <t xml:space="preserve">Pakkumuse esitamise vorm - Jahutatud valmistooted. </t>
    </r>
    <r>
      <rPr>
        <b/>
        <sz val="9"/>
        <color rgb="FFFF0000"/>
        <rFont val="Arial"/>
        <family val="2"/>
        <charset val="186"/>
      </rPr>
      <t>Pakkuma peab kõiki vormil küsitud tooteid!</t>
    </r>
  </si>
  <si>
    <t>***** Pakutava toote EAN kood veerg K on tellimuse esitamise kood ning peab vastama veergudele F, I ja R.</t>
  </si>
  <si>
    <t>Pitsakate 6x6mm 2,1 kg</t>
  </si>
  <si>
    <t>Pizza topping 6x6mm 2,1 kg</t>
  </si>
  <si>
    <t>Pitsakate 2,1 kg, sealihast keedusingi kuubikud suurusega 6x6mm, jahutatud. Sealiha sisaldus vähemalt 60%. Ei sisalda MSMi ega MDMi. Tükitoode.</t>
  </si>
  <si>
    <t>8,4 kg</t>
  </si>
  <si>
    <t>soja</t>
  </si>
  <si>
    <t>Pitsakate 6x6mm 0,3 kg</t>
  </si>
  <si>
    <t>Pizza topping 6x6mm 0,3 kg</t>
  </si>
  <si>
    <t>Pitsakate 0,3 kg, sealihast keedusingi kuubikud suurusega 6x6mm, jahutatud. Sealiha sisaldus vähemalt 60%. Ei sisalda MSMi ega MDMi. Tükitoode.</t>
  </si>
  <si>
    <t>Pitsakate keeduvorstist 2,1 kg</t>
  </si>
  <si>
    <t>Pizza topping from boiled sausage 2,1 kg</t>
  </si>
  <si>
    <t>Pitsakate 2,1 kg, sealihast keeduvorsti kuubikud suurusega 6x6mm, jahutatud. Sealiha sisaldus vähemalt 45%. Ei sisalda MSMi ega MDMi. Tükitoode.</t>
  </si>
  <si>
    <t>gluteen, soja</t>
  </si>
  <si>
    <t>Kuumsuitsupeekoni kuubikud 6x6x6 mm 2,1 kg</t>
  </si>
  <si>
    <t>Hot smoked bacon cubes 6x6x6 mm 2,1 kg</t>
  </si>
  <si>
    <t>Kuumsuitsupeekoni kuubikud 6x6x6 mm 2,1 kg, kamarata, jahutatud. Ei sisalda MSMi ega MDMi. Soola maksimaalselt 2,5 g. Tükitoode.</t>
  </si>
  <si>
    <t>-</t>
  </si>
  <si>
    <t>Kuumsuitsupeekoni kuubikud 6x6x6 mm 0,3 kg</t>
  </si>
  <si>
    <t>Hot smoked bacon cubes 6x6x6 mm 0,3 kg</t>
  </si>
  <si>
    <t>Kuumsuitsupeekoni kuubikud 6x6x6 mm 0,3 kg, kamarata, jahutatud. Ei sisalda MSMi ega MDMi. Soola maksimaalselt 2,5 g. Tükitoode.</t>
  </si>
  <si>
    <t>Poolsuitsuvorsti kuubikud 2,1 kg</t>
  </si>
  <si>
    <t>Half smoked sausage cubes 2,1 kg</t>
  </si>
  <si>
    <t>Poolsuitsuvorstikuubikud 2,1 kg, jahutatud. Sea- ja veiselihasisaldus vähemalt 60%, soja- ja gluteenivaba. Ei sisalda MSMi ega MDMi. Tükitoode.</t>
  </si>
  <si>
    <t>Suitsutatud kanafilee kuubikud 2,1 kg</t>
  </si>
  <si>
    <t>Smoked chicken fillet cubes 2,1 kg</t>
  </si>
  <si>
    <t>Suitsutatud kanafilee kuubikud 2,1 kg, kuubiku suurus 14x14mm, kondita, jahutatud. Ei sisalda MSMi ega MDMi. Tükitoode.</t>
  </si>
  <si>
    <t>Pihvid eelküpsetatud ca 1 kg</t>
  </si>
  <si>
    <t>Precooked cutlets ca 1 kg</t>
  </si>
  <si>
    <t>Pihvid ca 1 kg, eelküpsetatud, jahutatud. Lihasisaldus vähemalt 60%. Ei sisalda MSMi ega MDMi. Kaalutoode.</t>
  </si>
  <si>
    <t>kuni 10 kg</t>
  </si>
  <si>
    <t>gluteen, soja, sinep</t>
  </si>
  <si>
    <t>Rootsi lihapallid ca 1,5 kg</t>
  </si>
  <si>
    <t>Meatballs "Rootsi" ca 1,5 kg</t>
  </si>
  <si>
    <t>Rootsi lihapallid ca 1,5 kg, täidiseta, eelküpsetatud, jahutatud. Sea- ja veiselihast, lihasisaladus vähemalt 50%. Ei sisalda MSMi ega MDMi. Kaalutoode.</t>
  </si>
  <si>
    <t>Kulinaarsed lihapallid ca 1 kg</t>
  </si>
  <si>
    <t>Culinary meatballs ca 1 kg</t>
  </si>
  <si>
    <t>Kulinaarsed lihapallid ca 1 kg, täidiseta, eelküpsetatud, jahutatud. Sea- ja veiselihast, lihasisaladus vähemalt 50%. Ei sisalda MSMi ega MDMi. Kaalutoode.</t>
  </si>
  <si>
    <t>Lihapallid toorjuustuga ca 1,6 kg</t>
  </si>
  <si>
    <t>Meatballs with cream cheese ca 1,6 kg</t>
  </si>
  <si>
    <t>Lihapallid toorjuustuga ca 1,6 kg, toorjuustu täidisega, eelküpsetatud, jahutatud. Sealihast, lihasisaladus vähemalt 50%. Ei sisalda MSMi ega MDMi. Kaalutoode.</t>
  </si>
  <si>
    <t>gluteen, soja, piim, laktoos</t>
  </si>
  <si>
    <t>Mozzarella lihapallid ca 1,5 kg</t>
  </si>
  <si>
    <t>Meatballs with Mozzarella ca 1,5 kg</t>
  </si>
  <si>
    <t>Mozzarella lihapallid ca 1,5 kg, Mozzarella täidisega, eelküpsetatud, jahutatud. Sea- ja veiselihast, lihasisaladus vähemalt 50%. Ei sisalda MSMi ega MDMi. Kaalutoode.</t>
  </si>
  <si>
    <t>Lihapallid kartulipüreega ca 1 kg</t>
  </si>
  <si>
    <t>Meatballs filled with mashed potatoes ca 1 kg</t>
  </si>
  <si>
    <t>Lihapallid kartulipüreega ca 1 kg, kartulipüree täidisega, eelküpsetatud, jahutatud. Sealihast, lihasisaladus vähemalt 50%. Ei sisalda MSMi ega MDMi. Kaalutoode.</t>
  </si>
  <si>
    <t>soja, gluteen</t>
  </si>
  <si>
    <t>Eine sardell ca 1,2 kg</t>
  </si>
  <si>
    <t>Fat wieners "Eine" ca 1,2 kg</t>
  </si>
  <si>
    <t>Eine sardell ca 1,2 kg, jahutatud. Sealihast, lihasisaldus vähemalt 50%. Ei sisalda E621, MDMi ega MSMi. Kaalutoode.</t>
  </si>
  <si>
    <t>Suitsusardell juustuga ca 1,2 kg</t>
  </si>
  <si>
    <t>Fat wieners with cheese ca 1,2 kg</t>
  </si>
  <si>
    <t>Suitsusardell juustuga ca 1,2 kg, jahutatud. Sealihast, lihasisaldus vähemalt 50%. Ei sisalda E621, MDMi ega MSMi. Kaalutoode.</t>
  </si>
  <si>
    <t>soja, piim, laktoos</t>
  </si>
  <si>
    <t>Doktoriviiner 0,7 kg</t>
  </si>
  <si>
    <t>Wiener "Doktori" 0,7 kg</t>
  </si>
  <si>
    <t>Doktoriviiner 0,7 kg, jahutatud. Kileta, sealihast, lihasisaldus vähemalt 50%. Ei sisalda soja, E621, MDMi ega MSMi. Tükitoode.</t>
  </si>
  <si>
    <t>9,8 kg</t>
  </si>
  <si>
    <t>Hommikuviiner ca 1,2 kg</t>
  </si>
  <si>
    <t>Wiener "Hommiku" ca 1,2 kg</t>
  </si>
  <si>
    <t>Hommikuviiner ca 1,2 kg, jahutatud. Kileta, sealihast, lihasisaldus vähemalt 50%. Ei sisalda soja, E621, MDMi ega MSMi. Suitsumaitseta. Kaalutoode.</t>
  </si>
  <si>
    <t>Pirukaviiner ca 1,2 kg</t>
  </si>
  <si>
    <t>Wiener "Piruka" ca 1,2 kg</t>
  </si>
  <si>
    <t>Pirukaviiner ca 1,2 kg, jahutatud. Pikk viiner (vähemalt 10cm), kileta, sealihast, lihasisaldus vähemalt 60%. Ei sisalda soja, E621, MDMi ega MSMi. Kaalutoode.</t>
  </si>
  <si>
    <t>piim</t>
  </si>
  <si>
    <t>Krõbekanaampsud ca 1 kg</t>
  </si>
  <si>
    <t>Crispy chicken bites ca 1 kg</t>
  </si>
  <si>
    <t>Krõbekanaampsud ca 1 kg, eelküpsetatud, jahutatud. Kanaliha sisaldus vähemalt 45%. Ei sisalda MDMi ega MSMi. Kaalutoode.</t>
  </si>
  <si>
    <t>gluteen, soja, piim, laktoos, seesam</t>
  </si>
  <si>
    <t>Kodused verivorstid 0,730 kg</t>
  </si>
  <si>
    <t>Black pudding "Kodused" 0,730 kg</t>
  </si>
  <si>
    <t>Kodused verivorstid 0,730 kg, eelküpsetatud, jahutatud. Naturaalsest verest, odaratanguga. Ei sisalda E621, MSMi ega MDMi. Tükitoode.</t>
  </si>
  <si>
    <t>9,49 kg</t>
  </si>
  <si>
    <t>gluteen</t>
  </si>
  <si>
    <t>Nõo verivorst ca 1,2 kg</t>
  </si>
  <si>
    <t>Black pudding "Nõo" ca 1,2 kg</t>
  </si>
  <si>
    <t>Nõo verivorst ca 1,2 kg, eelküpsetatud, jahutatud. Naturaalsest verest, odaratanguga. Ei sisalda E621, MSMi ega MDMi. Kaalutoode.</t>
  </si>
  <si>
    <t>Mini verivorstid ca 1,2 kg</t>
  </si>
  <si>
    <t>Black pudding "Mini" ca 1,2 kg</t>
  </si>
  <si>
    <t>Mini verivorstid ca 1,2 kg, eelküpsetatud, jahutatud. Naturaalsest verest, odaratanguga. Ei sisalda E621, MSMi ega MDMi. Kaalutoode.</t>
  </si>
  <si>
    <t>gluteen, sinep</t>
  </si>
  <si>
    <t>Delikatess-sült 0,3 kg</t>
  </si>
  <si>
    <t>Meat jelly "Delikatess" 0,3 kg</t>
  </si>
  <si>
    <t>Delikatess-sült 0,3 kg, jahutatud. Sealihasisaldus vähemalt 40%. Ei sisalda MSMi ega MDMi. Tükitoode.</t>
  </si>
  <si>
    <t>9,9 kg</t>
  </si>
  <si>
    <t>Nõo sealihasült ca 2,5 kg</t>
  </si>
  <si>
    <t>"Nõo" pork meat jelly ca 2,5 kg</t>
  </si>
  <si>
    <t>Nõo sealihasült ca 2,5 kg, jahutatud. Sealihasisaldus vähemalt 40%. Ei sisalda MSMi ega MDMi. Kaalutoode.</t>
  </si>
  <si>
    <t>Kanasült 300 g</t>
  </si>
  <si>
    <t>Chicken meat jelly 0,3 kg</t>
  </si>
  <si>
    <t>Kanasült 0,3 kg, jahutatud. Kanalihasisaldus vähemalt 44%. Ei sisalda MSMi ega MDMi. Tükitoode.</t>
  </si>
  <si>
    <t>Suitsukanakoib jahutatud ca 1 kg</t>
  </si>
  <si>
    <t>Smoked chicken leg ca 1 kg</t>
  </si>
  <si>
    <t>Suitsukanakoib ca 1 kg, kondiga, jahutatud. Ei sisalda MDMi ega MSMi. Kaalutoode.</t>
  </si>
  <si>
    <t>Kana poolkoib suitsutatud ca 1,5 kg</t>
  </si>
  <si>
    <t>Smoked chicken drumsticks ca 1,5 kg</t>
  </si>
  <si>
    <t>Suitsutatud kana poolkoib ca 1,5 kg, kondiga, jahutatud. Ei sisalda MDMi ega MSMi. Kaalutoode.</t>
  </si>
  <si>
    <t>Kana kintsuliha suitsutatud ca 1 kg</t>
  </si>
  <si>
    <t>Smoked chicken thigh meat ca 1 kg</t>
  </si>
  <si>
    <t>Suitsutatud kana kintsuliha ca 1 kg, kondita, jahutatud. Ei sisalda MDMi ega MSMi. Kaalutoode.</t>
  </si>
  <si>
    <t>Suitsutatud sea tagakoot ca 1,5 kg</t>
  </si>
  <si>
    <t>Smoked pork hind shank ca 1,5 kg</t>
  </si>
  <si>
    <t>Suitsutatud sea tagakoot ca 1,5 kg, kondiga, jahutatud. Lihasisaldus vähemalt 50%. Ei sisalda MSMi ega MDMi. Kaalutoode.</t>
  </si>
  <si>
    <t>Minikoot ca 0,7 kg</t>
  </si>
  <si>
    <t>Smoked pork mini shank ca 0,7 kg</t>
  </si>
  <si>
    <t>Suitsutatud minikoot ca 0,7 kg, kondiga, jahutatud. Valmistatud sea koodi ülemisest osast. Lihasisaldus vähemalt 50%. Ei sisalda MSMi ega MDMi. Kaalutoode.</t>
  </si>
  <si>
    <t>Suitsuraguu ca 1,5 kg</t>
  </si>
  <si>
    <t>Smoked pork bones ca 1,5 kg</t>
  </si>
  <si>
    <t>Supikogu sealihast ca 1,5 kg, kondiga, suitsutatud, jahutatud. Lihasisaldus vähemalt 50%. Ei sisalda MSMi ega MDMi. Kaalutoode.</t>
  </si>
  <si>
    <t>Eelküpsetatud suitsusearibi ca 1 kg</t>
  </si>
  <si>
    <t>Precooked smoked pork ribs ca 1 kg</t>
  </si>
  <si>
    <t>Eelküpsetatud suitsusearibi ca 1 kg, kondiga, suitsutatud, jahutatud. Lihasisaldus vähemalt 50%. Ei sisalda MSMi ega MDMi. Kaalutoode.</t>
  </si>
  <si>
    <t>Armeenia šašlõkk ca 2 kg</t>
  </si>
  <si>
    <t>Armenia shashlik ca 2 kg</t>
  </si>
  <si>
    <t>Armeenia šašlõkk ca 2 kg, kondita, jahutatud. Sealihast, lihasisaldus vähemalt 70%. Ei sisalda MSMi ega MDMi. Kaalutoode.</t>
  </si>
  <si>
    <t>Kodune šašlõkk sealihast ca 2 kg</t>
  </si>
  <si>
    <t>Shashlik "Kodune" ca 2 kg</t>
  </si>
  <si>
    <t>Kodune šašlõkk ca 2 kg, kondita, jahutatud. Sealihast, lihasisaldus vähemalt 70%. Ei sisalda MSMi ega MDMi. Kaalutoode.</t>
  </si>
  <si>
    <t>Kodune šašlõkk broilerilihast ca 2 kg</t>
  </si>
  <si>
    <t>Chicken shashlik "Kodune" ca 2 kg</t>
  </si>
  <si>
    <t>Kodune šašlõkk ca 2 kg, äädika marinaadis, kondita, jahutatud. Kana kintsulihast, lihasisaldus vähemalt 80%. Ei sisalda MSMi ega MDMi. Kaalutoode.</t>
  </si>
  <si>
    <t>Nõo grill-liha ca 1,6 kg</t>
  </si>
  <si>
    <t>Pork collar steak "Nõo" ca 1,6 kg</t>
  </si>
  <si>
    <t>Nõo grill-liha ca 1,6 kg, punases marinaadis, jahutatud. Seakaelakarbonaadist lõigud, lihasisaldus vähemalt 90%, rasvasisaldus kuni 12%. Ei sisalda MSMi ega MDMi. Kaalutoode.</t>
  </si>
  <si>
    <t>Triibuliha marinaadis ca 1,6 kg</t>
  </si>
  <si>
    <t>Pork belly in marinade ca 1,6 kg</t>
  </si>
  <si>
    <t>Sea küljetüki lõigud vürtsikas marinaadis ca 1,6 kg, jahutatud. Sea küljetükist lõigud, lihasisaldus vähemalt 80%, rasvasisaldus kuni 30%. Ei sisalda MSMi ega MDMi. Kaalutoode.</t>
  </si>
  <si>
    <t>Sinepi marinaadis kanasteigid ca 2 kg</t>
  </si>
  <si>
    <t>Mustard marinade chicken steaks ca 2 kg</t>
  </si>
  <si>
    <t>Sinepi marinaadis kanasteigid ca 2 kg, kondita, jahutatud. Kana kintsulihast, lihasisaldus vähemalt 80%. Ei sisalda MSMi ega MDMi. Kaalutoode.</t>
  </si>
  <si>
    <t>sinep</t>
  </si>
  <si>
    <t>Maitselt mõnusad grillvorstid ca 1,2 kg</t>
  </si>
  <si>
    <t>Grill sausages "Maitselt mõnusad" ca 1,2 kg</t>
  </si>
  <si>
    <t>Maitselt mõnusad grillvorstid ca 1,2 kg, eelküpsetatud, jahutatud. Sealihast, lihasisaldus vähemalt 60%. Ei sisalda MSMi ega MDMi. Kaalutoode.</t>
  </si>
  <si>
    <t>Veiselihast grillvorstid ca 1,2 kg</t>
  </si>
  <si>
    <t>Beef grill sausages ca 1,2 kg</t>
  </si>
  <si>
    <t>Veiselihast grillvorstid ca 1,2 kg, eelküpsetatud, jahutatud. Veiselihasisaldus vähemalt 60%. Ei sisalda MSMi ega MDMi. Kaalutoode.</t>
  </si>
  <si>
    <t>Šašlõki toorvorstid ca 1,4 kg</t>
  </si>
  <si>
    <t>Raw sausages with shashlik flavour ca 1,4 kg</t>
  </si>
  <si>
    <t>Šašlõki toorvorstid ca 1,4 kg, jahutatud. Liha peenestusaste ca 5-7 mm. Sealihasisaldus vähemalt 60%, soolasisaldus kuni 1,7%, rasvasisaldus alla 25%. Pritsitud kunstkesta. Ei sisalda MSMi ega MDMi. Kaalutoode.</t>
  </si>
  <si>
    <t>Toored grillvorstid juustuga 1,4 kg</t>
  </si>
  <si>
    <t>Raw sausages with cheese 1,4 kg</t>
  </si>
  <si>
    <t>Toored grillvorstid juustuga 1,4 kg, jahutatud. Liha peenestusaste ca 5-7 mm. Sealihasisaldus vähemalt 60%, soolasisaldus kuni 1,7%, rasvasisaldus alla 25%. Pritsitud kunstkesta. Ei sisalda MSMi ega MDMi. Tükitoode.</t>
  </si>
  <si>
    <t>piim, laktoos, sinep</t>
  </si>
  <si>
    <t>Linnulihaga grillvorstid ca 1 kg</t>
  </si>
  <si>
    <t>Poultry grill sausages ca 1 kg</t>
  </si>
  <si>
    <t>Linnulihaga grillvorstid ca 1 kg, eelküpsetatud, jahutatud. Linnuliha sisadus vähemalt 40%. Ei sisalda MSMi ega MDMi. Kaalutoode.</t>
  </si>
  <si>
    <t>Kalkunilihaga grillvorstid ca 1 kg</t>
  </si>
  <si>
    <t>Turkey grill sausages ca 1 kg</t>
  </si>
  <si>
    <t>Kalkunilihaga grillvorstid ca 1 kg, eelküpsetatud, jahutatud. Linnuliha sisadus vähemalt 40%. Ei sisalda MSMi ega MDMi. Kaalutoode.</t>
  </si>
  <si>
    <t>Porkcorn rind 0,04 kg</t>
  </si>
  <si>
    <t>2,4 kg</t>
  </si>
  <si>
    <t>Gourmet snack sealihasnäkk 0,085 kg</t>
  </si>
  <si>
    <t>Meat snack "Gourmet" 0,085 kg</t>
  </si>
  <si>
    <t>Gourmet snack 0,085 kg, suitsutatud, kuivatatud, jahutatud. Sealihast snäkivorstike. Säilib temperatuuril kuni +20°C. 100 g tootes vähemalt 81 g liha. Ei sisalda MSMi ega MDMi. Tükitoode.</t>
  </si>
  <si>
    <t>8,93 kg</t>
  </si>
  <si>
    <t>Beef Bar 0,09 kg</t>
  </si>
  <si>
    <t>Beef Bar 0,09 kg, vinnutatud, jahutatud. Veiselihast batoon. Säilib temperatuuril kuni +20°C. 100 g tootes vähemalt 81 g liha. Ei sisalda MSMi ega MDMi. Tükitoode.</t>
  </si>
  <si>
    <t>piim, laktoos</t>
  </si>
  <si>
    <t>Snack'n Drive sealihasnäkk 0,085 kg</t>
  </si>
  <si>
    <t>Smeat snack "Snack'n Drive" 0,085 kg</t>
  </si>
  <si>
    <t>Snack'n Drive 0,085 kg, suitsutatud, kuivatatud, jahutatud. Sealihast snäkivorstike. Säilib temperatuuril kuni +20°C. 100 g tootes vähemalt 81 g liha. Ei sisalda MSMi ega MDMi. Tükitoode.</t>
  </si>
  <si>
    <t>Chicken bar 0,090 kg</t>
  </si>
  <si>
    <t>Chicken bar 0,090 kg, vinnutatud, jahutatud. Kanalihast batoon. Säilib temperatuuril kuni +20°C. 100 g tootes vähemalt 81 g liha. Ei sisalda MSMi ega MDMi. Tükitoode.</t>
  </si>
  <si>
    <t>seesam</t>
  </si>
  <si>
    <t>Porkcorn rind. Kuivatatud seakamara snäkk, jahutatud. Säilib temperatuuril kuni +20°C. Ei sisalda MSMi ega MDMi. Tükitoode.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</si>
</sst>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6" fillId="4" borderId="28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B40" workbookViewId="0">
      <selection activeCell="F51" sqref="F51"/>
    </sheetView>
  </sheetViews>
  <sheetFormatPr defaultColWidth="9.109375" defaultRowHeight="12" x14ac:dyDescent="0.25"/>
  <cols>
    <col min="1" max="1" width="4.44140625" style="3" bestFit="1" customWidth="1"/>
    <col min="2" max="2" width="15" style="3" customWidth="1"/>
    <col min="3" max="3" width="30.33203125" style="3" customWidth="1"/>
    <col min="4" max="4" width="9.6640625" style="3" customWidth="1"/>
    <col min="5" max="5" width="10.5546875" style="42" customWidth="1"/>
    <col min="6" max="6" width="25.5546875" style="3" customWidth="1"/>
    <col min="7" max="7" width="20.88671875" style="3" customWidth="1"/>
    <col min="8" max="8" width="39.109375" style="3" customWidth="1"/>
    <col min="9" max="9" width="15.6640625" style="3" customWidth="1"/>
    <col min="10" max="10" width="11.33203125" style="3" customWidth="1"/>
    <col min="11" max="11" width="17.44140625" style="3" customWidth="1"/>
    <col min="12" max="12" width="6.88671875" style="3" customWidth="1"/>
    <col min="13" max="13" width="7" style="3" customWidth="1"/>
    <col min="14" max="14" width="7.6640625" style="3" customWidth="1"/>
    <col min="15" max="15" width="7" style="3" customWidth="1"/>
    <col min="16" max="16" width="11.5546875" style="3" customWidth="1"/>
    <col min="17" max="17" width="10.5546875" style="3" customWidth="1"/>
    <col min="18" max="19" width="6.88671875" style="3" customWidth="1"/>
    <col min="20" max="20" width="9.88671875" style="42" customWidth="1"/>
    <col min="21" max="16384" width="9.109375" style="3"/>
  </cols>
  <sheetData>
    <row r="1" spans="1:20" ht="15.75" customHeight="1" thickBot="1" x14ac:dyDescent="0.3">
      <c r="A1" s="105" t="s">
        <v>117</v>
      </c>
      <c r="B1" s="105"/>
      <c r="C1" s="105"/>
      <c r="D1" s="105"/>
      <c r="E1" s="105"/>
      <c r="F1" s="105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</row>
    <row r="2" spans="1:20" ht="44.25" customHeight="1" x14ac:dyDescent="0.25">
      <c r="A2" s="70" t="s">
        <v>0</v>
      </c>
      <c r="B2" s="72" t="s">
        <v>1</v>
      </c>
      <c r="C2" s="65" t="s">
        <v>2</v>
      </c>
      <c r="D2" s="63" t="s">
        <v>3</v>
      </c>
      <c r="E2" s="65" t="s">
        <v>4</v>
      </c>
      <c r="F2" s="65" t="s">
        <v>5</v>
      </c>
      <c r="G2" s="63" t="s">
        <v>6</v>
      </c>
      <c r="H2" s="65" t="s">
        <v>7</v>
      </c>
      <c r="I2" s="65" t="s">
        <v>8</v>
      </c>
      <c r="J2" s="63" t="s">
        <v>9</v>
      </c>
      <c r="K2" s="65" t="s">
        <v>10</v>
      </c>
      <c r="L2" s="67" t="s">
        <v>11</v>
      </c>
      <c r="M2" s="68"/>
      <c r="N2" s="68"/>
      <c r="O2" s="69"/>
      <c r="P2" s="78" t="s">
        <v>12</v>
      </c>
      <c r="Q2" s="80" t="s">
        <v>13</v>
      </c>
      <c r="R2" s="63" t="s">
        <v>14</v>
      </c>
      <c r="S2" s="63" t="s">
        <v>15</v>
      </c>
      <c r="T2" s="82" t="s">
        <v>16</v>
      </c>
    </row>
    <row r="3" spans="1:20" ht="38.25" customHeight="1" thickBot="1" x14ac:dyDescent="0.3">
      <c r="A3" s="71"/>
      <c r="B3" s="73"/>
      <c r="C3" s="66"/>
      <c r="D3" s="64"/>
      <c r="E3" s="66"/>
      <c r="F3" s="66"/>
      <c r="G3" s="64"/>
      <c r="H3" s="66"/>
      <c r="I3" s="66"/>
      <c r="J3" s="64"/>
      <c r="K3" s="66"/>
      <c r="L3" s="4" t="s">
        <v>17</v>
      </c>
      <c r="M3" s="4" t="s">
        <v>18</v>
      </c>
      <c r="N3" s="5" t="s">
        <v>19</v>
      </c>
      <c r="O3" s="5" t="s">
        <v>20</v>
      </c>
      <c r="P3" s="79"/>
      <c r="Q3" s="81"/>
      <c r="R3" s="64"/>
      <c r="S3" s="64"/>
      <c r="T3" s="83"/>
    </row>
    <row r="4" spans="1:20" ht="45.6" x14ac:dyDescent="0.25">
      <c r="A4" s="6">
        <v>1</v>
      </c>
      <c r="B4" s="7" t="s">
        <v>21</v>
      </c>
      <c r="C4" s="74" t="s">
        <v>22</v>
      </c>
      <c r="D4" s="76">
        <v>7</v>
      </c>
      <c r="E4" s="8" t="s">
        <v>23</v>
      </c>
      <c r="F4" s="56" t="s">
        <v>119</v>
      </c>
      <c r="G4" s="56" t="s">
        <v>120</v>
      </c>
      <c r="H4" s="56" t="s">
        <v>121</v>
      </c>
      <c r="I4" s="8">
        <v>2.1</v>
      </c>
      <c r="J4" s="9" t="s">
        <v>122</v>
      </c>
      <c r="K4" s="9">
        <v>4740574025417</v>
      </c>
      <c r="L4" s="7">
        <v>119</v>
      </c>
      <c r="M4" s="7">
        <v>22</v>
      </c>
      <c r="N4" s="7">
        <v>0.3</v>
      </c>
      <c r="O4" s="7">
        <v>3.3</v>
      </c>
      <c r="P4" s="7" t="s">
        <v>123</v>
      </c>
      <c r="Q4" s="10">
        <v>11000</v>
      </c>
      <c r="R4" s="11">
        <v>7.46</v>
      </c>
      <c r="S4" s="11">
        <v>3.55</v>
      </c>
      <c r="T4" s="12">
        <f>Q4*S4</f>
        <v>39050</v>
      </c>
    </row>
    <row r="5" spans="1:20" ht="45.6" x14ac:dyDescent="0.25">
      <c r="A5" s="13">
        <v>2</v>
      </c>
      <c r="B5" s="14" t="s">
        <v>24</v>
      </c>
      <c r="C5" s="75"/>
      <c r="D5" s="77"/>
      <c r="E5" s="15" t="s">
        <v>25</v>
      </c>
      <c r="F5" s="57" t="s">
        <v>124</v>
      </c>
      <c r="G5" s="57" t="s">
        <v>125</v>
      </c>
      <c r="H5" s="57" t="s">
        <v>126</v>
      </c>
      <c r="I5" s="14">
        <v>0.3</v>
      </c>
      <c r="J5" s="16" t="s">
        <v>122</v>
      </c>
      <c r="K5" s="16">
        <v>4740574080317</v>
      </c>
      <c r="L5" s="17">
        <v>119</v>
      </c>
      <c r="M5" s="17">
        <v>22</v>
      </c>
      <c r="N5" s="17">
        <v>0.3</v>
      </c>
      <c r="O5" s="17">
        <v>3.3</v>
      </c>
      <c r="P5" s="17" t="s">
        <v>123</v>
      </c>
      <c r="Q5" s="18">
        <v>20</v>
      </c>
      <c r="R5" s="19">
        <v>1.1000000000000001</v>
      </c>
      <c r="S5" s="19">
        <v>3.67</v>
      </c>
      <c r="T5" s="20">
        <f t="shared" ref="T5:T52" si="0">Q5*S5</f>
        <v>73.400000000000006</v>
      </c>
    </row>
    <row r="6" spans="1:20" ht="45.6" x14ac:dyDescent="0.25">
      <c r="A6" s="13">
        <v>3</v>
      </c>
      <c r="B6" s="14" t="s">
        <v>26</v>
      </c>
      <c r="C6" s="17" t="s">
        <v>27</v>
      </c>
      <c r="D6" s="77">
        <v>5</v>
      </c>
      <c r="E6" s="94" t="s">
        <v>23</v>
      </c>
      <c r="F6" s="57" t="s">
        <v>127</v>
      </c>
      <c r="G6" s="58" t="s">
        <v>128</v>
      </c>
      <c r="H6" s="57" t="s">
        <v>129</v>
      </c>
      <c r="I6" s="14">
        <v>2.1</v>
      </c>
      <c r="J6" s="49" t="s">
        <v>122</v>
      </c>
      <c r="K6" s="16">
        <v>4740574025141</v>
      </c>
      <c r="L6" s="17">
        <v>281</v>
      </c>
      <c r="M6" s="17">
        <v>11</v>
      </c>
      <c r="N6" s="17">
        <v>5.2</v>
      </c>
      <c r="O6" s="17">
        <v>24</v>
      </c>
      <c r="P6" s="17" t="s">
        <v>130</v>
      </c>
      <c r="Q6" s="18">
        <v>10</v>
      </c>
      <c r="R6" s="49">
        <v>5.17</v>
      </c>
      <c r="S6" s="49">
        <v>2.46</v>
      </c>
      <c r="T6" s="20">
        <f t="shared" si="0"/>
        <v>24.6</v>
      </c>
    </row>
    <row r="7" spans="1:20" ht="34.200000000000003" x14ac:dyDescent="0.25">
      <c r="A7" s="13">
        <v>4</v>
      </c>
      <c r="B7" s="17" t="s">
        <v>28</v>
      </c>
      <c r="C7" s="91" t="s">
        <v>29</v>
      </c>
      <c r="D7" s="75"/>
      <c r="E7" s="95"/>
      <c r="F7" s="57" t="s">
        <v>131</v>
      </c>
      <c r="G7" s="57" t="s">
        <v>132</v>
      </c>
      <c r="H7" s="57" t="s">
        <v>133</v>
      </c>
      <c r="I7" s="14">
        <v>2.1</v>
      </c>
      <c r="J7" s="14" t="s">
        <v>122</v>
      </c>
      <c r="K7" s="16">
        <v>4740574025165</v>
      </c>
      <c r="L7" s="17">
        <v>303</v>
      </c>
      <c r="M7" s="17">
        <v>14</v>
      </c>
      <c r="N7" s="17">
        <v>1</v>
      </c>
      <c r="O7" s="17">
        <v>28</v>
      </c>
      <c r="P7" s="22" t="s">
        <v>134</v>
      </c>
      <c r="Q7" s="18">
        <v>8100</v>
      </c>
      <c r="R7" s="23">
        <v>10.48</v>
      </c>
      <c r="S7" s="23">
        <v>4.99</v>
      </c>
      <c r="T7" s="20">
        <f t="shared" si="0"/>
        <v>40419</v>
      </c>
    </row>
    <row r="8" spans="1:20" ht="34.200000000000003" x14ac:dyDescent="0.25">
      <c r="A8" s="13">
        <v>5</v>
      </c>
      <c r="B8" s="14" t="s">
        <v>30</v>
      </c>
      <c r="C8" s="91"/>
      <c r="D8" s="93"/>
      <c r="E8" s="14" t="s">
        <v>25</v>
      </c>
      <c r="F8" s="57" t="s">
        <v>135</v>
      </c>
      <c r="G8" s="57" t="s">
        <v>136</v>
      </c>
      <c r="H8" s="57" t="s">
        <v>137</v>
      </c>
      <c r="I8" s="14">
        <v>0.3</v>
      </c>
      <c r="J8" s="16" t="s">
        <v>122</v>
      </c>
      <c r="K8" s="16">
        <v>4740574091122</v>
      </c>
      <c r="L8" s="17">
        <v>303</v>
      </c>
      <c r="M8" s="17">
        <v>14</v>
      </c>
      <c r="N8" s="17">
        <v>1</v>
      </c>
      <c r="O8" s="17">
        <v>28</v>
      </c>
      <c r="P8" s="22" t="s">
        <v>134</v>
      </c>
      <c r="Q8" s="18">
        <v>100</v>
      </c>
      <c r="R8" s="19">
        <v>1.8</v>
      </c>
      <c r="S8" s="19">
        <v>5.99</v>
      </c>
      <c r="T8" s="20">
        <f t="shared" si="0"/>
        <v>599</v>
      </c>
    </row>
    <row r="9" spans="1:20" ht="34.200000000000003" x14ac:dyDescent="0.25">
      <c r="A9" s="13">
        <v>6</v>
      </c>
      <c r="B9" s="17" t="s">
        <v>31</v>
      </c>
      <c r="C9" s="17" t="s">
        <v>32</v>
      </c>
      <c r="D9" s="77">
        <v>10</v>
      </c>
      <c r="E9" s="96" t="s">
        <v>23</v>
      </c>
      <c r="F9" s="57" t="s">
        <v>138</v>
      </c>
      <c r="G9" s="57" t="s">
        <v>139</v>
      </c>
      <c r="H9" s="57" t="s">
        <v>140</v>
      </c>
      <c r="I9" s="14">
        <v>2.1</v>
      </c>
      <c r="J9" s="14" t="s">
        <v>122</v>
      </c>
      <c r="K9" s="36">
        <v>4740574025295</v>
      </c>
      <c r="L9" s="17">
        <v>302</v>
      </c>
      <c r="M9" s="17">
        <v>17</v>
      </c>
      <c r="N9" s="17">
        <v>6.9</v>
      </c>
      <c r="O9" s="17">
        <v>23</v>
      </c>
      <c r="P9" s="22" t="s">
        <v>134</v>
      </c>
      <c r="Q9" s="18">
        <v>900</v>
      </c>
      <c r="R9" s="23">
        <v>9.9499999999999993</v>
      </c>
      <c r="S9" s="23">
        <v>4.74</v>
      </c>
      <c r="T9" s="20">
        <f t="shared" si="0"/>
        <v>4266</v>
      </c>
    </row>
    <row r="10" spans="1:20" ht="34.200000000000003" x14ac:dyDescent="0.25">
      <c r="A10" s="13">
        <v>7</v>
      </c>
      <c r="B10" s="24" t="s">
        <v>33</v>
      </c>
      <c r="C10" s="24" t="s">
        <v>34</v>
      </c>
      <c r="D10" s="93"/>
      <c r="E10" s="97"/>
      <c r="F10" s="59" t="s">
        <v>141</v>
      </c>
      <c r="G10" s="57" t="s">
        <v>142</v>
      </c>
      <c r="H10" s="57" t="s">
        <v>143</v>
      </c>
      <c r="I10" s="17">
        <v>2.1</v>
      </c>
      <c r="J10" s="14">
        <v>8.4</v>
      </c>
      <c r="K10" s="16">
        <v>4740574025486</v>
      </c>
      <c r="L10" s="17">
        <v>97</v>
      </c>
      <c r="M10" s="17">
        <v>20</v>
      </c>
      <c r="N10" s="17">
        <v>0.6</v>
      </c>
      <c r="O10" s="17">
        <v>1.7</v>
      </c>
      <c r="P10" s="22" t="s">
        <v>134</v>
      </c>
      <c r="Q10" s="18">
        <v>1750</v>
      </c>
      <c r="R10" s="54">
        <v>16.78</v>
      </c>
      <c r="S10" s="54">
        <v>7.99</v>
      </c>
      <c r="T10" s="20">
        <f t="shared" si="0"/>
        <v>13982.5</v>
      </c>
    </row>
    <row r="11" spans="1:20" ht="34.200000000000003" x14ac:dyDescent="0.25">
      <c r="A11" s="13">
        <v>8</v>
      </c>
      <c r="B11" s="27" t="s">
        <v>35</v>
      </c>
      <c r="C11" s="27" t="s">
        <v>36</v>
      </c>
      <c r="D11" s="84">
        <v>5</v>
      </c>
      <c r="E11" s="28" t="s">
        <v>37</v>
      </c>
      <c r="F11" s="60" t="s">
        <v>144</v>
      </c>
      <c r="G11" s="60" t="s">
        <v>145</v>
      </c>
      <c r="H11" s="60" t="s">
        <v>146</v>
      </c>
      <c r="I11" s="48">
        <v>1</v>
      </c>
      <c r="J11" s="48" t="s">
        <v>147</v>
      </c>
      <c r="K11" s="48">
        <v>574304</v>
      </c>
      <c r="L11" s="47">
        <v>233</v>
      </c>
      <c r="M11" s="47">
        <v>13</v>
      </c>
      <c r="N11" s="47">
        <v>4.8</v>
      </c>
      <c r="O11" s="47">
        <v>18</v>
      </c>
      <c r="P11" s="47" t="s">
        <v>148</v>
      </c>
      <c r="Q11" s="29">
        <v>1600</v>
      </c>
      <c r="R11" s="53">
        <v>4.08</v>
      </c>
      <c r="S11" s="53">
        <v>4.08</v>
      </c>
      <c r="T11" s="20">
        <f t="shared" si="0"/>
        <v>6528</v>
      </c>
    </row>
    <row r="12" spans="1:20" ht="45.6" x14ac:dyDescent="0.25">
      <c r="A12" s="13">
        <v>9</v>
      </c>
      <c r="B12" s="30" t="s">
        <v>38</v>
      </c>
      <c r="C12" s="86" t="s">
        <v>39</v>
      </c>
      <c r="D12" s="84"/>
      <c r="E12" s="24" t="s">
        <v>40</v>
      </c>
      <c r="F12" s="57" t="s">
        <v>149</v>
      </c>
      <c r="G12" s="57" t="s">
        <v>150</v>
      </c>
      <c r="H12" s="57" t="s">
        <v>151</v>
      </c>
      <c r="I12" s="14">
        <v>1</v>
      </c>
      <c r="J12" s="14" t="s">
        <v>147</v>
      </c>
      <c r="K12" s="14">
        <v>574129</v>
      </c>
      <c r="L12" s="17">
        <v>232</v>
      </c>
      <c r="M12" s="17">
        <v>13</v>
      </c>
      <c r="N12" s="17">
        <v>4.8</v>
      </c>
      <c r="O12" s="17">
        <v>18</v>
      </c>
      <c r="P12" s="17" t="s">
        <v>130</v>
      </c>
      <c r="Q12" s="18">
        <v>3400</v>
      </c>
      <c r="R12" s="23">
        <v>4.29</v>
      </c>
      <c r="S12" s="23">
        <v>4.29</v>
      </c>
      <c r="T12" s="20">
        <f t="shared" si="0"/>
        <v>14586</v>
      </c>
    </row>
    <row r="13" spans="1:20" ht="45.6" x14ac:dyDescent="0.25">
      <c r="A13" s="13">
        <v>10</v>
      </c>
      <c r="B13" s="30" t="s">
        <v>41</v>
      </c>
      <c r="C13" s="85"/>
      <c r="D13" s="84"/>
      <c r="E13" s="24" t="s">
        <v>42</v>
      </c>
      <c r="F13" s="57" t="s">
        <v>152</v>
      </c>
      <c r="G13" s="57" t="s">
        <v>153</v>
      </c>
      <c r="H13" s="57" t="s">
        <v>154</v>
      </c>
      <c r="I13" s="14">
        <v>1</v>
      </c>
      <c r="J13" s="14" t="s">
        <v>147</v>
      </c>
      <c r="K13" s="14">
        <v>574657</v>
      </c>
      <c r="L13" s="17">
        <v>232</v>
      </c>
      <c r="M13" s="17">
        <v>13</v>
      </c>
      <c r="N13" s="17">
        <v>4.8</v>
      </c>
      <c r="O13" s="17">
        <v>18</v>
      </c>
      <c r="P13" s="17" t="s">
        <v>130</v>
      </c>
      <c r="Q13" s="18">
        <v>20</v>
      </c>
      <c r="R13" s="23">
        <v>4.99</v>
      </c>
      <c r="S13" s="23">
        <v>4.99</v>
      </c>
      <c r="T13" s="20">
        <f t="shared" si="0"/>
        <v>99.800000000000011</v>
      </c>
    </row>
    <row r="14" spans="1:20" ht="45.6" x14ac:dyDescent="0.25">
      <c r="A14" s="13">
        <v>11</v>
      </c>
      <c r="B14" s="30" t="s">
        <v>43</v>
      </c>
      <c r="C14" s="87" t="s">
        <v>44</v>
      </c>
      <c r="D14" s="84"/>
      <c r="E14" s="90" t="s">
        <v>40</v>
      </c>
      <c r="F14" s="57" t="s">
        <v>155</v>
      </c>
      <c r="G14" s="57" t="s">
        <v>156</v>
      </c>
      <c r="H14" s="57" t="s">
        <v>157</v>
      </c>
      <c r="I14" s="14">
        <v>1</v>
      </c>
      <c r="J14" s="14" t="s">
        <v>147</v>
      </c>
      <c r="K14" s="14">
        <v>574211</v>
      </c>
      <c r="L14" s="17">
        <v>260</v>
      </c>
      <c r="M14" s="17">
        <v>13</v>
      </c>
      <c r="N14" s="17">
        <v>2.6</v>
      </c>
      <c r="O14" s="17">
        <v>22</v>
      </c>
      <c r="P14" s="17" t="s">
        <v>158</v>
      </c>
      <c r="Q14" s="18">
        <v>2300</v>
      </c>
      <c r="R14" s="23">
        <v>4.45</v>
      </c>
      <c r="S14" s="23">
        <v>4.45</v>
      </c>
      <c r="T14" s="20">
        <f t="shared" si="0"/>
        <v>10235</v>
      </c>
    </row>
    <row r="15" spans="1:20" ht="45.6" x14ac:dyDescent="0.25">
      <c r="A15" s="13">
        <v>12</v>
      </c>
      <c r="B15" s="30" t="s">
        <v>45</v>
      </c>
      <c r="C15" s="88"/>
      <c r="D15" s="84"/>
      <c r="E15" s="90"/>
      <c r="F15" s="57" t="s">
        <v>159</v>
      </c>
      <c r="G15" s="57" t="s">
        <v>160</v>
      </c>
      <c r="H15" s="57" t="s">
        <v>161</v>
      </c>
      <c r="I15" s="14">
        <v>1</v>
      </c>
      <c r="J15" s="14" t="s">
        <v>147</v>
      </c>
      <c r="K15" s="14">
        <v>574430</v>
      </c>
      <c r="L15" s="17">
        <v>280</v>
      </c>
      <c r="M15" s="17">
        <v>12</v>
      </c>
      <c r="N15" s="17">
        <v>5.4</v>
      </c>
      <c r="O15" s="17">
        <v>23</v>
      </c>
      <c r="P15" s="17" t="s">
        <v>158</v>
      </c>
      <c r="Q15" s="18">
        <v>250</v>
      </c>
      <c r="R15" s="23">
        <v>4.99</v>
      </c>
      <c r="S15" s="23">
        <v>4.99</v>
      </c>
      <c r="T15" s="20">
        <f t="shared" si="0"/>
        <v>1247.5</v>
      </c>
    </row>
    <row r="16" spans="1:20" ht="45.6" x14ac:dyDescent="0.25">
      <c r="A16" s="13">
        <v>13</v>
      </c>
      <c r="B16" s="30" t="s">
        <v>46</v>
      </c>
      <c r="C16" s="89"/>
      <c r="D16" s="85"/>
      <c r="E16" s="24" t="s">
        <v>42</v>
      </c>
      <c r="F16" s="57" t="s">
        <v>162</v>
      </c>
      <c r="G16" s="57" t="s">
        <v>163</v>
      </c>
      <c r="H16" s="57" t="s">
        <v>164</v>
      </c>
      <c r="I16" s="14">
        <v>1</v>
      </c>
      <c r="J16" s="14" t="s">
        <v>147</v>
      </c>
      <c r="K16" s="14">
        <v>574216</v>
      </c>
      <c r="L16" s="17">
        <v>233</v>
      </c>
      <c r="M16" s="17">
        <v>13</v>
      </c>
      <c r="N16" s="17">
        <v>4.8</v>
      </c>
      <c r="O16" s="17">
        <v>18</v>
      </c>
      <c r="P16" s="17" t="s">
        <v>165</v>
      </c>
      <c r="Q16" s="18">
        <v>200</v>
      </c>
      <c r="R16" s="23">
        <v>3.49</v>
      </c>
      <c r="S16" s="23">
        <v>3.49</v>
      </c>
      <c r="T16" s="20">
        <f t="shared" si="0"/>
        <v>698</v>
      </c>
    </row>
    <row r="17" spans="1:20" ht="34.200000000000003" x14ac:dyDescent="0.25">
      <c r="A17" s="13">
        <v>14</v>
      </c>
      <c r="B17" s="17" t="s">
        <v>47</v>
      </c>
      <c r="C17" s="91" t="s">
        <v>48</v>
      </c>
      <c r="D17" s="91">
        <v>8</v>
      </c>
      <c r="E17" s="92" t="s">
        <v>40</v>
      </c>
      <c r="F17" s="57" t="s">
        <v>166</v>
      </c>
      <c r="G17" s="57" t="s">
        <v>167</v>
      </c>
      <c r="H17" s="57" t="s">
        <v>168</v>
      </c>
      <c r="I17" s="14">
        <v>1</v>
      </c>
      <c r="J17" s="16" t="s">
        <v>147</v>
      </c>
      <c r="K17" s="16">
        <v>574151</v>
      </c>
      <c r="L17" s="17">
        <v>241</v>
      </c>
      <c r="M17" s="17">
        <v>12</v>
      </c>
      <c r="N17" s="17">
        <v>1.1000000000000001</v>
      </c>
      <c r="O17" s="17">
        <v>21</v>
      </c>
      <c r="P17" s="17" t="s">
        <v>123</v>
      </c>
      <c r="Q17" s="18">
        <v>1800</v>
      </c>
      <c r="R17" s="23">
        <v>3.01</v>
      </c>
      <c r="S17" s="23">
        <v>3.01</v>
      </c>
      <c r="T17" s="20">
        <f t="shared" si="0"/>
        <v>5418</v>
      </c>
    </row>
    <row r="18" spans="1:20" ht="34.200000000000003" x14ac:dyDescent="0.25">
      <c r="A18" s="13">
        <v>15</v>
      </c>
      <c r="B18" s="17" t="s">
        <v>49</v>
      </c>
      <c r="C18" s="91"/>
      <c r="D18" s="91"/>
      <c r="E18" s="92"/>
      <c r="F18" s="57" t="s">
        <v>169</v>
      </c>
      <c r="G18" s="57" t="s">
        <v>170</v>
      </c>
      <c r="H18" s="57" t="s">
        <v>171</v>
      </c>
      <c r="I18" s="14">
        <v>1</v>
      </c>
      <c r="J18" s="16" t="s">
        <v>147</v>
      </c>
      <c r="K18" s="16">
        <v>574131</v>
      </c>
      <c r="L18" s="17">
        <v>268</v>
      </c>
      <c r="M18" s="17">
        <v>12</v>
      </c>
      <c r="N18" s="17">
        <v>1.1000000000000001</v>
      </c>
      <c r="O18" s="17">
        <v>24</v>
      </c>
      <c r="P18" s="17" t="s">
        <v>172</v>
      </c>
      <c r="Q18" s="18">
        <v>1600</v>
      </c>
      <c r="R18" s="23">
        <v>3.35</v>
      </c>
      <c r="S18" s="23">
        <v>3.35</v>
      </c>
      <c r="T18" s="20">
        <f t="shared" si="0"/>
        <v>5360</v>
      </c>
    </row>
    <row r="19" spans="1:20" ht="34.200000000000003" x14ac:dyDescent="0.25">
      <c r="A19" s="13">
        <v>16</v>
      </c>
      <c r="B19" s="17" t="s">
        <v>50</v>
      </c>
      <c r="C19" s="91" t="s">
        <v>51</v>
      </c>
      <c r="D19" s="91"/>
      <c r="E19" s="21" t="s">
        <v>52</v>
      </c>
      <c r="F19" s="57" t="s">
        <v>173</v>
      </c>
      <c r="G19" s="57" t="s">
        <v>174</v>
      </c>
      <c r="H19" s="57" t="s">
        <v>175</v>
      </c>
      <c r="I19" s="14">
        <v>0.7</v>
      </c>
      <c r="J19" s="31" t="s">
        <v>176</v>
      </c>
      <c r="K19" s="16">
        <v>4740574091412</v>
      </c>
      <c r="L19" s="17">
        <v>259</v>
      </c>
      <c r="M19" s="17">
        <v>12</v>
      </c>
      <c r="N19" s="17">
        <v>3.2</v>
      </c>
      <c r="O19" s="17">
        <v>22</v>
      </c>
      <c r="P19" s="22" t="s">
        <v>134</v>
      </c>
      <c r="Q19" s="18">
        <v>2500</v>
      </c>
      <c r="R19" s="23">
        <v>2.2799999999999998</v>
      </c>
      <c r="S19" s="23">
        <v>3.25</v>
      </c>
      <c r="T19" s="20">
        <f t="shared" si="0"/>
        <v>8125</v>
      </c>
    </row>
    <row r="20" spans="1:20" ht="45.6" x14ac:dyDescent="0.25">
      <c r="A20" s="13">
        <v>17</v>
      </c>
      <c r="B20" s="17" t="s">
        <v>53</v>
      </c>
      <c r="C20" s="91"/>
      <c r="D20" s="91"/>
      <c r="E20" s="92" t="s">
        <v>40</v>
      </c>
      <c r="F20" s="57" t="s">
        <v>177</v>
      </c>
      <c r="G20" s="57" t="s">
        <v>178</v>
      </c>
      <c r="H20" s="57" t="s">
        <v>179</v>
      </c>
      <c r="I20" s="14">
        <v>1</v>
      </c>
      <c r="J20" s="16" t="s">
        <v>147</v>
      </c>
      <c r="K20" s="14">
        <v>574011</v>
      </c>
      <c r="L20" s="17">
        <v>284</v>
      </c>
      <c r="M20" s="17">
        <v>13</v>
      </c>
      <c r="N20" s="17">
        <v>4</v>
      </c>
      <c r="O20" s="17">
        <v>24</v>
      </c>
      <c r="P20" s="22" t="s">
        <v>134</v>
      </c>
      <c r="Q20" s="18">
        <v>1800</v>
      </c>
      <c r="R20" s="23">
        <v>3.23</v>
      </c>
      <c r="S20" s="23">
        <v>3.23</v>
      </c>
      <c r="T20" s="20">
        <f t="shared" si="0"/>
        <v>5814</v>
      </c>
    </row>
    <row r="21" spans="1:20" ht="45.6" x14ac:dyDescent="0.25">
      <c r="A21" s="13">
        <v>18</v>
      </c>
      <c r="B21" s="17" t="s">
        <v>54</v>
      </c>
      <c r="C21" s="17" t="s">
        <v>55</v>
      </c>
      <c r="D21" s="91"/>
      <c r="E21" s="92"/>
      <c r="F21" s="57" t="s">
        <v>180</v>
      </c>
      <c r="G21" s="57" t="s">
        <v>181</v>
      </c>
      <c r="H21" s="57" t="s">
        <v>182</v>
      </c>
      <c r="I21" s="14">
        <v>1</v>
      </c>
      <c r="J21" s="16" t="s">
        <v>147</v>
      </c>
      <c r="K21" s="17">
        <v>574029</v>
      </c>
      <c r="L21" s="17">
        <v>247</v>
      </c>
      <c r="M21" s="17">
        <v>12</v>
      </c>
      <c r="N21" s="17">
        <v>1.3</v>
      </c>
      <c r="O21" s="17">
        <v>22</v>
      </c>
      <c r="P21" s="22" t="s">
        <v>183</v>
      </c>
      <c r="Q21" s="18">
        <v>2800</v>
      </c>
      <c r="R21" s="23">
        <v>3.94</v>
      </c>
      <c r="S21" s="23">
        <v>3.94</v>
      </c>
      <c r="T21" s="20">
        <f t="shared" si="0"/>
        <v>11032</v>
      </c>
    </row>
    <row r="22" spans="1:20" ht="34.200000000000003" x14ac:dyDescent="0.25">
      <c r="A22" s="13">
        <v>19</v>
      </c>
      <c r="B22" s="32" t="s">
        <v>56</v>
      </c>
      <c r="C22" s="33" t="s">
        <v>57</v>
      </c>
      <c r="D22" s="32">
        <v>7</v>
      </c>
      <c r="E22" s="33" t="s">
        <v>37</v>
      </c>
      <c r="F22" s="59" t="s">
        <v>184</v>
      </c>
      <c r="G22" s="57" t="s">
        <v>185</v>
      </c>
      <c r="H22" s="57" t="s">
        <v>186</v>
      </c>
      <c r="I22" s="14">
        <v>1</v>
      </c>
      <c r="J22" s="14" t="s">
        <v>147</v>
      </c>
      <c r="K22" s="36">
        <v>574176</v>
      </c>
      <c r="L22" s="17">
        <v>195</v>
      </c>
      <c r="M22" s="17">
        <v>15</v>
      </c>
      <c r="N22" s="17">
        <v>4.8</v>
      </c>
      <c r="O22" s="17">
        <v>13</v>
      </c>
      <c r="P22" s="17" t="s">
        <v>187</v>
      </c>
      <c r="Q22" s="18">
        <v>600</v>
      </c>
      <c r="R22" s="54">
        <v>6.23</v>
      </c>
      <c r="S22" s="54">
        <v>6.23</v>
      </c>
      <c r="T22" s="20">
        <f t="shared" si="0"/>
        <v>3738.0000000000005</v>
      </c>
    </row>
    <row r="23" spans="1:20" ht="34.200000000000003" x14ac:dyDescent="0.25">
      <c r="A23" s="13">
        <v>20</v>
      </c>
      <c r="B23" s="25" t="s">
        <v>58</v>
      </c>
      <c r="C23" s="25" t="s">
        <v>59</v>
      </c>
      <c r="D23" s="84">
        <v>10</v>
      </c>
      <c r="E23" s="24" t="s">
        <v>60</v>
      </c>
      <c r="F23" s="57" t="s">
        <v>188</v>
      </c>
      <c r="G23" s="57" t="s">
        <v>189</v>
      </c>
      <c r="H23" s="57" t="s">
        <v>190</v>
      </c>
      <c r="I23" s="14">
        <v>0.73</v>
      </c>
      <c r="J23" s="14" t="s">
        <v>191</v>
      </c>
      <c r="K23" s="16">
        <v>4740574092266</v>
      </c>
      <c r="L23" s="17">
        <v>222</v>
      </c>
      <c r="M23" s="17">
        <v>9</v>
      </c>
      <c r="N23" s="17">
        <v>15</v>
      </c>
      <c r="O23" s="17">
        <v>14</v>
      </c>
      <c r="P23" s="17" t="s">
        <v>192</v>
      </c>
      <c r="Q23" s="18">
        <v>200</v>
      </c>
      <c r="R23" s="23">
        <v>0.73</v>
      </c>
      <c r="S23" s="23">
        <v>1</v>
      </c>
      <c r="T23" s="20">
        <f t="shared" si="0"/>
        <v>200</v>
      </c>
    </row>
    <row r="24" spans="1:20" ht="34.200000000000003" x14ac:dyDescent="0.25">
      <c r="A24" s="13">
        <v>21</v>
      </c>
      <c r="B24" s="25" t="s">
        <v>61</v>
      </c>
      <c r="C24" s="100" t="s">
        <v>62</v>
      </c>
      <c r="D24" s="84"/>
      <c r="E24" s="90" t="s">
        <v>37</v>
      </c>
      <c r="F24" s="57" t="s">
        <v>193</v>
      </c>
      <c r="G24" s="57" t="s">
        <v>194</v>
      </c>
      <c r="H24" s="57" t="s">
        <v>195</v>
      </c>
      <c r="I24" s="14">
        <v>1</v>
      </c>
      <c r="J24" s="14" t="s">
        <v>147</v>
      </c>
      <c r="K24" s="14">
        <v>574026</v>
      </c>
      <c r="L24" s="17">
        <v>216</v>
      </c>
      <c r="M24" s="17">
        <v>9</v>
      </c>
      <c r="N24" s="17">
        <v>15</v>
      </c>
      <c r="O24" s="17">
        <v>14</v>
      </c>
      <c r="P24" s="17" t="s">
        <v>192</v>
      </c>
      <c r="Q24" s="34">
        <v>450</v>
      </c>
      <c r="R24" s="23">
        <v>1</v>
      </c>
      <c r="S24" s="23">
        <v>1</v>
      </c>
      <c r="T24" s="20">
        <f t="shared" si="0"/>
        <v>450</v>
      </c>
    </row>
    <row r="25" spans="1:20" ht="34.200000000000003" x14ac:dyDescent="0.25">
      <c r="A25" s="13">
        <v>22</v>
      </c>
      <c r="B25" s="25" t="s">
        <v>63</v>
      </c>
      <c r="C25" s="100"/>
      <c r="D25" s="85"/>
      <c r="E25" s="90"/>
      <c r="F25" s="57" t="s">
        <v>196</v>
      </c>
      <c r="G25" s="57" t="s">
        <v>197</v>
      </c>
      <c r="H25" s="57" t="s">
        <v>198</v>
      </c>
      <c r="I25" s="14">
        <v>1</v>
      </c>
      <c r="J25" s="14" t="s">
        <v>147</v>
      </c>
      <c r="K25" s="14">
        <v>574396</v>
      </c>
      <c r="L25" s="17">
        <v>216</v>
      </c>
      <c r="M25" s="17">
        <v>9</v>
      </c>
      <c r="N25" s="17">
        <v>15</v>
      </c>
      <c r="O25" s="17">
        <v>14</v>
      </c>
      <c r="P25" s="17" t="s">
        <v>199</v>
      </c>
      <c r="Q25" s="34">
        <v>150</v>
      </c>
      <c r="R25" s="23">
        <v>1</v>
      </c>
      <c r="S25" s="23">
        <v>1</v>
      </c>
      <c r="T25" s="20">
        <f t="shared" si="0"/>
        <v>150</v>
      </c>
    </row>
    <row r="26" spans="1:20" ht="34.200000000000003" x14ac:dyDescent="0.25">
      <c r="A26" s="13">
        <v>23</v>
      </c>
      <c r="B26" s="25" t="s">
        <v>64</v>
      </c>
      <c r="C26" s="100" t="s">
        <v>65</v>
      </c>
      <c r="D26" s="86">
        <v>5</v>
      </c>
      <c r="E26" s="24" t="s">
        <v>66</v>
      </c>
      <c r="F26" s="57" t="s">
        <v>200</v>
      </c>
      <c r="G26" s="57" t="s">
        <v>201</v>
      </c>
      <c r="H26" s="57" t="s">
        <v>202</v>
      </c>
      <c r="I26" s="14">
        <v>0.3</v>
      </c>
      <c r="J26" s="14" t="s">
        <v>203</v>
      </c>
      <c r="K26" s="16">
        <v>4740574092686</v>
      </c>
      <c r="L26" s="17">
        <v>55</v>
      </c>
      <c r="M26" s="17">
        <v>9.8000000000000007</v>
      </c>
      <c r="N26" s="17">
        <v>0.5</v>
      </c>
      <c r="O26" s="17">
        <v>1.5</v>
      </c>
      <c r="P26" s="22" t="s">
        <v>134</v>
      </c>
      <c r="Q26" s="18">
        <v>100</v>
      </c>
      <c r="R26" s="23">
        <v>0.92</v>
      </c>
      <c r="S26" s="23">
        <v>3.05</v>
      </c>
      <c r="T26" s="20">
        <f t="shared" si="0"/>
        <v>305</v>
      </c>
    </row>
    <row r="27" spans="1:20" ht="34.200000000000003" x14ac:dyDescent="0.25">
      <c r="A27" s="13">
        <v>24</v>
      </c>
      <c r="B27" s="25" t="s">
        <v>67</v>
      </c>
      <c r="C27" s="100"/>
      <c r="D27" s="84"/>
      <c r="E27" s="24" t="s">
        <v>68</v>
      </c>
      <c r="F27" s="57" t="s">
        <v>204</v>
      </c>
      <c r="G27" s="57" t="s">
        <v>205</v>
      </c>
      <c r="H27" s="57" t="s">
        <v>206</v>
      </c>
      <c r="I27" s="14">
        <v>1</v>
      </c>
      <c r="J27" s="14" t="s">
        <v>147</v>
      </c>
      <c r="K27" s="14">
        <v>574068</v>
      </c>
      <c r="L27" s="17">
        <v>53</v>
      </c>
      <c r="M27" s="17">
        <v>10</v>
      </c>
      <c r="N27" s="17">
        <v>0.5</v>
      </c>
      <c r="O27" s="17">
        <v>2</v>
      </c>
      <c r="P27" s="22" t="s">
        <v>134</v>
      </c>
      <c r="Q27" s="18">
        <v>200</v>
      </c>
      <c r="R27" s="23">
        <v>2.44</v>
      </c>
      <c r="S27" s="23">
        <v>2.44</v>
      </c>
      <c r="T27" s="20">
        <f t="shared" si="0"/>
        <v>488</v>
      </c>
    </row>
    <row r="28" spans="1:20" ht="34.200000000000003" x14ac:dyDescent="0.25">
      <c r="A28" s="13">
        <v>25</v>
      </c>
      <c r="B28" s="25" t="s">
        <v>69</v>
      </c>
      <c r="C28" s="25" t="s">
        <v>70</v>
      </c>
      <c r="D28" s="85"/>
      <c r="E28" s="35" t="s">
        <v>71</v>
      </c>
      <c r="F28" s="57" t="s">
        <v>207</v>
      </c>
      <c r="G28" s="57" t="s">
        <v>208</v>
      </c>
      <c r="H28" s="57" t="s">
        <v>209</v>
      </c>
      <c r="I28" s="14">
        <v>0.3</v>
      </c>
      <c r="J28" s="14" t="s">
        <v>203</v>
      </c>
      <c r="K28" s="16">
        <v>4740574092693</v>
      </c>
      <c r="L28" s="17">
        <v>61</v>
      </c>
      <c r="M28" s="17">
        <v>9.4</v>
      </c>
      <c r="N28" s="17">
        <v>0.5</v>
      </c>
      <c r="O28" s="17">
        <v>2.4</v>
      </c>
      <c r="P28" s="22" t="s">
        <v>134</v>
      </c>
      <c r="Q28" s="18">
        <v>10</v>
      </c>
      <c r="R28" s="23">
        <v>0.98</v>
      </c>
      <c r="S28" s="23">
        <v>3.27</v>
      </c>
      <c r="T28" s="20">
        <f t="shared" si="0"/>
        <v>32.700000000000003</v>
      </c>
    </row>
    <row r="29" spans="1:20" ht="22.8" x14ac:dyDescent="0.25">
      <c r="A29" s="13">
        <v>26</v>
      </c>
      <c r="B29" s="33" t="s">
        <v>72</v>
      </c>
      <c r="C29" s="98" t="s">
        <v>73</v>
      </c>
      <c r="D29" s="86">
        <v>10</v>
      </c>
      <c r="E29" s="90" t="s">
        <v>40</v>
      </c>
      <c r="F29" s="59" t="s">
        <v>210</v>
      </c>
      <c r="G29" s="59" t="s">
        <v>211</v>
      </c>
      <c r="H29" s="57" t="s">
        <v>212</v>
      </c>
      <c r="I29" s="17">
        <v>1</v>
      </c>
      <c r="J29" s="14" t="s">
        <v>147</v>
      </c>
      <c r="K29" s="14">
        <v>574031</v>
      </c>
      <c r="L29" s="17">
        <v>196</v>
      </c>
      <c r="M29" s="17">
        <v>17</v>
      </c>
      <c r="N29" s="17">
        <v>0.7</v>
      </c>
      <c r="O29" s="17">
        <v>14</v>
      </c>
      <c r="P29" s="22" t="s">
        <v>134</v>
      </c>
      <c r="Q29" s="18">
        <v>1500</v>
      </c>
      <c r="R29" s="54">
        <v>3.28</v>
      </c>
      <c r="S29" s="54">
        <v>3.28</v>
      </c>
      <c r="T29" s="20">
        <f t="shared" si="0"/>
        <v>4920</v>
      </c>
    </row>
    <row r="30" spans="1:20" ht="22.8" x14ac:dyDescent="0.25">
      <c r="A30" s="13">
        <v>27</v>
      </c>
      <c r="B30" s="33" t="s">
        <v>74</v>
      </c>
      <c r="C30" s="99"/>
      <c r="D30" s="84"/>
      <c r="E30" s="90"/>
      <c r="F30" s="59" t="s">
        <v>213</v>
      </c>
      <c r="G30" s="59" t="s">
        <v>214</v>
      </c>
      <c r="H30" s="57" t="s">
        <v>215</v>
      </c>
      <c r="I30" s="17">
        <v>1</v>
      </c>
      <c r="J30" s="14" t="s">
        <v>147</v>
      </c>
      <c r="K30" s="14">
        <v>574944</v>
      </c>
      <c r="L30" s="17">
        <v>196</v>
      </c>
      <c r="M30" s="17">
        <v>17</v>
      </c>
      <c r="N30" s="17">
        <v>0.7</v>
      </c>
      <c r="O30" s="17">
        <v>14</v>
      </c>
      <c r="P30" s="22" t="s">
        <v>134</v>
      </c>
      <c r="Q30" s="18">
        <v>150</v>
      </c>
      <c r="R30" s="54">
        <v>2.75</v>
      </c>
      <c r="S30" s="54">
        <v>2.75</v>
      </c>
      <c r="T30" s="20">
        <f t="shared" si="0"/>
        <v>412.5</v>
      </c>
    </row>
    <row r="31" spans="1:20" ht="22.8" x14ac:dyDescent="0.25">
      <c r="A31" s="13">
        <v>28</v>
      </c>
      <c r="B31" s="33" t="s">
        <v>75</v>
      </c>
      <c r="C31" s="33" t="s">
        <v>76</v>
      </c>
      <c r="D31" s="85"/>
      <c r="E31" s="90"/>
      <c r="F31" s="59" t="s">
        <v>216</v>
      </c>
      <c r="G31" s="59" t="s">
        <v>217</v>
      </c>
      <c r="H31" s="57" t="s">
        <v>218</v>
      </c>
      <c r="I31" s="17">
        <v>1</v>
      </c>
      <c r="J31" s="14" t="s">
        <v>147</v>
      </c>
      <c r="K31" s="14">
        <v>574292</v>
      </c>
      <c r="L31" s="17">
        <v>199</v>
      </c>
      <c r="M31" s="17">
        <v>27</v>
      </c>
      <c r="N31" s="17">
        <v>0.7</v>
      </c>
      <c r="O31" s="17">
        <v>10</v>
      </c>
      <c r="P31" s="22" t="s">
        <v>134</v>
      </c>
      <c r="Q31" s="18">
        <v>1800</v>
      </c>
      <c r="R31" s="54">
        <v>5.99</v>
      </c>
      <c r="S31" s="54">
        <v>5.99</v>
      </c>
      <c r="T31" s="20">
        <f t="shared" si="0"/>
        <v>10782</v>
      </c>
    </row>
    <row r="32" spans="1:20" ht="34.200000000000003" x14ac:dyDescent="0.25">
      <c r="A32" s="13">
        <v>29</v>
      </c>
      <c r="B32" s="25" t="s">
        <v>77</v>
      </c>
      <c r="C32" s="25" t="s">
        <v>78</v>
      </c>
      <c r="D32" s="100">
        <v>10</v>
      </c>
      <c r="E32" s="94" t="s">
        <v>37</v>
      </c>
      <c r="F32" s="57" t="s">
        <v>219</v>
      </c>
      <c r="G32" s="57" t="s">
        <v>220</v>
      </c>
      <c r="H32" s="57" t="s">
        <v>221</v>
      </c>
      <c r="I32" s="14">
        <v>1</v>
      </c>
      <c r="J32" s="14" t="s">
        <v>147</v>
      </c>
      <c r="K32" s="14">
        <v>574311</v>
      </c>
      <c r="L32" s="17">
        <v>243</v>
      </c>
      <c r="M32" s="17">
        <v>13</v>
      </c>
      <c r="N32" s="17">
        <v>0.5</v>
      </c>
      <c r="O32" s="17">
        <v>21</v>
      </c>
      <c r="P32" s="22" t="s">
        <v>134</v>
      </c>
      <c r="Q32" s="18">
        <v>1300</v>
      </c>
      <c r="R32" s="23">
        <v>3.29</v>
      </c>
      <c r="S32" s="23">
        <v>3.29</v>
      </c>
      <c r="T32" s="20">
        <f t="shared" si="0"/>
        <v>4277</v>
      </c>
    </row>
    <row r="33" spans="1:20" ht="45.6" x14ac:dyDescent="0.25">
      <c r="A33" s="13">
        <v>30</v>
      </c>
      <c r="B33" s="25" t="s">
        <v>79</v>
      </c>
      <c r="C33" s="25" t="s">
        <v>80</v>
      </c>
      <c r="D33" s="100"/>
      <c r="E33" s="106"/>
      <c r="F33" s="57" t="s">
        <v>222</v>
      </c>
      <c r="G33" s="57" t="s">
        <v>223</v>
      </c>
      <c r="H33" s="57" t="s">
        <v>224</v>
      </c>
      <c r="I33" s="14">
        <v>1</v>
      </c>
      <c r="J33" s="14" t="s">
        <v>147</v>
      </c>
      <c r="K33" s="14">
        <v>574399</v>
      </c>
      <c r="L33" s="17">
        <v>243</v>
      </c>
      <c r="M33" s="17">
        <v>13</v>
      </c>
      <c r="N33" s="17">
        <v>0.5</v>
      </c>
      <c r="O33" s="17">
        <v>21</v>
      </c>
      <c r="P33" s="22" t="s">
        <v>134</v>
      </c>
      <c r="Q33" s="18">
        <v>800</v>
      </c>
      <c r="R33" s="23">
        <v>3.89</v>
      </c>
      <c r="S33" s="23">
        <v>3.89</v>
      </c>
      <c r="T33" s="20">
        <f t="shared" si="0"/>
        <v>3112</v>
      </c>
    </row>
    <row r="34" spans="1:20" ht="34.200000000000003" x14ac:dyDescent="0.25">
      <c r="A34" s="13">
        <v>31</v>
      </c>
      <c r="B34" s="24" t="s">
        <v>81</v>
      </c>
      <c r="C34" s="24" t="s">
        <v>82</v>
      </c>
      <c r="D34" s="94">
        <v>5</v>
      </c>
      <c r="E34" s="106"/>
      <c r="F34" s="57" t="s">
        <v>225</v>
      </c>
      <c r="G34" s="57" t="s">
        <v>226</v>
      </c>
      <c r="H34" s="57" t="s">
        <v>227</v>
      </c>
      <c r="I34" s="14">
        <v>1</v>
      </c>
      <c r="J34" s="14" t="s">
        <v>147</v>
      </c>
      <c r="K34" s="14">
        <v>574124</v>
      </c>
      <c r="L34" s="17">
        <v>323</v>
      </c>
      <c r="M34" s="17">
        <v>24</v>
      </c>
      <c r="N34" s="17">
        <v>2.4</v>
      </c>
      <c r="O34" s="17">
        <v>19</v>
      </c>
      <c r="P34" s="22" t="s">
        <v>134</v>
      </c>
      <c r="Q34" s="18">
        <v>350</v>
      </c>
      <c r="R34" s="23">
        <v>1.7</v>
      </c>
      <c r="S34" s="23">
        <v>1.7</v>
      </c>
      <c r="T34" s="20">
        <f t="shared" si="0"/>
        <v>595</v>
      </c>
    </row>
    <row r="35" spans="1:20" ht="34.200000000000003" x14ac:dyDescent="0.25">
      <c r="A35" s="13">
        <v>32</v>
      </c>
      <c r="B35" s="26" t="s">
        <v>83</v>
      </c>
      <c r="C35" s="24" t="s">
        <v>84</v>
      </c>
      <c r="D35" s="95"/>
      <c r="E35" s="95"/>
      <c r="F35" s="57" t="s">
        <v>228</v>
      </c>
      <c r="G35" s="57" t="s">
        <v>229</v>
      </c>
      <c r="H35" s="57" t="s">
        <v>230</v>
      </c>
      <c r="I35" s="14">
        <v>1</v>
      </c>
      <c r="J35" s="14" t="s">
        <v>147</v>
      </c>
      <c r="K35" s="14">
        <v>574056</v>
      </c>
      <c r="L35" s="17">
        <v>380</v>
      </c>
      <c r="M35" s="17">
        <v>24</v>
      </c>
      <c r="N35" s="17">
        <v>14</v>
      </c>
      <c r="O35" s="17">
        <v>19</v>
      </c>
      <c r="P35" s="22" t="s">
        <v>134</v>
      </c>
      <c r="Q35" s="18">
        <v>50</v>
      </c>
      <c r="R35" s="23">
        <v>5.99</v>
      </c>
      <c r="S35" s="23">
        <v>5.99</v>
      </c>
      <c r="T35" s="20">
        <f t="shared" si="0"/>
        <v>299.5</v>
      </c>
    </row>
    <row r="36" spans="1:20" ht="34.200000000000003" x14ac:dyDescent="0.25">
      <c r="A36" s="13">
        <v>33</v>
      </c>
      <c r="B36" s="26" t="s">
        <v>85</v>
      </c>
      <c r="C36" s="94" t="s">
        <v>86</v>
      </c>
      <c r="D36" s="100">
        <v>10</v>
      </c>
      <c r="E36" s="94" t="s">
        <v>23</v>
      </c>
      <c r="F36" s="57" t="s">
        <v>231</v>
      </c>
      <c r="G36" s="57" t="s">
        <v>232</v>
      </c>
      <c r="H36" s="57" t="s">
        <v>233</v>
      </c>
      <c r="I36" s="14">
        <v>1</v>
      </c>
      <c r="J36" s="14" t="s">
        <v>147</v>
      </c>
      <c r="K36" s="16">
        <v>574926</v>
      </c>
      <c r="L36" s="17">
        <v>158</v>
      </c>
      <c r="M36" s="17">
        <v>16</v>
      </c>
      <c r="N36" s="17">
        <v>1</v>
      </c>
      <c r="O36" s="17">
        <v>10</v>
      </c>
      <c r="P36" s="22" t="s">
        <v>134</v>
      </c>
      <c r="Q36" s="18">
        <v>600</v>
      </c>
      <c r="R36" s="23">
        <v>3.78</v>
      </c>
      <c r="S36" s="23">
        <v>3.78</v>
      </c>
      <c r="T36" s="20">
        <f t="shared" si="0"/>
        <v>2268</v>
      </c>
    </row>
    <row r="37" spans="1:20" ht="34.200000000000003" x14ac:dyDescent="0.25">
      <c r="A37" s="13">
        <v>34</v>
      </c>
      <c r="B37" s="26" t="s">
        <v>87</v>
      </c>
      <c r="C37" s="95"/>
      <c r="D37" s="100"/>
      <c r="E37" s="106"/>
      <c r="F37" s="57" t="s">
        <v>234</v>
      </c>
      <c r="G37" s="57" t="s">
        <v>235</v>
      </c>
      <c r="H37" s="57" t="s">
        <v>236</v>
      </c>
      <c r="I37" s="14">
        <v>1</v>
      </c>
      <c r="J37" s="14" t="s">
        <v>147</v>
      </c>
      <c r="K37" s="16">
        <v>574180</v>
      </c>
      <c r="L37" s="17">
        <v>162</v>
      </c>
      <c r="M37" s="17">
        <v>16</v>
      </c>
      <c r="N37" s="17">
        <v>2</v>
      </c>
      <c r="O37" s="17">
        <v>10</v>
      </c>
      <c r="P37" s="22" t="s">
        <v>134</v>
      </c>
      <c r="Q37" s="18">
        <v>600</v>
      </c>
      <c r="R37" s="23">
        <v>4.01</v>
      </c>
      <c r="S37" s="23">
        <v>4.01</v>
      </c>
      <c r="T37" s="20">
        <f t="shared" si="0"/>
        <v>2406</v>
      </c>
    </row>
    <row r="38" spans="1:20" ht="34.200000000000003" x14ac:dyDescent="0.25">
      <c r="A38" s="13">
        <v>35</v>
      </c>
      <c r="B38" s="26" t="s">
        <v>88</v>
      </c>
      <c r="C38" s="24" t="s">
        <v>89</v>
      </c>
      <c r="D38" s="100"/>
      <c r="E38" s="106"/>
      <c r="F38" s="57" t="s">
        <v>237</v>
      </c>
      <c r="G38" s="57" t="s">
        <v>238</v>
      </c>
      <c r="H38" s="57" t="s">
        <v>239</v>
      </c>
      <c r="I38" s="14">
        <v>1</v>
      </c>
      <c r="J38" s="14" t="s">
        <v>147</v>
      </c>
      <c r="K38" s="16">
        <v>574664</v>
      </c>
      <c r="L38" s="17">
        <v>178</v>
      </c>
      <c r="M38" s="17">
        <v>20</v>
      </c>
      <c r="N38" s="17">
        <v>1.8</v>
      </c>
      <c r="O38" s="17">
        <v>10</v>
      </c>
      <c r="P38" s="22" t="s">
        <v>134</v>
      </c>
      <c r="Q38" s="18">
        <v>100</v>
      </c>
      <c r="R38" s="23">
        <v>4.0999999999999996</v>
      </c>
      <c r="S38" s="23">
        <v>4.0999999999999996</v>
      </c>
      <c r="T38" s="20">
        <f t="shared" si="0"/>
        <v>409.99999999999994</v>
      </c>
    </row>
    <row r="39" spans="1:20" ht="45.6" x14ac:dyDescent="0.25">
      <c r="A39" s="13">
        <v>36</v>
      </c>
      <c r="B39" s="26" t="s">
        <v>90</v>
      </c>
      <c r="C39" s="24" t="s">
        <v>91</v>
      </c>
      <c r="D39" s="100"/>
      <c r="E39" s="106"/>
      <c r="F39" s="57" t="s">
        <v>240</v>
      </c>
      <c r="G39" s="57" t="s">
        <v>241</v>
      </c>
      <c r="H39" s="57" t="s">
        <v>242</v>
      </c>
      <c r="I39" s="14">
        <v>1</v>
      </c>
      <c r="J39" s="14" t="s">
        <v>147</v>
      </c>
      <c r="K39" s="14">
        <v>574696</v>
      </c>
      <c r="L39" s="17">
        <v>166</v>
      </c>
      <c r="M39" s="17">
        <v>16</v>
      </c>
      <c r="N39" s="17">
        <v>0.8</v>
      </c>
      <c r="O39" s="17">
        <v>11</v>
      </c>
      <c r="P39" s="22" t="s">
        <v>134</v>
      </c>
      <c r="Q39" s="18">
        <v>1100</v>
      </c>
      <c r="R39" s="23">
        <v>5.86</v>
      </c>
      <c r="S39" s="23">
        <v>5.86</v>
      </c>
      <c r="T39" s="20">
        <f t="shared" si="0"/>
        <v>6446</v>
      </c>
    </row>
    <row r="40" spans="1:20" ht="45.6" x14ac:dyDescent="0.25">
      <c r="A40" s="13">
        <v>37</v>
      </c>
      <c r="B40" s="26" t="s">
        <v>92</v>
      </c>
      <c r="C40" s="24" t="s">
        <v>93</v>
      </c>
      <c r="D40" s="100"/>
      <c r="E40" s="106"/>
      <c r="F40" s="57" t="s">
        <v>243</v>
      </c>
      <c r="G40" s="57" t="s">
        <v>244</v>
      </c>
      <c r="H40" s="57" t="s">
        <v>245</v>
      </c>
      <c r="I40" s="14">
        <v>1</v>
      </c>
      <c r="J40" s="14" t="s">
        <v>147</v>
      </c>
      <c r="K40" s="14">
        <v>574650</v>
      </c>
      <c r="L40" s="17">
        <v>312</v>
      </c>
      <c r="M40" s="17">
        <v>14</v>
      </c>
      <c r="N40" s="17">
        <v>1</v>
      </c>
      <c r="O40" s="17">
        <v>28</v>
      </c>
      <c r="P40" s="22" t="s">
        <v>134</v>
      </c>
      <c r="Q40" s="18">
        <v>800</v>
      </c>
      <c r="R40" s="23">
        <v>4.5199999999999996</v>
      </c>
      <c r="S40" s="23">
        <v>4.5199999999999996</v>
      </c>
      <c r="T40" s="20">
        <f t="shared" si="0"/>
        <v>3615.9999999999995</v>
      </c>
    </row>
    <row r="41" spans="1:20" ht="34.200000000000003" x14ac:dyDescent="0.25">
      <c r="A41" s="13">
        <v>38</v>
      </c>
      <c r="B41" s="24" t="s">
        <v>94</v>
      </c>
      <c r="C41" s="24" t="s">
        <v>95</v>
      </c>
      <c r="D41" s="25">
        <v>7</v>
      </c>
      <c r="E41" s="95"/>
      <c r="F41" s="57" t="s">
        <v>246</v>
      </c>
      <c r="G41" s="57" t="s">
        <v>247</v>
      </c>
      <c r="H41" s="57" t="s">
        <v>248</v>
      </c>
      <c r="I41" s="14">
        <v>1</v>
      </c>
      <c r="J41" s="14" t="s">
        <v>147</v>
      </c>
      <c r="K41" s="14">
        <v>574690</v>
      </c>
      <c r="L41" s="17">
        <v>202</v>
      </c>
      <c r="M41" s="17">
        <v>20</v>
      </c>
      <c r="N41" s="17">
        <v>8</v>
      </c>
      <c r="O41" s="17">
        <v>10</v>
      </c>
      <c r="P41" s="17" t="s">
        <v>249</v>
      </c>
      <c r="Q41" s="18">
        <v>1550</v>
      </c>
      <c r="R41" s="23">
        <v>4.07</v>
      </c>
      <c r="S41" s="23">
        <v>4.07</v>
      </c>
      <c r="T41" s="20">
        <f t="shared" si="0"/>
        <v>6308.5</v>
      </c>
    </row>
    <row r="42" spans="1:20" ht="45.6" x14ac:dyDescent="0.25">
      <c r="A42" s="13">
        <v>39</v>
      </c>
      <c r="B42" s="17" t="s">
        <v>96</v>
      </c>
      <c r="C42" s="91" t="s">
        <v>97</v>
      </c>
      <c r="D42" s="91">
        <v>12</v>
      </c>
      <c r="E42" s="96" t="s">
        <v>37</v>
      </c>
      <c r="F42" s="57" t="s">
        <v>250</v>
      </c>
      <c r="G42" s="57" t="s">
        <v>251</v>
      </c>
      <c r="H42" s="57" t="s">
        <v>252</v>
      </c>
      <c r="I42" s="14">
        <v>1</v>
      </c>
      <c r="J42" s="16" t="s">
        <v>147</v>
      </c>
      <c r="K42" s="16">
        <v>574373</v>
      </c>
      <c r="L42" s="17">
        <v>242</v>
      </c>
      <c r="M42" s="17">
        <v>17</v>
      </c>
      <c r="N42" s="17">
        <v>0.8</v>
      </c>
      <c r="O42" s="17">
        <v>19</v>
      </c>
      <c r="P42" s="17" t="s">
        <v>134</v>
      </c>
      <c r="Q42" s="18">
        <v>7500</v>
      </c>
      <c r="R42" s="23">
        <v>3.66</v>
      </c>
      <c r="S42" s="23">
        <v>3.66</v>
      </c>
      <c r="T42" s="20">
        <f t="shared" si="0"/>
        <v>27450</v>
      </c>
    </row>
    <row r="43" spans="1:20" ht="34.200000000000003" x14ac:dyDescent="0.25">
      <c r="A43" s="13">
        <v>40</v>
      </c>
      <c r="B43" s="17" t="s">
        <v>98</v>
      </c>
      <c r="C43" s="91"/>
      <c r="D43" s="91"/>
      <c r="E43" s="101"/>
      <c r="F43" s="57" t="s">
        <v>253</v>
      </c>
      <c r="G43" s="57" t="s">
        <v>254</v>
      </c>
      <c r="H43" s="57" t="s">
        <v>255</v>
      </c>
      <c r="I43" s="14">
        <v>1</v>
      </c>
      <c r="J43" s="16" t="s">
        <v>147</v>
      </c>
      <c r="K43" s="17">
        <v>574133</v>
      </c>
      <c r="L43" s="17">
        <v>312</v>
      </c>
      <c r="M43" s="17">
        <v>14</v>
      </c>
      <c r="N43" s="17">
        <v>3.9</v>
      </c>
      <c r="O43" s="17">
        <v>27</v>
      </c>
      <c r="P43" s="17" t="s">
        <v>148</v>
      </c>
      <c r="Q43" s="18">
        <v>1150</v>
      </c>
      <c r="R43" s="23">
        <v>5.99</v>
      </c>
      <c r="S43" s="23">
        <v>5.99</v>
      </c>
      <c r="T43" s="20">
        <f t="shared" si="0"/>
        <v>6888.5</v>
      </c>
    </row>
    <row r="44" spans="1:20" ht="57" x14ac:dyDescent="0.25">
      <c r="A44" s="13">
        <v>41</v>
      </c>
      <c r="B44" s="14" t="s">
        <v>99</v>
      </c>
      <c r="C44" s="92" t="s">
        <v>100</v>
      </c>
      <c r="D44" s="92">
        <v>5</v>
      </c>
      <c r="E44" s="101"/>
      <c r="F44" s="57" t="s">
        <v>256</v>
      </c>
      <c r="G44" s="57" t="s">
        <v>257</v>
      </c>
      <c r="H44" s="57" t="s">
        <v>258</v>
      </c>
      <c r="I44" s="14">
        <v>1</v>
      </c>
      <c r="J44" s="16" t="s">
        <v>147</v>
      </c>
      <c r="K44" s="16">
        <v>574670</v>
      </c>
      <c r="L44" s="17">
        <v>260</v>
      </c>
      <c r="M44" s="17">
        <v>13</v>
      </c>
      <c r="N44" s="17">
        <v>2.6</v>
      </c>
      <c r="O44" s="17">
        <v>22</v>
      </c>
      <c r="P44" s="22" t="s">
        <v>134</v>
      </c>
      <c r="Q44" s="18">
        <v>1950</v>
      </c>
      <c r="R44" s="23">
        <v>3.59</v>
      </c>
      <c r="S44" s="23">
        <v>3.59</v>
      </c>
      <c r="T44" s="20">
        <f t="shared" si="0"/>
        <v>7000.5</v>
      </c>
    </row>
    <row r="45" spans="1:20" ht="57" x14ac:dyDescent="0.25">
      <c r="A45" s="13">
        <v>42</v>
      </c>
      <c r="B45" s="14" t="s">
        <v>101</v>
      </c>
      <c r="C45" s="92"/>
      <c r="D45" s="92"/>
      <c r="E45" s="101"/>
      <c r="F45" s="57" t="s">
        <v>259</v>
      </c>
      <c r="G45" s="57" t="s">
        <v>260</v>
      </c>
      <c r="H45" s="57" t="s">
        <v>261</v>
      </c>
      <c r="I45" s="14">
        <v>1.4</v>
      </c>
      <c r="J45" s="16" t="s">
        <v>122</v>
      </c>
      <c r="K45" s="16">
        <v>4740574061040</v>
      </c>
      <c r="L45" s="17">
        <v>263</v>
      </c>
      <c r="M45" s="17">
        <v>13</v>
      </c>
      <c r="N45" s="17">
        <v>2.6</v>
      </c>
      <c r="O45" s="17">
        <v>22</v>
      </c>
      <c r="P45" s="17" t="s">
        <v>262</v>
      </c>
      <c r="Q45" s="18">
        <v>25000</v>
      </c>
      <c r="R45" s="23">
        <v>5.26</v>
      </c>
      <c r="S45" s="23">
        <v>3.76</v>
      </c>
      <c r="T45" s="20">
        <f t="shared" si="0"/>
        <v>94000</v>
      </c>
    </row>
    <row r="46" spans="1:20" ht="34.200000000000003" x14ac:dyDescent="0.25">
      <c r="A46" s="13">
        <v>43</v>
      </c>
      <c r="B46" s="32" t="s">
        <v>96</v>
      </c>
      <c r="C46" s="107" t="s">
        <v>102</v>
      </c>
      <c r="D46" s="107">
        <v>15</v>
      </c>
      <c r="E46" s="101"/>
      <c r="F46" s="59" t="s">
        <v>263</v>
      </c>
      <c r="G46" s="59" t="s">
        <v>264</v>
      </c>
      <c r="H46" s="57" t="s">
        <v>265</v>
      </c>
      <c r="I46" s="17">
        <v>1</v>
      </c>
      <c r="J46" s="14" t="s">
        <v>147</v>
      </c>
      <c r="K46" s="17">
        <v>574764</v>
      </c>
      <c r="L46" s="17">
        <v>258</v>
      </c>
      <c r="M46" s="17">
        <v>17</v>
      </c>
      <c r="N46" s="17">
        <v>3</v>
      </c>
      <c r="O46" s="17">
        <v>19</v>
      </c>
      <c r="P46" s="17" t="s">
        <v>192</v>
      </c>
      <c r="Q46" s="18">
        <v>750</v>
      </c>
      <c r="R46" s="54">
        <v>5.99</v>
      </c>
      <c r="S46" s="54">
        <v>5.99</v>
      </c>
      <c r="T46" s="20">
        <f t="shared" si="0"/>
        <v>4492.5</v>
      </c>
    </row>
    <row r="47" spans="1:20" ht="34.200000000000003" x14ac:dyDescent="0.25">
      <c r="A47" s="13">
        <v>44</v>
      </c>
      <c r="B47" s="32" t="s">
        <v>98</v>
      </c>
      <c r="C47" s="107"/>
      <c r="D47" s="107"/>
      <c r="E47" s="97"/>
      <c r="F47" s="59" t="s">
        <v>266</v>
      </c>
      <c r="G47" s="59" t="s">
        <v>267</v>
      </c>
      <c r="H47" s="57" t="s">
        <v>268</v>
      </c>
      <c r="I47" s="17">
        <v>1</v>
      </c>
      <c r="J47" s="14" t="s">
        <v>147</v>
      </c>
      <c r="K47" s="14">
        <v>574184</v>
      </c>
      <c r="L47" s="17">
        <v>258</v>
      </c>
      <c r="M47" s="17">
        <v>17</v>
      </c>
      <c r="N47" s="17">
        <v>3</v>
      </c>
      <c r="O47" s="17">
        <v>19</v>
      </c>
      <c r="P47" s="17" t="s">
        <v>192</v>
      </c>
      <c r="Q47" s="18">
        <v>800</v>
      </c>
      <c r="R47" s="54">
        <v>5.99</v>
      </c>
      <c r="S47" s="54">
        <v>5.99</v>
      </c>
      <c r="T47" s="20">
        <f t="shared" si="0"/>
        <v>4792</v>
      </c>
    </row>
    <row r="48" spans="1:20" ht="34.200000000000003" x14ac:dyDescent="0.25">
      <c r="A48" s="13">
        <v>45</v>
      </c>
      <c r="B48" s="14" t="s">
        <v>103</v>
      </c>
      <c r="C48" s="14" t="s">
        <v>104</v>
      </c>
      <c r="D48" s="77">
        <v>30</v>
      </c>
      <c r="E48" s="96" t="s">
        <v>105</v>
      </c>
      <c r="F48" s="57" t="s">
        <v>269</v>
      </c>
      <c r="G48" s="57" t="s">
        <v>269</v>
      </c>
      <c r="H48" s="57" t="s">
        <v>284</v>
      </c>
      <c r="I48" s="14">
        <v>0.04</v>
      </c>
      <c r="J48" s="16" t="s">
        <v>270</v>
      </c>
      <c r="K48" s="16">
        <v>4740574092303</v>
      </c>
      <c r="L48" s="17">
        <v>447</v>
      </c>
      <c r="M48" s="17">
        <v>78</v>
      </c>
      <c r="N48" s="17">
        <v>0.01</v>
      </c>
      <c r="O48" s="17">
        <v>15</v>
      </c>
      <c r="P48" s="22" t="s">
        <v>134</v>
      </c>
      <c r="Q48" s="18">
        <v>20</v>
      </c>
      <c r="R48" s="23">
        <v>0.4</v>
      </c>
      <c r="S48" s="23">
        <v>9.99</v>
      </c>
      <c r="T48" s="20">
        <f t="shared" si="0"/>
        <v>199.8</v>
      </c>
    </row>
    <row r="49" spans="1:20" ht="45.6" x14ac:dyDescent="0.25">
      <c r="A49" s="13">
        <v>46</v>
      </c>
      <c r="B49" s="17" t="s">
        <v>106</v>
      </c>
      <c r="C49" s="77" t="s">
        <v>107</v>
      </c>
      <c r="D49" s="75"/>
      <c r="E49" s="101"/>
      <c r="F49" s="57" t="s">
        <v>271</v>
      </c>
      <c r="G49" s="57" t="s">
        <v>272</v>
      </c>
      <c r="H49" s="57" t="s">
        <v>273</v>
      </c>
      <c r="I49" s="14">
        <v>8.5000000000000006E-2</v>
      </c>
      <c r="J49" s="16" t="s">
        <v>274</v>
      </c>
      <c r="K49" s="16">
        <v>4740574090477</v>
      </c>
      <c r="L49" s="17">
        <v>491</v>
      </c>
      <c r="M49" s="17">
        <v>28</v>
      </c>
      <c r="N49" s="17">
        <v>7.3</v>
      </c>
      <c r="O49" s="17">
        <v>38</v>
      </c>
      <c r="P49" s="17" t="s">
        <v>199</v>
      </c>
      <c r="Q49" s="18">
        <v>20</v>
      </c>
      <c r="R49" s="23">
        <v>0.64</v>
      </c>
      <c r="S49" s="23">
        <v>7.48</v>
      </c>
      <c r="T49" s="20">
        <f t="shared" si="0"/>
        <v>149.60000000000002</v>
      </c>
    </row>
    <row r="50" spans="1:20" ht="45.6" x14ac:dyDescent="0.25">
      <c r="A50" s="13">
        <v>47</v>
      </c>
      <c r="B50" s="17" t="s">
        <v>108</v>
      </c>
      <c r="C50" s="75"/>
      <c r="D50" s="75"/>
      <c r="E50" s="101"/>
      <c r="F50" s="57" t="s">
        <v>275</v>
      </c>
      <c r="G50" s="57" t="s">
        <v>275</v>
      </c>
      <c r="H50" s="57" t="s">
        <v>276</v>
      </c>
      <c r="I50" s="14">
        <v>0.09</v>
      </c>
      <c r="J50" s="36" t="s">
        <v>147</v>
      </c>
      <c r="K50" s="36">
        <v>4740574093423</v>
      </c>
      <c r="L50" s="17">
        <v>256</v>
      </c>
      <c r="M50" s="17">
        <v>33</v>
      </c>
      <c r="N50" s="17">
        <v>20</v>
      </c>
      <c r="O50" s="17">
        <v>4.9000000000000004</v>
      </c>
      <c r="P50" s="17" t="s">
        <v>277</v>
      </c>
      <c r="Q50" s="18">
        <v>20</v>
      </c>
      <c r="R50" s="23">
        <v>2.14</v>
      </c>
      <c r="S50" s="23">
        <v>23.78</v>
      </c>
      <c r="T50" s="20">
        <f t="shared" si="0"/>
        <v>475.6</v>
      </c>
    </row>
    <row r="51" spans="1:20" ht="45.6" x14ac:dyDescent="0.25">
      <c r="A51" s="13">
        <v>48</v>
      </c>
      <c r="B51" s="17" t="s">
        <v>109</v>
      </c>
      <c r="C51" s="93"/>
      <c r="D51" s="93"/>
      <c r="E51" s="97"/>
      <c r="F51" s="57" t="s">
        <v>278</v>
      </c>
      <c r="G51" s="57" t="s">
        <v>279</v>
      </c>
      <c r="H51" s="57" t="s">
        <v>280</v>
      </c>
      <c r="I51" s="14">
        <v>8.5000000000000006E-2</v>
      </c>
      <c r="J51" s="36" t="s">
        <v>274</v>
      </c>
      <c r="K51" s="36">
        <v>4740574090439</v>
      </c>
      <c r="L51" s="17">
        <v>366</v>
      </c>
      <c r="M51" s="17">
        <v>13</v>
      </c>
      <c r="N51" s="17">
        <v>4.3</v>
      </c>
      <c r="O51" s="17">
        <v>33</v>
      </c>
      <c r="P51" s="17" t="s">
        <v>199</v>
      </c>
      <c r="Q51" s="18">
        <v>20</v>
      </c>
      <c r="R51" s="23">
        <v>0.68</v>
      </c>
      <c r="S51" s="23">
        <v>7.98</v>
      </c>
      <c r="T51" s="20">
        <f t="shared" si="0"/>
        <v>159.60000000000002</v>
      </c>
    </row>
    <row r="52" spans="1:20" ht="46.2" thickBot="1" x14ac:dyDescent="0.3">
      <c r="A52" s="37">
        <v>49</v>
      </c>
      <c r="B52" s="38" t="s">
        <v>110</v>
      </c>
      <c r="C52" s="39" t="s">
        <v>111</v>
      </c>
      <c r="D52" s="39">
        <v>30</v>
      </c>
      <c r="E52" s="38" t="s">
        <v>105</v>
      </c>
      <c r="F52" s="61" t="s">
        <v>281</v>
      </c>
      <c r="G52" s="61" t="s">
        <v>281</v>
      </c>
      <c r="H52" s="62" t="s">
        <v>282</v>
      </c>
      <c r="I52" s="50">
        <v>0.09</v>
      </c>
      <c r="J52" s="51" t="s">
        <v>147</v>
      </c>
      <c r="K52" s="52">
        <v>4740574093904</v>
      </c>
      <c r="L52" s="50">
        <v>214</v>
      </c>
      <c r="M52" s="50">
        <v>38</v>
      </c>
      <c r="N52" s="50">
        <v>5.7</v>
      </c>
      <c r="O52" s="50">
        <v>4.4000000000000004</v>
      </c>
      <c r="P52" s="50" t="s">
        <v>283</v>
      </c>
      <c r="Q52" s="40">
        <v>50</v>
      </c>
      <c r="R52" s="55">
        <v>1.33</v>
      </c>
      <c r="S52" s="55">
        <v>14.77</v>
      </c>
      <c r="T52" s="41">
        <f t="shared" si="0"/>
        <v>738.5</v>
      </c>
    </row>
    <row r="53" spans="1:20" ht="15.75" customHeight="1" thickBot="1" x14ac:dyDescent="0.3">
      <c r="L53" s="102" t="s">
        <v>112</v>
      </c>
      <c r="M53" s="103"/>
      <c r="N53" s="103"/>
      <c r="O53" s="103"/>
      <c r="P53" s="103"/>
      <c r="Q53" s="103"/>
      <c r="R53" s="103"/>
      <c r="S53" s="104"/>
      <c r="T53" s="43">
        <f>SUM(T4:T52)</f>
        <v>365120.59999999992</v>
      </c>
    </row>
    <row r="54" spans="1:20" x14ac:dyDescent="0.25">
      <c r="A54" s="44" t="s">
        <v>113</v>
      </c>
    </row>
    <row r="55" spans="1:20" x14ac:dyDescent="0.25">
      <c r="A55" s="45" t="s">
        <v>114</v>
      </c>
    </row>
    <row r="56" spans="1:20" x14ac:dyDescent="0.25">
      <c r="A56" s="45" t="s">
        <v>115</v>
      </c>
    </row>
    <row r="57" spans="1:20" x14ac:dyDescent="0.25">
      <c r="A57" s="45" t="s">
        <v>116</v>
      </c>
    </row>
    <row r="58" spans="1:20" x14ac:dyDescent="0.25">
      <c r="A58" s="46" t="s">
        <v>118</v>
      </c>
    </row>
    <row r="59" spans="1:20" x14ac:dyDescent="0.25">
      <c r="A59" s="44"/>
    </row>
    <row r="60" spans="1:20" x14ac:dyDescent="0.25">
      <c r="A60" s="44"/>
    </row>
  </sheetData>
  <mergeCells count="59">
    <mergeCell ref="C49:C51"/>
    <mergeCell ref="L53:S53"/>
    <mergeCell ref="A1:F1"/>
    <mergeCell ref="C36:C37"/>
    <mergeCell ref="D36:D40"/>
    <mergeCell ref="E36:E41"/>
    <mergeCell ref="C42:C43"/>
    <mergeCell ref="D42:D43"/>
    <mergeCell ref="E42:E47"/>
    <mergeCell ref="C44:C45"/>
    <mergeCell ref="D44:D45"/>
    <mergeCell ref="C46:C47"/>
    <mergeCell ref="D46:D47"/>
    <mergeCell ref="C26:C27"/>
    <mergeCell ref="D32:D33"/>
    <mergeCell ref="E32:E35"/>
    <mergeCell ref="D34:D35"/>
    <mergeCell ref="D48:D51"/>
    <mergeCell ref="E48:E51"/>
    <mergeCell ref="E20:E21"/>
    <mergeCell ref="D26:D28"/>
    <mergeCell ref="C29:C30"/>
    <mergeCell ref="D29:D31"/>
    <mergeCell ref="E29:E31"/>
    <mergeCell ref="D23:D25"/>
    <mergeCell ref="C24:C25"/>
    <mergeCell ref="E24:E25"/>
    <mergeCell ref="D6:D8"/>
    <mergeCell ref="E6:E7"/>
    <mergeCell ref="C7:C8"/>
    <mergeCell ref="D9:D10"/>
    <mergeCell ref="E9:E10"/>
    <mergeCell ref="D11:D16"/>
    <mergeCell ref="C12:C13"/>
    <mergeCell ref="C14:C16"/>
    <mergeCell ref="E14:E15"/>
    <mergeCell ref="C17:C18"/>
    <mergeCell ref="D17:D21"/>
    <mergeCell ref="E17:E18"/>
    <mergeCell ref="C19:C20"/>
    <mergeCell ref="P2:P3"/>
    <mergeCell ref="Q2:Q3"/>
    <mergeCell ref="R2:R3"/>
    <mergeCell ref="S2:S3"/>
    <mergeCell ref="T2:T3"/>
    <mergeCell ref="C4:C5"/>
    <mergeCell ref="D4:D5"/>
    <mergeCell ref="G2:G3"/>
    <mergeCell ref="H2:H3"/>
    <mergeCell ref="I2:I3"/>
    <mergeCell ref="J2:J3"/>
    <mergeCell ref="K2:K3"/>
    <mergeCell ref="L2:O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Jahutatud valmistooted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Selin Valk</cp:lastModifiedBy>
  <cp:lastPrinted>2023-01-31T11:33:47Z</cp:lastPrinted>
  <dcterms:created xsi:type="dcterms:W3CDTF">2023-01-12T07:18:26Z</dcterms:created>
  <dcterms:modified xsi:type="dcterms:W3CDTF">2023-01-31T12:50:40Z</dcterms:modified>
</cp:coreProperties>
</file>