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elta.kul.sise/dhs/webdav/a2287cb0461273ae67f3c657a720a1bb36815ecd/46710080249/ea6e7781-dd96-47c9-b592-9bafd6036561/"/>
    </mc:Choice>
  </mc:AlternateContent>
  <xr:revisionPtr revIDLastSave="0" documentId="13_ncr:40000001_{366217B6-F4C1-4C00-8C85-1F8505EC4D58}" xr6:coauthVersionLast="47" xr6:coauthVersionMax="47" xr10:uidLastSave="{00000000-0000-0000-0000-000000000000}"/>
  <bookViews>
    <workbookView xWindow="-120" yWindow="-120" windowWidth="29040" windowHeight="15720" xr2:uid="{088E0FAC-2C4E-4DD0-ACCE-9F3418A41BFE}"/>
  </bookViews>
  <sheets>
    <sheet name="Lisa 1" sheetId="2" r:id="rId1"/>
  </sheets>
  <definedNames>
    <definedName name="_xlnm._FilterDatabase" localSheetId="0" hidden="1">'Lisa 1'!$B$2:$M$2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2" l="1"/>
  <c r="L10" i="2"/>
  <c r="L8" i="2"/>
  <c r="L7" i="2"/>
  <c r="K5" i="2"/>
  <c r="L5" i="2" s="1"/>
  <c r="L11" i="2"/>
  <c r="L6" i="2"/>
  <c r="L4" i="2"/>
  <c r="L3" i="2"/>
  <c r="K1" i="2" l="1"/>
</calcChain>
</file>

<file path=xl/sharedStrings.xml><?xml version="1.0" encoding="utf-8"?>
<sst xmlns="http://schemas.openxmlformats.org/spreadsheetml/2006/main" count="79" uniqueCount="35">
  <si>
    <t>Programm</t>
  </si>
  <si>
    <t>Meede</t>
  </si>
  <si>
    <t>Programmi tegevus</t>
  </si>
  <si>
    <t>Asutus</t>
  </si>
  <si>
    <t>Eelarve liik</t>
  </si>
  <si>
    <t>Majanduslik sisu</t>
  </si>
  <si>
    <t>Eelarvevahendi nimetus</t>
  </si>
  <si>
    <t>Vastutaja</t>
  </si>
  <si>
    <t>Kultuur</t>
  </si>
  <si>
    <t>Mitmekülgse ja kättesaadava kultuurielu toetamine ja arendamine</t>
  </si>
  <si>
    <t>Etenduskunstide poliitika kujundamine ja rakendamine</t>
  </si>
  <si>
    <t>Kultuuriministeerium</t>
  </si>
  <si>
    <t>Toetused</t>
  </si>
  <si>
    <t>Loomingu asekantsler</t>
  </si>
  <si>
    <t>Kultuuripärandi kestlikkuse ja kättesaadavaks tegemise toetamine ja arendamine</t>
  </si>
  <si>
    <t>Muuseumi- ja muinsuskaitsepoliitika kujundamine, rakendamine</t>
  </si>
  <si>
    <t>Kultuuri valdkondadeülene arendamine, koostöö ja rahvusvahelistumine</t>
  </si>
  <si>
    <t>Kultuuri valdkondadeülene tugi- ja arendustegevus</t>
  </si>
  <si>
    <t>Valitsemisala remondifond</t>
  </si>
  <si>
    <t>Kantsler</t>
  </si>
  <si>
    <t>2026 täpsustatud eelarve</t>
  </si>
  <si>
    <t>Selgitus</t>
  </si>
  <si>
    <t>LISA 1 Kultuuriministeeriumi valitsemisala 2026.a. eelarve muutmine</t>
  </si>
  <si>
    <t>Muudatus</t>
  </si>
  <si>
    <t>2026 kinnitatud eelarve</t>
  </si>
  <si>
    <t>Sotsiaaltoetused</t>
  </si>
  <si>
    <t>Riigi kultuuristipendiumid</t>
  </si>
  <si>
    <t>Eesti Laulu- ja Tantsupeo SA tegevustoetus</t>
  </si>
  <si>
    <t>Kantler</t>
  </si>
  <si>
    <t>Eraldis institutsioonide toetamiseks</t>
  </si>
  <si>
    <t>Muuseumide reserv</t>
  </si>
  <si>
    <t>Kultuuriväärtuste asekantsler</t>
  </si>
  <si>
    <t>Muudatus toetab Kultuuriministeeriumi plaani anda 2026. aastal välja viis kultuuristipendiumi summas viiskümmend tuhat eurot. 39 777 eurot kaetakse 2025. aastal kasutamata kultuuristipendiumide jäägist. Katteallikas institutsioonide toetamiseks kavandatud reserv.  Tulenevalt Laulu- ja Tantsupeo Sihtasutuse taotlusest korrigeeritakse sihtasutuse tegevustoetuseks kavandatud eelarvet.</t>
  </si>
  <si>
    <t>NR</t>
  </si>
  <si>
    <t>Muudatus toetab valitsemisala remondifondi eelarvete suurendamist milles vahendite vajadus suur. Muuseumide reservi oli algselt planeeritud vahendid ka kinnisvara korrashoiuks (remondifondiks). Eelarve planeerimise hetkel ei olnud vajadus summaliselt teada. Teised katteallikad on valitsemisala institutsioonide toetamiseks kavandatud reserv.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</si>
</sst>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charset val="186"/>
      <scheme val="minor"/>
    </font>
    <font>
      <sz val="10"/>
      <color rgb="FFFFFFFF"/>
      <name val="Aptos Narrow"/>
      <family val="2"/>
      <scheme val="minor"/>
    </font>
    <font>
      <sz val="10"/>
      <color indexed="8"/>
      <name val="Aptos Narrow"/>
      <family val="2"/>
      <scheme val="minor"/>
    </font>
    <font>
      <sz val="10"/>
      <name val="Aptos Narrow"/>
      <family val="2"/>
      <scheme val="minor"/>
    </font>
    <font>
      <b/>
      <sz val="11"/>
      <color indexed="8"/>
      <name val="Aptos Narrow"/>
      <family val="2"/>
      <scheme val="minor"/>
    </font>
    <font>
      <b/>
      <sz val="10"/>
      <color rgb="FFFFFFFF"/>
      <name val="Aptos Narrow"/>
      <family val="2"/>
      <scheme val="minor"/>
    </font>
    <font>
      <sz val="10"/>
      <color theme="1"/>
      <name val="Aptos Narrow"/>
      <family val="2"/>
      <charset val="186"/>
      <scheme val="minor"/>
    </font>
    <font>
      <b/>
      <sz val="10"/>
      <color indexed="8"/>
      <name val="Aptos Narrow"/>
      <family val="2"/>
      <scheme val="minor"/>
    </font>
    <font>
      <b/>
      <sz val="11"/>
      <color theme="1"/>
      <name val="Aptos Narrow"/>
      <family val="2"/>
      <scheme val="minor"/>
    </font>
    <font>
      <b/>
      <sz val="10"/>
      <color rgb="FFFF0000"/>
      <name val="Aptos Narrow"/>
      <family val="2"/>
      <scheme val="minor"/>
    </font>
  </fonts>
  <fills count="3">
    <fill>
      <patternFill patternType="none"/>
    </fill>
    <fill>
      <patternFill patternType="gray125"/>
    </fill>
    <fill>
      <patternFill patternType="solid">
        <fgColor theme="4" tint="0.39997558519241921"/>
        <bgColor indexed="65"/>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
    <xf numFmtId="0" fontId="0" fillId="0" borderId="0" xfId="0"/>
    <xf numFmtId="0" fontId="0" fillId="0" borderId="0" xfId="0" applyAlignment="1">
      <alignment wrapText="1"/>
    </xf>
    <xf numFmtId="0" fontId="4" fillId="0" borderId="0" xfId="0" applyFont="1"/>
    <xf numFmtId="0" fontId="1" fillId="2" borderId="1" xfId="0" applyFont="1" applyFill="1" applyBorder="1" applyAlignment="1">
      <alignment horizontal="center" wrapText="1"/>
    </xf>
    <xf numFmtId="3" fontId="1" fillId="2" borderId="1" xfId="0" applyNumberFormat="1" applyFont="1" applyFill="1" applyBorder="1" applyAlignment="1">
      <alignment horizontal="center" wrapText="1"/>
    </xf>
    <xf numFmtId="4" fontId="5" fillId="2" borderId="1" xfId="0" applyNumberFormat="1" applyFont="1" applyFill="1" applyBorder="1" applyAlignment="1">
      <alignment horizontal="left" wrapText="1"/>
    </xf>
    <xf numFmtId="0" fontId="2" fillId="0" borderId="1" xfId="0" applyFont="1" applyBorder="1" applyAlignment="1">
      <alignment wrapText="1"/>
    </xf>
    <xf numFmtId="0" fontId="2" fillId="0" borderId="1" xfId="0" applyFont="1" applyBorder="1"/>
    <xf numFmtId="0" fontId="3" fillId="0" borderId="1" xfId="0" applyFont="1" applyBorder="1" applyAlignment="1">
      <alignment wrapText="1"/>
    </xf>
    <xf numFmtId="3" fontId="2" fillId="0" borderId="1" xfId="0" applyNumberFormat="1" applyFont="1" applyBorder="1"/>
    <xf numFmtId="3" fontId="7" fillId="0" borderId="1" xfId="0" applyNumberFormat="1" applyFont="1" applyBorder="1"/>
    <xf numFmtId="3" fontId="8" fillId="0" borderId="0" xfId="0" applyNumberFormat="1" applyFont="1"/>
    <xf numFmtId="0" fontId="6" fillId="0" borderId="1" xfId="0" applyFont="1" applyBorder="1" applyAlignment="1">
      <alignment vertical="center" wrapText="1"/>
    </xf>
    <xf numFmtId="0" fontId="2"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3" fontId="9" fillId="2" borderId="1" xfId="0" applyNumberFormat="1" applyFont="1" applyFill="1" applyBorder="1" applyAlignment="1">
      <alignment horizontal="center" vertical="center"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607B0-F3A9-4FBF-916F-626C3553C5C1}">
  <dimension ref="A1:M11"/>
  <sheetViews>
    <sheetView tabSelected="1" zoomScale="90" zoomScaleNormal="90" workbookViewId="0">
      <selection activeCell="T6" sqref="T6"/>
    </sheetView>
  </sheetViews>
  <sheetFormatPr defaultRowHeight="15" x14ac:dyDescent="0.25"/>
  <cols>
    <col min="1" max="1" width="3.42578125" bestFit="1" customWidth="1"/>
    <col min="3" max="3" width="18.140625" customWidth="1"/>
    <col min="4" max="4" width="18.7109375" customWidth="1"/>
    <col min="5" max="5" width="17.42578125" customWidth="1"/>
    <col min="6" max="6" width="6.5703125" customWidth="1"/>
    <col min="7" max="7" width="15" customWidth="1"/>
    <col min="8" max="8" width="18.7109375" customWidth="1"/>
    <col min="9" max="9" width="10.85546875" customWidth="1"/>
    <col min="11" max="11" width="10.7109375" customWidth="1"/>
    <col min="12" max="12" width="10.5703125" customWidth="1"/>
    <col min="13" max="13" width="42.85546875" style="1" customWidth="1"/>
  </cols>
  <sheetData>
    <row r="1" spans="1:13" x14ac:dyDescent="0.25">
      <c r="A1" s="2" t="s">
        <v>22</v>
      </c>
      <c r="K1" s="11">
        <f>SUM(K3:K11)</f>
        <v>0</v>
      </c>
    </row>
    <row r="2" spans="1:13" ht="40.5" x14ac:dyDescent="0.25">
      <c r="A2" s="3" t="s">
        <v>33</v>
      </c>
      <c r="B2" s="3" t="s">
        <v>0</v>
      </c>
      <c r="C2" s="3" t="s">
        <v>1</v>
      </c>
      <c r="D2" s="3" t="s">
        <v>2</v>
      </c>
      <c r="E2" s="3" t="s">
        <v>3</v>
      </c>
      <c r="F2" s="3" t="s">
        <v>4</v>
      </c>
      <c r="G2" s="3" t="s">
        <v>5</v>
      </c>
      <c r="H2" s="3" t="s">
        <v>6</v>
      </c>
      <c r="I2" s="3" t="s">
        <v>7</v>
      </c>
      <c r="J2" s="4" t="s">
        <v>24</v>
      </c>
      <c r="K2" s="16" t="s">
        <v>23</v>
      </c>
      <c r="L2" s="5" t="s">
        <v>20</v>
      </c>
      <c r="M2" s="3" t="s">
        <v>21</v>
      </c>
    </row>
    <row r="3" spans="1:13" ht="67.5" x14ac:dyDescent="0.25">
      <c r="A3" s="13">
        <v>1</v>
      </c>
      <c r="B3" s="6" t="s">
        <v>8</v>
      </c>
      <c r="C3" s="6" t="s">
        <v>16</v>
      </c>
      <c r="D3" s="6" t="s">
        <v>17</v>
      </c>
      <c r="E3" s="6" t="s">
        <v>11</v>
      </c>
      <c r="F3" s="7">
        <v>20</v>
      </c>
      <c r="G3" s="6" t="s">
        <v>25</v>
      </c>
      <c r="H3" s="8" t="s">
        <v>26</v>
      </c>
      <c r="I3" s="6" t="s">
        <v>13</v>
      </c>
      <c r="J3" s="9">
        <v>0</v>
      </c>
      <c r="K3" s="10">
        <v>10223</v>
      </c>
      <c r="L3" s="9">
        <f>SUM(J3:K3)</f>
        <v>10223</v>
      </c>
      <c r="M3" s="12" t="s">
        <v>32</v>
      </c>
    </row>
    <row r="4" spans="1:13" ht="67.5" x14ac:dyDescent="0.25">
      <c r="A4" s="14"/>
      <c r="B4" s="6" t="s">
        <v>8</v>
      </c>
      <c r="C4" s="6" t="s">
        <v>16</v>
      </c>
      <c r="D4" s="6" t="s">
        <v>17</v>
      </c>
      <c r="E4" s="6" t="s">
        <v>11</v>
      </c>
      <c r="F4" s="7">
        <v>20</v>
      </c>
      <c r="G4" s="6" t="s">
        <v>12</v>
      </c>
      <c r="H4" s="8" t="s">
        <v>27</v>
      </c>
      <c r="I4" s="6" t="s">
        <v>28</v>
      </c>
      <c r="J4" s="9">
        <v>270000</v>
      </c>
      <c r="K4" s="10">
        <v>-60000</v>
      </c>
      <c r="L4" s="9">
        <f t="shared" ref="L4:L11" si="0">SUM(J4:K4)</f>
        <v>210000</v>
      </c>
      <c r="M4" s="12"/>
    </row>
    <row r="5" spans="1:13" ht="67.5" x14ac:dyDescent="0.25">
      <c r="A5" s="15"/>
      <c r="B5" s="6" t="s">
        <v>8</v>
      </c>
      <c r="C5" s="6" t="s">
        <v>16</v>
      </c>
      <c r="D5" s="6" t="s">
        <v>17</v>
      </c>
      <c r="E5" s="6" t="s">
        <v>11</v>
      </c>
      <c r="F5" s="7">
        <v>20</v>
      </c>
      <c r="G5" s="6" t="s">
        <v>12</v>
      </c>
      <c r="H5" s="8" t="s">
        <v>29</v>
      </c>
      <c r="I5" s="6" t="s">
        <v>28</v>
      </c>
      <c r="J5" s="9">
        <v>1493054</v>
      </c>
      <c r="K5" s="10">
        <f>-10223+60000</f>
        <v>49777</v>
      </c>
      <c r="L5" s="9">
        <f t="shared" si="0"/>
        <v>1542831</v>
      </c>
      <c r="M5" s="12"/>
    </row>
    <row r="6" spans="1:13" ht="54" x14ac:dyDescent="0.25">
      <c r="A6" s="13">
        <v>2</v>
      </c>
      <c r="B6" s="6" t="s">
        <v>8</v>
      </c>
      <c r="C6" s="6" t="s">
        <v>9</v>
      </c>
      <c r="D6" s="6" t="s">
        <v>10</v>
      </c>
      <c r="E6" s="6" t="s">
        <v>11</v>
      </c>
      <c r="F6" s="7">
        <v>20</v>
      </c>
      <c r="G6" s="6" t="s">
        <v>12</v>
      </c>
      <c r="H6" s="8" t="s">
        <v>18</v>
      </c>
      <c r="I6" s="6" t="s">
        <v>19</v>
      </c>
      <c r="J6" s="9">
        <v>0</v>
      </c>
      <c r="K6" s="10">
        <v>233107</v>
      </c>
      <c r="L6" s="9">
        <f t="shared" si="0"/>
        <v>233107</v>
      </c>
      <c r="M6" s="12" t="s">
        <v>34</v>
      </c>
    </row>
    <row r="7" spans="1:13" ht="54" x14ac:dyDescent="0.25">
      <c r="A7" s="14"/>
      <c r="B7" s="6" t="s">
        <v>8</v>
      </c>
      <c r="C7" s="6" t="s">
        <v>9</v>
      </c>
      <c r="D7" s="6" t="s">
        <v>10</v>
      </c>
      <c r="E7" s="6" t="s">
        <v>11</v>
      </c>
      <c r="F7" s="7">
        <v>20</v>
      </c>
      <c r="G7" s="6" t="s">
        <v>12</v>
      </c>
      <c r="H7" s="8" t="s">
        <v>29</v>
      </c>
      <c r="I7" s="6" t="s">
        <v>13</v>
      </c>
      <c r="J7" s="9">
        <v>233107</v>
      </c>
      <c r="K7" s="10">
        <v>-233107</v>
      </c>
      <c r="L7" s="9">
        <f t="shared" si="0"/>
        <v>0</v>
      </c>
      <c r="M7" s="12"/>
    </row>
    <row r="8" spans="1:13" ht="67.5" x14ac:dyDescent="0.25">
      <c r="A8" s="14"/>
      <c r="B8" s="6" t="s">
        <v>8</v>
      </c>
      <c r="C8" s="6" t="s">
        <v>14</v>
      </c>
      <c r="D8" s="6" t="s">
        <v>15</v>
      </c>
      <c r="E8" s="6" t="s">
        <v>11</v>
      </c>
      <c r="F8" s="7">
        <v>20</v>
      </c>
      <c r="G8" s="6" t="s">
        <v>12</v>
      </c>
      <c r="H8" s="8" t="s">
        <v>18</v>
      </c>
      <c r="I8" s="6" t="s">
        <v>19</v>
      </c>
      <c r="J8" s="9">
        <v>0</v>
      </c>
      <c r="K8" s="10">
        <v>294260</v>
      </c>
      <c r="L8" s="9">
        <f t="shared" si="0"/>
        <v>294260</v>
      </c>
      <c r="M8" s="12"/>
    </row>
    <row r="9" spans="1:13" ht="67.5" x14ac:dyDescent="0.25">
      <c r="A9" s="14"/>
      <c r="B9" s="6" t="s">
        <v>8</v>
      </c>
      <c r="C9" s="6" t="s">
        <v>14</v>
      </c>
      <c r="D9" s="6" t="s">
        <v>15</v>
      </c>
      <c r="E9" s="6" t="s">
        <v>11</v>
      </c>
      <c r="F9" s="7">
        <v>20</v>
      </c>
      <c r="G9" s="6" t="s">
        <v>12</v>
      </c>
      <c r="H9" s="8" t="s">
        <v>30</v>
      </c>
      <c r="I9" s="6" t="s">
        <v>31</v>
      </c>
      <c r="J9" s="9">
        <v>464815</v>
      </c>
      <c r="K9" s="10">
        <v>-294260</v>
      </c>
      <c r="L9" s="9">
        <f t="shared" si="0"/>
        <v>170555</v>
      </c>
      <c r="M9" s="12"/>
    </row>
    <row r="10" spans="1:13" ht="67.5" x14ac:dyDescent="0.25">
      <c r="A10" s="14"/>
      <c r="B10" s="6" t="s">
        <v>8</v>
      </c>
      <c r="C10" s="6" t="s">
        <v>16</v>
      </c>
      <c r="D10" s="6" t="s">
        <v>17</v>
      </c>
      <c r="E10" s="6" t="s">
        <v>11</v>
      </c>
      <c r="F10" s="7">
        <v>20</v>
      </c>
      <c r="G10" s="6" t="s">
        <v>12</v>
      </c>
      <c r="H10" s="8" t="s">
        <v>18</v>
      </c>
      <c r="I10" s="6" t="s">
        <v>19</v>
      </c>
      <c r="J10" s="9">
        <v>173546</v>
      </c>
      <c r="K10" s="10">
        <v>101407</v>
      </c>
      <c r="L10" s="9">
        <f t="shared" si="0"/>
        <v>274953</v>
      </c>
      <c r="M10" s="12"/>
    </row>
    <row r="11" spans="1:13" ht="67.5" x14ac:dyDescent="0.25">
      <c r="A11" s="15"/>
      <c r="B11" s="6" t="s">
        <v>8</v>
      </c>
      <c r="C11" s="6" t="s">
        <v>16</v>
      </c>
      <c r="D11" s="6" t="s">
        <v>17</v>
      </c>
      <c r="E11" s="6" t="s">
        <v>11</v>
      </c>
      <c r="F11" s="7">
        <v>20</v>
      </c>
      <c r="G11" s="6" t="s">
        <v>12</v>
      </c>
      <c r="H11" s="6" t="s">
        <v>29</v>
      </c>
      <c r="I11" s="6" t="s">
        <v>19</v>
      </c>
      <c r="J11" s="9">
        <v>1493054</v>
      </c>
      <c r="K11" s="10">
        <v>-101407</v>
      </c>
      <c r="L11" s="9">
        <f t="shared" si="0"/>
        <v>1391647</v>
      </c>
      <c r="M11" s="12"/>
    </row>
  </sheetData>
  <autoFilter ref="B2:M2" xr:uid="{8A7607B0-F3A9-4FBF-916F-626C3553C5C1}"/>
  <mergeCells count="4">
    <mergeCell ref="M3:M5"/>
    <mergeCell ref="M6:M11"/>
    <mergeCell ref="A3:A5"/>
    <mergeCell ref="A6:A11"/>
  </mergeCells>
  <pageMargins left="0.11811023622047245" right="0.11811023622047245" top="0.15748031496062992" bottom="0.15748031496062992" header="0.31496062992125984" footer="0.31496062992125984"/>
  <pageSetup paperSize="9"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93E91FABE94BE4CA50E06787B85AB13" ma:contentTypeVersion="20" ma:contentTypeDescription="Loo uus dokument" ma:contentTypeScope="" ma:versionID="82d9272021f7e866dad131b3f3e0b2bf">
  <xsd:schema xmlns:xsd="http://www.w3.org/2001/XMLSchema" xmlns:xs="http://www.w3.org/2001/XMLSchema" xmlns:p="http://schemas.microsoft.com/office/2006/metadata/properties" xmlns:ns2="4ef69ebd-a3b4-40e8-8ee7-36ccf8960234" xmlns:ns3="e5f4e9e3-1714-4860-8510-4efb9f6633f0" targetNamespace="http://schemas.microsoft.com/office/2006/metadata/properties" ma:root="true" ma:fieldsID="3c9b910d8065154eeaae32f5a387f719" ns2:_="" ns3:_="">
    <xsd:import namespace="4ef69ebd-a3b4-40e8-8ee7-36ccf8960234"/>
    <xsd:import namespace="e5f4e9e3-1714-4860-8510-4efb9f6633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Kataloogiomanik" minOccurs="0"/>
                <xsd:element ref="ns2:Kataloogiomanik_x002a_"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69ebd-a3b4-40e8-8ee7-36ccf8960234"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element name="lcf76f155ced4ddcb4097134ff3c332f" ma:index="8"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Kataloogiomanik" ma:index="15" nillable="true" ma:displayName="Kataloogi omanik" ma:list="UserInfo" ma:SharePointGroup="0" ma:internalName="Kataloogiomanik"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ataloogiomanik_x002a_" ma:index="16" nillable="true" ma:displayName="Kataloogi omanik*" ma:list="UserInfo" ma:SearchPeopleOnly="false" ma:SharePointGroup="0" ma:internalName="Kataloogiomanik_x002a_"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f4e9e3-1714-4860-8510-4efb9f6633f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2e6cd9c-1a88-4b1c-95f6-74b573ba611f}" ma:internalName="TaxCatchAll" ma:showField="CatchAllData" ma:web="e5f4e9e3-1714-4860-8510-4efb9f6633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Sisutüüp"/>
        <xsd:element ref="dc:title" minOccurs="0" maxOccurs="1" ma:index="3"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Kataloogiomanik xmlns="4ef69ebd-a3b4-40e8-8ee7-36ccf8960234">
      <UserInfo>
        <DisplayName/>
        <AccountId xsi:nil="true"/>
        <AccountType/>
      </UserInfo>
    </Kataloogiomanik>
    <Kataloogiomanik_x002a_ xmlns="4ef69ebd-a3b4-40e8-8ee7-36ccf8960234">
      <UserInfo>
        <DisplayName/>
        <AccountId xsi:nil="true"/>
        <AccountType/>
      </UserInfo>
    </Kataloogiomanik_x002a_>
    <lcf76f155ced4ddcb4097134ff3c332f xmlns="4ef69ebd-a3b4-40e8-8ee7-36ccf8960234">
      <Terms xmlns="http://schemas.microsoft.com/office/infopath/2007/PartnerControls"/>
    </lcf76f155ced4ddcb4097134ff3c332f>
    <TaxCatchAll xmlns="e5f4e9e3-1714-4860-8510-4efb9f6633f0" xsi:nil="true"/>
  </documentManagement>
</p:properties>
</file>

<file path=customXml/itemProps1.xml><?xml version="1.0" encoding="utf-8"?>
<ds:datastoreItem xmlns:ds="http://schemas.openxmlformats.org/officeDocument/2006/customXml" ds:itemID="{976F4ECD-9385-4B69-8852-388FFDF231C1}">
  <ds:schemaRefs>
    <ds:schemaRef ds:uri="http://schemas.microsoft.com/sharepoint/v3/contenttype/forms"/>
  </ds:schemaRefs>
</ds:datastoreItem>
</file>

<file path=customXml/itemProps2.xml><?xml version="1.0" encoding="utf-8"?>
<ds:datastoreItem xmlns:ds="http://schemas.openxmlformats.org/officeDocument/2006/customXml" ds:itemID="{D28E820A-82C1-4FFE-9D31-F8783FD0BE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69ebd-a3b4-40e8-8ee7-36ccf8960234"/>
    <ds:schemaRef ds:uri="e5f4e9e3-1714-4860-8510-4efb9f6633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245F02-1050-4B0E-B6FF-1D9F55928E0C}">
  <ds:schemaRefs>
    <ds:schemaRef ds:uri="http://schemas.microsoft.com/office/2006/metadata/properties"/>
    <ds:schemaRef ds:uri="http://schemas.microsoft.com/office/infopath/2007/PartnerControls"/>
    <ds:schemaRef ds:uri="4ef69ebd-a3b4-40e8-8ee7-36ccf8960234"/>
    <ds:schemaRef ds:uri="e5f4e9e3-1714-4860-8510-4efb9f6633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Lisa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Riina Uljas - KUM</dc:creator>
  <cp:lastModifiedBy>Riina Uljas - KUM</cp:lastModifiedBy>
  <cp:lastPrinted>2026-05-26T12:16:16Z</cp:lastPrinted>
  <dcterms:created xsi:type="dcterms:W3CDTF">2026-04-28T07:16:25Z</dcterms:created>
  <dcterms:modified xsi:type="dcterms:W3CDTF">2026-05-26T12:23:25Z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2026-04-28T07:52:26Z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68f355a9-38d6-4df5-97eb-8b1ca66c3b79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MediaServiceImageTags">
    <vt:lpwstr/>
  </property>
  <property fmtid="{D5CDD505-2E9C-101B-9397-08002B2CF9AE}" pid="11" name="ContentTypeId">
    <vt:lpwstr>0x010100C93E91FABE94BE4CA50E06787B85AB13</vt:lpwstr>
  </property>
</Properties>
</file>