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ehtnaelamu-my.sharepoint.com/personal/maie_liiv_kehtnavesi_ee/Documents/Desktop/Maie/Vahastu VPK 2025/"/>
    </mc:Choice>
  </mc:AlternateContent>
  <xr:revisionPtr revIDLastSave="2" documentId="8_{5135A9BC-96D9-4764-B82B-0945B717CAC8}" xr6:coauthVersionLast="47" xr6:coauthVersionMax="47" xr10:uidLastSave="{47A29545-B6C2-4DB0-83BA-0770961CA808}"/>
  <bookViews>
    <workbookView xWindow="28680" yWindow="-135" windowWidth="29040" windowHeight="15720" xr2:uid="{90CE0D24-21F0-4455-8A9F-139861243801}"/>
  </bookViews>
  <sheets>
    <sheet name="Aruanne" sheetId="1" r:id="rId1"/>
    <sheet name="Arve 249792" sheetId="2" r:id="rId2"/>
    <sheet name="Maksekorraldus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32" i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H18" i="1" s="1"/>
  <c r="G18" i="1" s="1"/>
  <c r="F17" i="1"/>
  <c r="H17" i="1" s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17" i="1"/>
  <c r="G21" i="1"/>
  <c r="G25" i="1"/>
  <c r="G29" i="1"/>
  <c r="G27" i="1"/>
  <c r="H33" i="1" l="1"/>
  <c r="G35" i="1" s="1"/>
  <c r="G33" i="1"/>
</calcChain>
</file>

<file path=xl/sharedStrings.xml><?xml version="1.0" encoding="utf-8"?>
<sst xmlns="http://schemas.openxmlformats.org/spreadsheetml/2006/main" count="35" uniqueCount="33">
  <si>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</si>
  <si>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</si>
  <si>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</si>
  <si>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</si>
  <si>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</si>
  <si>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</si>
  <si>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</si>
  <si>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</si>
  <si>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</si>
  <si>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</si>
  <si>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</si>
  <si>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</si>
  <si>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</si>
  <si>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</si>
  <si>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</si>
  <si>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</si>
  <si>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</si>
  <si>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</si>
  <si>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</si>
  <si>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</si>
  <si>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</si>
  <si>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</si>
  <si>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</si>
  <si>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</si>
  <si>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</si>
  <si>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</si>
  <si>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</si>
  <si>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Vahastu Vabatahtlik Päästekomando</t>
  </si>
  <si>
    <t>Raivo Murumägi</t>
  </si>
  <si>
    <t>pealik</t>
  </si>
  <si>
    <t>raivomuru@gmail.com</t>
  </si>
  <si>
    <t>Platvormhaagis CP350-DRB/DROP</t>
  </si>
  <si>
    <t>Bestnet AS arve nr 249792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</si>
</sst>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0" fillId="2" borderId="5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left"/>
    </xf>
    <xf numFmtId="0" fontId="9" fillId="2" borderId="1" xfId="2" applyNumberFormat="1" applyFill="1" applyBorder="1" applyAlignment="1">
      <alignment horizontal="left"/>
    </xf>
    <xf numFmtId="14" fontId="0" fillId="2" borderId="1" xfId="0" applyNumberFormat="1" applyFill="1" applyBorder="1" applyAlignment="1">
      <alignment horizontal="right"/>
    </xf>
    <xf numFmtId="4" fontId="0" fillId="0" borderId="0" xfId="0" applyNumberFormat="1"/>
    <xf numFmtId="4" fontId="2" fillId="0" borderId="3" xfId="0" applyNumberFormat="1" applyFont="1" applyBorder="1" applyAlignment="1">
      <alignment vertical="top" wrapText="1"/>
    </xf>
    <xf numFmtId="4" fontId="2" fillId="0" borderId="4" xfId="0" applyNumberFormat="1" applyFont="1" applyBorder="1" applyAlignment="1">
      <alignment vertical="top" wrapText="1"/>
    </xf>
    <xf numFmtId="4" fontId="0" fillId="0" borderId="7" xfId="0" applyNumberFormat="1" applyBorder="1"/>
    <xf numFmtId="4" fontId="0" fillId="0" borderId="6" xfId="0" applyNumberFormat="1" applyBorder="1"/>
    <xf numFmtId="4" fontId="0" fillId="0" borderId="8" xfId="0" applyNumberFormat="1" applyBorder="1"/>
    <xf numFmtId="4" fontId="0" fillId="0" borderId="10" xfId="0" applyNumberFormat="1" applyBorder="1"/>
    <xf numFmtId="4" fontId="0" fillId="0" borderId="1" xfId="0" applyNumberFormat="1" applyBorder="1"/>
    <xf numFmtId="4" fontId="0" fillId="0" borderId="13" xfId="0" applyNumberFormat="1" applyBorder="1"/>
    <xf numFmtId="4" fontId="0" fillId="0" borderId="12" xfId="0" applyNumberFormat="1" applyBorder="1"/>
    <xf numFmtId="4" fontId="0" fillId="0" borderId="14" xfId="0" applyNumberFormat="1" applyBorder="1"/>
    <xf numFmtId="4" fontId="8" fillId="0" borderId="15" xfId="0" applyNumberFormat="1" applyFont="1" applyBorder="1"/>
    <xf numFmtId="4" fontId="8" fillId="0" borderId="4" xfId="0" applyNumberFormat="1" applyFont="1" applyBorder="1"/>
    <xf numFmtId="4" fontId="2" fillId="0" borderId="16" xfId="0" applyNumberFormat="1" applyFont="1" applyBorder="1"/>
    <xf numFmtId="4" fontId="2" fillId="2" borderId="22" xfId="0" applyNumberFormat="1" applyFont="1" applyFill="1" applyBorder="1" applyAlignment="1">
      <alignment horizontal="right" wrapText="1"/>
    </xf>
    <xf numFmtId="4" fontId="2" fillId="2" borderId="26" xfId="0" applyNumberFormat="1" applyFont="1" applyFill="1" applyBorder="1" applyAlignment="1">
      <alignment horizontal="right" wrapText="1"/>
    </xf>
    <xf numFmtId="4" fontId="2" fillId="0" borderId="24" xfId="0" applyNumberFormat="1" applyFont="1" applyBorder="1" applyAlignment="1">
      <alignment horizontal="right"/>
    </xf>
    <xf numFmtId="4" fontId="2" fillId="0" borderId="21" xfId="0" applyNumberFormat="1" applyFont="1" applyBorder="1" applyAlignment="1">
      <alignment horizontal="right"/>
    </xf>
  </cellXfs>
  <cellStyles count="3">
    <cellStyle name="Hüperlink" xfId="2" builtinId="8"/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436038</xdr:colOff>
      <xdr:row>127</xdr:row>
      <xdr:rowOff>111262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79CF2B1C-4EDD-AC5A-B171-C7E3ECF37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895238" cy="24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28</xdr:col>
      <xdr:colOff>207390</xdr:colOff>
      <xdr:row>257</xdr:row>
      <xdr:rowOff>111238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73DA6432-3801-9335-F72E-E04B478E4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574500"/>
          <a:ext cx="17276190" cy="244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27</xdr:col>
      <xdr:colOff>607466</xdr:colOff>
      <xdr:row>127</xdr:row>
      <xdr:rowOff>177928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25834A21-C0E4-B71F-900D-4A90553FF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066666" cy="243714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aivomuru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workbookViewId="0">
      <selection activeCell="L15" sqref="L15"/>
    </sheetView>
  </sheetViews>
  <sheetFormatPr defaultRowHeight="15" x14ac:dyDescent="0.25"/>
  <cols>
    <col min="1" max="1" width="32.28515625" customWidth="1"/>
    <col min="2" max="2" width="28.140625" customWidth="1"/>
    <col min="3" max="3" width="18.140625" customWidth="1"/>
    <col min="4" max="4" width="21.7109375" customWidth="1"/>
    <col min="5" max="5" width="22.5703125" customWidth="1"/>
    <col min="6" max="6" width="9.140625" style="32"/>
    <col min="7" max="7" width="13.140625" style="32" customWidth="1"/>
    <col min="8" max="8" width="9.140625" style="32"/>
  </cols>
  <sheetData>
    <row r="1" spans="1:8" ht="18.75" x14ac:dyDescent="0.3">
      <c r="A1" s="10" t="s">
        <v>0</v>
      </c>
    </row>
    <row r="3" spans="1:8" x14ac:dyDescent="0.25">
      <c r="A3" s="22" t="s">
        <v>23</v>
      </c>
      <c r="B3" s="22"/>
    </row>
    <row r="5" spans="1:8" x14ac:dyDescent="0.25">
      <c r="A5" s="8" t="s">
        <v>4</v>
      </c>
      <c r="B5" s="9">
        <v>46037</v>
      </c>
    </row>
    <row r="6" spans="1:8" x14ac:dyDescent="0.25">
      <c r="A6" s="8" t="s">
        <v>8</v>
      </c>
      <c r="B6" s="28" t="s">
        <v>27</v>
      </c>
    </row>
    <row r="7" spans="1:8" x14ac:dyDescent="0.25">
      <c r="A7" s="8" t="s">
        <v>1</v>
      </c>
      <c r="B7" s="28">
        <v>80398896</v>
      </c>
    </row>
    <row r="8" spans="1:8" x14ac:dyDescent="0.25">
      <c r="A8" s="8" t="s">
        <v>3</v>
      </c>
      <c r="B8" s="29">
        <v>45929</v>
      </c>
    </row>
    <row r="9" spans="1:8" x14ac:dyDescent="0.25">
      <c r="A9" s="8" t="s">
        <v>2</v>
      </c>
      <c r="B9" s="29">
        <v>45981</v>
      </c>
    </row>
    <row r="10" spans="1:8" x14ac:dyDescent="0.25">
      <c r="A10" s="8" t="s">
        <v>9</v>
      </c>
      <c r="B10" s="28" t="s">
        <v>28</v>
      </c>
    </row>
    <row r="11" spans="1:8" x14ac:dyDescent="0.25">
      <c r="A11" s="8" t="s">
        <v>5</v>
      </c>
      <c r="B11" s="28" t="s">
        <v>29</v>
      </c>
    </row>
    <row r="12" spans="1:8" x14ac:dyDescent="0.25">
      <c r="A12" s="8" t="s">
        <v>6</v>
      </c>
      <c r="B12" s="28">
        <v>56570086</v>
      </c>
    </row>
    <row r="13" spans="1:8" x14ac:dyDescent="0.25">
      <c r="A13" s="8" t="s">
        <v>7</v>
      </c>
      <c r="B13" s="30" t="s">
        <v>30</v>
      </c>
    </row>
    <row r="14" spans="1:8" ht="15.75" thickBot="1" x14ac:dyDescent="0.3"/>
    <row r="15" spans="1:8" ht="72.95" customHeight="1" thickBot="1" x14ac:dyDescent="0.3">
      <c r="A15" s="2" t="s">
        <v>10</v>
      </c>
      <c r="B15" s="5" t="s">
        <v>18</v>
      </c>
      <c r="C15" s="3" t="s">
        <v>11</v>
      </c>
      <c r="D15" s="3" t="s">
        <v>12</v>
      </c>
      <c r="E15" s="3" t="s">
        <v>13</v>
      </c>
      <c r="F15" s="33" t="s">
        <v>14</v>
      </c>
      <c r="G15" s="33" t="s">
        <v>15</v>
      </c>
      <c r="H15" s="34" t="s">
        <v>17</v>
      </c>
    </row>
    <row r="16" spans="1:8" x14ac:dyDescent="0.25">
      <c r="A16" s="11" t="s">
        <v>31</v>
      </c>
      <c r="B16" s="12" t="s">
        <v>32</v>
      </c>
      <c r="C16" s="13">
        <v>3820.76</v>
      </c>
      <c r="D16" s="13"/>
      <c r="E16" s="13"/>
      <c r="F16" s="35">
        <f t="shared" ref="F16:F32" si="0">E16/1.24+D16/1.22+C16</f>
        <v>3820.76</v>
      </c>
      <c r="G16" s="36">
        <f>F16-H16</f>
        <v>420.76000000000022</v>
      </c>
      <c r="H16" s="37">
        <v>3400</v>
      </c>
    </row>
    <row r="17" spans="1:8" x14ac:dyDescent="0.25">
      <c r="A17" s="14"/>
      <c r="B17" s="15"/>
      <c r="C17" s="16"/>
      <c r="D17" s="16"/>
      <c r="E17" s="16"/>
      <c r="F17" s="38">
        <f t="shared" si="0"/>
        <v>0</v>
      </c>
      <c r="G17" s="39">
        <f t="shared" ref="G17:G32" si="1">F17-H17</f>
        <v>0</v>
      </c>
      <c r="H17" s="37">
        <f t="shared" ref="H16:H32" si="2">F17/1.1</f>
        <v>0</v>
      </c>
    </row>
    <row r="18" spans="1:8" x14ac:dyDescent="0.25">
      <c r="A18" s="14"/>
      <c r="B18" s="15"/>
      <c r="C18" s="16"/>
      <c r="D18" s="16"/>
      <c r="E18" s="16"/>
      <c r="F18" s="38">
        <f t="shared" si="0"/>
        <v>0</v>
      </c>
      <c r="G18" s="39">
        <f t="shared" si="1"/>
        <v>0</v>
      </c>
      <c r="H18" s="37">
        <f t="shared" si="2"/>
        <v>0</v>
      </c>
    </row>
    <row r="19" spans="1:8" x14ac:dyDescent="0.25">
      <c r="A19" s="14"/>
      <c r="B19" s="15"/>
      <c r="C19" s="13"/>
      <c r="D19" s="13"/>
      <c r="E19" s="13"/>
      <c r="F19" s="38">
        <f t="shared" si="0"/>
        <v>0</v>
      </c>
      <c r="G19" s="39">
        <f t="shared" si="1"/>
        <v>0</v>
      </c>
      <c r="H19" s="37">
        <f t="shared" si="2"/>
        <v>0</v>
      </c>
    </row>
    <row r="20" spans="1:8" x14ac:dyDescent="0.25">
      <c r="A20" s="14"/>
      <c r="B20" s="15"/>
      <c r="C20" s="16"/>
      <c r="D20" s="16"/>
      <c r="E20" s="16"/>
      <c r="F20" s="38">
        <f t="shared" si="0"/>
        <v>0</v>
      </c>
      <c r="G20" s="39">
        <f t="shared" si="1"/>
        <v>0</v>
      </c>
      <c r="H20" s="37">
        <f t="shared" si="2"/>
        <v>0</v>
      </c>
    </row>
    <row r="21" spans="1:8" x14ac:dyDescent="0.25">
      <c r="A21" s="14"/>
      <c r="B21" s="15"/>
      <c r="C21" s="16"/>
      <c r="D21" s="16"/>
      <c r="E21" s="16"/>
      <c r="F21" s="38">
        <f t="shared" si="0"/>
        <v>0</v>
      </c>
      <c r="G21" s="39">
        <f t="shared" si="1"/>
        <v>0</v>
      </c>
      <c r="H21" s="37">
        <f t="shared" si="2"/>
        <v>0</v>
      </c>
    </row>
    <row r="22" spans="1:8" x14ac:dyDescent="0.25">
      <c r="A22" s="14"/>
      <c r="B22" s="15"/>
      <c r="C22" s="16"/>
      <c r="D22" s="16"/>
      <c r="E22" s="16"/>
      <c r="F22" s="38">
        <f t="shared" si="0"/>
        <v>0</v>
      </c>
      <c r="G22" s="39">
        <f t="shared" si="1"/>
        <v>0</v>
      </c>
      <c r="H22" s="37">
        <f t="shared" si="2"/>
        <v>0</v>
      </c>
    </row>
    <row r="23" spans="1:8" x14ac:dyDescent="0.25">
      <c r="A23" s="14"/>
      <c r="B23" s="15"/>
      <c r="C23" s="16"/>
      <c r="D23" s="16"/>
      <c r="E23" s="16"/>
      <c r="F23" s="38">
        <f t="shared" si="0"/>
        <v>0</v>
      </c>
      <c r="G23" s="39">
        <f t="shared" si="1"/>
        <v>0</v>
      </c>
      <c r="H23" s="37">
        <f t="shared" si="2"/>
        <v>0</v>
      </c>
    </row>
    <row r="24" spans="1:8" x14ac:dyDescent="0.25">
      <c r="A24" s="14"/>
      <c r="B24" s="15"/>
      <c r="C24" s="16"/>
      <c r="D24" s="16"/>
      <c r="E24" s="16"/>
      <c r="F24" s="38">
        <f t="shared" si="0"/>
        <v>0</v>
      </c>
      <c r="G24" s="39">
        <f t="shared" si="1"/>
        <v>0</v>
      </c>
      <c r="H24" s="37">
        <f t="shared" si="2"/>
        <v>0</v>
      </c>
    </row>
    <row r="25" spans="1:8" x14ac:dyDescent="0.25">
      <c r="A25" s="14"/>
      <c r="B25" s="15"/>
      <c r="C25" s="16"/>
      <c r="D25" s="16"/>
      <c r="E25" s="16"/>
      <c r="F25" s="38">
        <f t="shared" si="0"/>
        <v>0</v>
      </c>
      <c r="G25" s="39">
        <f t="shared" si="1"/>
        <v>0</v>
      </c>
      <c r="H25" s="37">
        <f t="shared" si="2"/>
        <v>0</v>
      </c>
    </row>
    <row r="26" spans="1:8" x14ac:dyDescent="0.25">
      <c r="A26" s="14"/>
      <c r="B26" s="15"/>
      <c r="C26" s="13"/>
      <c r="D26" s="13"/>
      <c r="E26" s="13"/>
      <c r="F26" s="38">
        <f t="shared" si="0"/>
        <v>0</v>
      </c>
      <c r="G26" s="39">
        <f t="shared" si="1"/>
        <v>0</v>
      </c>
      <c r="H26" s="37">
        <f t="shared" si="2"/>
        <v>0</v>
      </c>
    </row>
    <row r="27" spans="1:8" x14ac:dyDescent="0.25">
      <c r="A27" s="14"/>
      <c r="B27" s="15"/>
      <c r="C27" s="16"/>
      <c r="D27" s="16"/>
      <c r="E27" s="16"/>
      <c r="F27" s="38">
        <f t="shared" si="0"/>
        <v>0</v>
      </c>
      <c r="G27" s="39">
        <f t="shared" si="1"/>
        <v>0</v>
      </c>
      <c r="H27" s="37">
        <f t="shared" si="2"/>
        <v>0</v>
      </c>
    </row>
    <row r="28" spans="1:8" x14ac:dyDescent="0.25">
      <c r="A28" s="14"/>
      <c r="B28" s="15"/>
      <c r="C28" s="16"/>
      <c r="D28" s="16"/>
      <c r="E28" s="16"/>
      <c r="F28" s="38">
        <f t="shared" si="0"/>
        <v>0</v>
      </c>
      <c r="G28" s="39">
        <f t="shared" si="1"/>
        <v>0</v>
      </c>
      <c r="H28" s="37">
        <f t="shared" si="2"/>
        <v>0</v>
      </c>
    </row>
    <row r="29" spans="1:8" x14ac:dyDescent="0.25">
      <c r="A29" s="14"/>
      <c r="B29" s="15"/>
      <c r="C29" s="16"/>
      <c r="D29" s="16"/>
      <c r="E29" s="16"/>
      <c r="F29" s="38">
        <f t="shared" si="0"/>
        <v>0</v>
      </c>
      <c r="G29" s="39">
        <f t="shared" si="1"/>
        <v>0</v>
      </c>
      <c r="H29" s="37">
        <f t="shared" si="2"/>
        <v>0</v>
      </c>
    </row>
    <row r="30" spans="1:8" x14ac:dyDescent="0.25">
      <c r="A30" s="14"/>
      <c r="B30" s="15"/>
      <c r="C30" s="13"/>
      <c r="D30" s="13"/>
      <c r="E30" s="13"/>
      <c r="F30" s="38">
        <f t="shared" si="0"/>
        <v>0</v>
      </c>
      <c r="G30" s="39">
        <f t="shared" si="1"/>
        <v>0</v>
      </c>
      <c r="H30" s="37">
        <f t="shared" si="2"/>
        <v>0</v>
      </c>
    </row>
    <row r="31" spans="1:8" x14ac:dyDescent="0.25">
      <c r="A31" s="14"/>
      <c r="B31" s="15"/>
      <c r="C31" s="16"/>
      <c r="D31" s="16"/>
      <c r="E31" s="16"/>
      <c r="F31" s="38">
        <f t="shared" si="0"/>
        <v>0</v>
      </c>
      <c r="G31" s="39">
        <f t="shared" si="1"/>
        <v>0</v>
      </c>
      <c r="H31" s="37">
        <f t="shared" si="2"/>
        <v>0</v>
      </c>
    </row>
    <row r="32" spans="1:8" ht="15.75" thickBot="1" x14ac:dyDescent="0.3">
      <c r="A32" s="17"/>
      <c r="B32" s="18"/>
      <c r="C32" s="16"/>
      <c r="D32" s="16"/>
      <c r="E32" s="16"/>
      <c r="F32" s="40">
        <f t="shared" si="0"/>
        <v>0</v>
      </c>
      <c r="G32" s="41">
        <f t="shared" si="1"/>
        <v>0</v>
      </c>
      <c r="H32" s="42">
        <f t="shared" si="2"/>
        <v>0</v>
      </c>
    </row>
    <row r="33" spans="1:8" ht="42.75" thickBot="1" x14ac:dyDescent="0.3">
      <c r="A33" s="4" t="s">
        <v>16</v>
      </c>
      <c r="B33" s="6"/>
      <c r="C33" s="19">
        <f t="shared" ref="C33:E33" si="3">SUM(C16:C32)</f>
        <v>3820.76</v>
      </c>
      <c r="D33" s="19">
        <f t="shared" si="3"/>
        <v>0</v>
      </c>
      <c r="E33" s="19">
        <f t="shared" si="3"/>
        <v>0</v>
      </c>
      <c r="F33" s="43">
        <f>SUM(F16:F32)</f>
        <v>3820.76</v>
      </c>
      <c r="G33" s="44">
        <f>SUM(G16:G32)</f>
        <v>420.76000000000022</v>
      </c>
      <c r="H33" s="45">
        <f>SUM(H16:H32)</f>
        <v>3400</v>
      </c>
    </row>
    <row r="34" spans="1:8" ht="14.1" customHeight="1" thickBot="1" x14ac:dyDescent="0.3">
      <c r="A34" s="23" t="s">
        <v>26</v>
      </c>
      <c r="B34" s="24"/>
      <c r="C34" s="24"/>
      <c r="D34" s="24"/>
      <c r="E34" s="24"/>
      <c r="F34" s="25"/>
      <c r="G34" s="46"/>
      <c r="H34" s="47"/>
    </row>
    <row r="35" spans="1:8" ht="15.75" thickBot="1" x14ac:dyDescent="0.3">
      <c r="A35" s="26" t="s">
        <v>24</v>
      </c>
      <c r="B35" s="27"/>
      <c r="C35" s="27"/>
      <c r="D35" s="27"/>
      <c r="E35" s="27"/>
      <c r="F35" s="27"/>
      <c r="G35" s="48">
        <f>H33-H34</f>
        <v>3400</v>
      </c>
      <c r="H35" s="49"/>
    </row>
    <row r="37" spans="1:8" x14ac:dyDescent="0.25">
      <c r="A37" s="1" t="s">
        <v>25</v>
      </c>
    </row>
    <row r="38" spans="1:8" x14ac:dyDescent="0.25">
      <c r="A38" s="1"/>
    </row>
    <row r="40" spans="1:8" x14ac:dyDescent="0.25">
      <c r="A40" s="1" t="s">
        <v>21</v>
      </c>
      <c r="B40" s="21" t="s">
        <v>28</v>
      </c>
      <c r="C40" s="21"/>
    </row>
    <row r="41" spans="1:8" x14ac:dyDescent="0.25">
      <c r="A41" s="1" t="s">
        <v>22</v>
      </c>
      <c r="B41" s="31">
        <v>45981</v>
      </c>
      <c r="C41" s="21"/>
    </row>
    <row r="42" spans="1:8" x14ac:dyDescent="0.25">
      <c r="A42" s="7" t="s">
        <v>19</v>
      </c>
      <c r="B42" s="21" t="s">
        <v>28</v>
      </c>
      <c r="C42" s="21"/>
    </row>
    <row r="43" spans="1:8" x14ac:dyDescent="0.25">
      <c r="B43" s="20" t="s">
        <v>20</v>
      </c>
      <c r="C43" s="20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1FE5A7EE-5399-4572-8E7B-968ACCCA91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4A641-94C3-456C-A5AE-F4B5D7B0202F}">
  <dimension ref="A1"/>
  <sheetViews>
    <sheetView topLeftCell="A226" workbookViewId="0">
      <selection activeCell="F260" sqref="F26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EEF32-46A6-4200-910D-7FF6A13A9AA8}">
  <dimension ref="A1"/>
  <sheetViews>
    <sheetView topLeftCell="A19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Aruanne</vt:lpstr>
      <vt:lpstr>Arve 249792</vt:lpstr>
      <vt:lpstr>Maksekorraldus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Maie Liiv</cp:lastModifiedBy>
  <dcterms:created xsi:type="dcterms:W3CDTF">2025-08-15T08:47:32Z</dcterms:created>
  <dcterms:modified xsi:type="dcterms:W3CDTF">2025-11-20T08:35:50Z</dcterms:modified>
</cp:coreProperties>
</file>