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P:\Arendus\PROJEKTID\TÖÖS OLEVAD PROJEKTID\Kaasav haridus\"/>
    </mc:Choice>
  </mc:AlternateContent>
  <xr:revisionPtr revIDLastSave="0" documentId="13_ncr:1_{4E03B8F9-E26A-4BC3-B64D-6EDFDCC5B3F9}" xr6:coauthVersionLast="36" xr6:coauthVersionMax="47" xr10:uidLastSave="{00000000-0000-0000-0000-000000000000}"/>
  <bookViews>
    <workbookView xWindow="0" yWindow="0" windowWidth="23040" windowHeight="8486" xr2:uid="{00000000-000D-0000-FFFF-FFFF00000000}"/>
  </bookViews>
  <sheets>
    <sheet name="Leht1" sheetId="1" r:id="rId1"/>
  </sheets>
  <calcPr calcId="191029"/>
</workbook>
</file>

<file path=xl/calcChain.xml><?xml version="1.0" encoding="utf-8"?>
<calcChain xmlns="http://schemas.openxmlformats.org/spreadsheetml/2006/main">
  <c r="D34" i="1" l="1"/>
  <c r="G51" i="1" l="1"/>
  <c r="D51" i="1" l="1"/>
  <c r="D25" i="1"/>
  <c r="D50" i="1"/>
  <c r="D42" i="1"/>
</calcChain>
</file>

<file path=xl/sharedStrings.xml><?xml version="1.0" encoding="utf-8"?>
<sst xmlns="http://schemas.openxmlformats.org/spreadsheetml/2006/main" count="189" uniqueCount="90">
  <si>
    <t>Kooli nimi</t>
  </si>
  <si>
    <t>Tegevus</t>
  </si>
  <si>
    <t>Toode/teenus/selgitus</t>
  </si>
  <si>
    <t>Maksumuse alus</t>
  </si>
  <si>
    <t>Olulisus</t>
  </si>
  <si>
    <t>Otepää Gümnaasium</t>
  </si>
  <si>
    <t>Helisummutav õpipesa Arkadia 3 tk</t>
  </si>
  <si>
    <t>https://teemeise.ee/helisummutav-opipesa-arkadia</t>
  </si>
  <si>
    <t>Võimalus õpilastel hetkeks eralduda teistest müraallikatest ja kaaslastest- aitab vähendada keskkonnamüra, luues rahulikuma ja keskendumist soodustava õpikeskkonna ning vähendab stressi ja loob õpilasele turvatunde.</t>
  </si>
  <si>
    <t>Tumbade komplekt Zig-Zag</t>
  </si>
  <si>
    <t xml:space="preserve">https://teemeise.ee/tumbade-komplekt-zig-zag </t>
  </si>
  <si>
    <t>Ühiste arutelude ja koosviibimiste läbiviimiseks vajalik mööbel- pakub erivajadustega õpilastele mugavust ja tuge õppetundide ajal, toetab ergonoomilist kehahoiakut ning loob turvalise keskkonna, kus õpilased saavad keskenduda õpingutele.</t>
  </si>
  <si>
    <t>Interaktiivne Led puutetahvel</t>
  </si>
  <si>
    <t>https://www.byroomaailm.ee/kontoritehnika/esitlustehnika-ja-ekraanid/digitahvlid/interaktiivne-led-puutetahvel-samsung-interactive-display-wa86d-86-4k-uhd-2160p-3840x2160-android-13?sku=K0099411</t>
  </si>
  <si>
    <t>Kaasva hariduse põhimõtete rakendamiseks- puutetundlik tahvel on HEV õpilastele oluline tööriist, kuna see võimaldab kohandada õppeprotsessi vastavalt iga õpilase erivajadusele. See võimaldab õpilastel kasutada visuaalseid, auditiivseid ja kinesteetilisi õppevahendeid, mis aitavad omandada uusi teadmisi sobivas tempos. Lisaks saab tahvlil kasutada spetsiaalseid rakendusi, mis toetavad keele-, matemaatika- ja loogikaoskusi, ning abivahendeid nagu ekraanilugejad ja kõnesüntesaatorid, mis muudavad õppe jõukohasemaks.</t>
  </si>
  <si>
    <t>Interaktiivsed prillid Class VR Premium komplekt</t>
  </si>
  <si>
    <t xml:space="preserve">https://haridus.insplay.ee/collections/pohikool-virtuaal-ja-liitreaalsus/products/classvr-premium-komplekt-8-tk-64gb-1-aastase-litsentsiga  </t>
  </si>
  <si>
    <t>Kasava hariduse põhimõtete rakendamiseks- Interaktiivsed prillid pakuvad õpilastele kohandatud ja kaasahaaravaid õpikogemusi, ühendades visuaalse, helilise ja liikumisvõimekuse toe, et toetada õppimist, suurendada motivatsiooni ja muuta õppeprotsess jõukohaseks igale õppijale.</t>
  </si>
  <si>
    <t>Muusikariistade komplekt plastikust kapiga</t>
  </si>
  <si>
    <t>https://teemeise.ee/muusikariistade-komplekt-plastikust-kapiga-65-osa</t>
  </si>
  <si>
    <t>Kaasava hariduse põhimõtete rakendamiseks- aitavad arendada nende motoorseid oskusi, eneseväljendust, loovust, keskendumisvõimet ja sotsiaalseid oskusi, pakkudes samal ajal sensoorseid ja emotsionaalseid stiimuleid, mis toetavad õppimist ja enesetunde parandamist.</t>
  </si>
  <si>
    <t>Pillide komplekt</t>
  </si>
  <si>
    <t>https://teemeise.ee/pillide-komplekt-kooli-15-osaline</t>
  </si>
  <si>
    <t>Jutustades jutustama</t>
  </si>
  <si>
    <t>https://pood.studium.ee/toode/jutustades-jutustama/</t>
  </si>
  <si>
    <t>Logopeediline töövahend jutustamisoskuse arendamiseks.</t>
  </si>
  <si>
    <t>Doomino: sarnase kõlaga sõnad I</t>
  </si>
  <si>
    <t>https://lengu.ee/toode/doomino-sarnase-kolaga-sonad-i-lugemis-ja-oigekirjaoskust-arendav/</t>
  </si>
  <si>
    <t>Doomino: sarnase kõlaga sõnad II</t>
  </si>
  <si>
    <t>https://lengu.ee/toode/doomino-sarnase-kolaga-sonad-ii-lugemis-ja-oigekirjaoskust-arendav/</t>
  </si>
  <si>
    <t>Õ-hääliku logopeediline lauamäng</t>
  </si>
  <si>
    <t>https://lengu.ee/toode/konevurri-lauamang-abiks-o-le/</t>
  </si>
  <si>
    <t>Logopeedi töövahend häälikuõppe läbiviimiseks ja õige häälduse kujundamiseks.</t>
  </si>
  <si>
    <t>L-hääliku kogopeediline lauamäng</t>
  </si>
  <si>
    <t>https://lengu.ee/toode/konevurri-lauamang-abiks-l-le/</t>
  </si>
  <si>
    <t>Oh seda S-i</t>
  </si>
  <si>
    <t>https://pood.studium.ee/toode/oh-seda-s-i/</t>
  </si>
  <si>
    <t>Oh seda R-i</t>
  </si>
  <si>
    <t>https://pood.studium.ee/toode/oh-seda-r-i/</t>
  </si>
  <si>
    <t>Oh seda K-i</t>
  </si>
  <si>
    <t>https://pood.studium.ee/toode/oh-seda-k-i/</t>
  </si>
  <si>
    <t>Schubi jutukaardid leia õige lõpp</t>
  </si>
  <si>
    <t>https://teemeise.ee/schubi-jutukaardid-leia-lopp</t>
  </si>
  <si>
    <t>Keele- ja kõneoskuse ning suhtlemisvõimekuse parandamise õppevahend üksi või grupis kasutamiseks</t>
  </si>
  <si>
    <t>Schubi jutukaardid jutusta ja kirjuta lugu</t>
  </si>
  <si>
    <t>https://teemeise.ee/schubi-jutukaardid-jutusta-ja-kirjuta-lugu</t>
  </si>
  <si>
    <t>Keele- ja kirjutamisoskuse  arendamise kaardid.</t>
  </si>
  <si>
    <t>Miimikakaardid</t>
  </si>
  <si>
    <t>https://teemeise.ee/schubi-miimika</t>
  </si>
  <si>
    <t>Pildikaardid suulihaskonna treenimiseks nii individuaalselt gui grupis</t>
  </si>
  <si>
    <t>Magnettahvlid</t>
  </si>
  <si>
    <t>https://teemeise.ee/magnetiline-valge-tahvel-a4-10tk</t>
  </si>
  <si>
    <t>Magnettahvlid kirjaliku kõne harjutamiseks ja vigade kiireks kontrollimiseks.</t>
  </si>
  <si>
    <t>Keelearendusmäng</t>
  </si>
  <si>
    <t>https://teemeise.ee/suumotoorikamang-myotopia</t>
  </si>
  <si>
    <t>Keelearendusmäng, mille kaudu treenitakse suulihaskonda ning toetatakse suulise kõne arengut nii grupis kui individuaalselt.</t>
  </si>
  <si>
    <t>Vedelkell- emotsioonid</t>
  </si>
  <si>
    <t>https://teemeise.ee/vedelikkell-sensoorsed-emotsioonid-ler96242</t>
  </si>
  <si>
    <t>Läbi emotsioonide kirjeldamise kõnearengu toetamine.</t>
  </si>
  <si>
    <t>Õuemängude komplekt</t>
  </si>
  <si>
    <t>https://teemeise.ee/ouemangude-komplekt</t>
  </si>
  <si>
    <t xml:space="preserve">Mängud toetavad õpilase keskendumise, koordinatsiooni, tähelepanu, vastupidavuse, reaktsiooni ja meeskonnatööoskuste arengut. </t>
  </si>
  <si>
    <t>Pühajärve Põhikool</t>
  </si>
  <si>
    <t>Helisummutav õpipesa Arkadia 2 tk</t>
  </si>
  <si>
    <t>https://teemeise.ee/tumbade-komplekt-zig-zag</t>
  </si>
  <si>
    <t xml:space="preserve">https://haridus.insplay.ee/collections/pohikool-virtuaal-ja-liitreaalsus/products/classvr-premium-komplekt-8-tk-64gb-1-aastase-litsentsiga </t>
  </si>
  <si>
    <t xml:space="preserve">https://teemeise.ee/pillide-komplekt-kooli-15-osaline </t>
  </si>
  <si>
    <t>Keeni Põhikool</t>
  </si>
  <si>
    <t>(https://haridus.insplay.ee/collections/pohikool-virtuaal-ja-liitreaalsus/products/classvr-premium-komplekt-8-tk-64gb-1-aastase-litsentsiga)</t>
  </si>
  <si>
    <t>Puka Kool</t>
  </si>
  <si>
    <t>Maksumus kokku</t>
  </si>
  <si>
    <t>Kaasava hariduse põhimõtte rakendamiseks vajaliku sisustuse soetamine</t>
  </si>
  <si>
    <t>Õpilaste õpetamiseks, tugiteenuste osutamiseks ja õppimiseks vajalike õppematerjalide ja -vahendite soetamine</t>
  </si>
  <si>
    <t>Õpilaste õpetamiseks, tugiteenuste osutamiseks ja õppimiseks vajalike õppematerjalide ja -vahendite soetamine (logopeedilised vahendid)</t>
  </si>
  <si>
    <t>Lugemis- ja õigekirjaoskust arendav mänguvahend</t>
  </si>
  <si>
    <t xml:space="preserve">Kaasava hariduse põhimõtte rakendamiseks vajaliku sisustuse soetamine </t>
  </si>
  <si>
    <t>KOKKU SUMMA</t>
  </si>
  <si>
    <t>Põhjendus</t>
  </si>
  <si>
    <t xml:space="preserve"> </t>
  </si>
  <si>
    <t>Kaasava hariduse põhimõtete rakendamiseks - interaktiivsed prillid pakuvad õpilastele kohandatud ja kaasahaaravaid õpikogemusi, ühendades visuaalse, helilise ja liikumisvõimekuse toe, et toetada õppimist, suurendada motivatsiooni ja muuta õppeprotsess jõukohaseks igale õppijale.</t>
  </si>
  <si>
    <t>Kaasava hariduse põhimõtete rakendamiseks - aitavad arendada nende motoorseid oskusi, eneseväljendust, loovust, keskendumisvõimet ja sotsiaalseid oskusi, pakkudes samal ajal sensoorseid ja emotsionaalseid stiimuleid, mis toetavad õppimist ja enesetunde parandamist.</t>
  </si>
  <si>
    <t>Kasava hariduse põhimõtete rakendamiseks - interaktiivsed prillid pakuvad õpilastele kohandatud ja kaasahaaravaid õpikogemusi, ühendades visuaalse, helilise ja liikumisvõimekuse toe, et toetada õppimist, suurendada motivatsiooni ja muuta õppeprotsess jõukohaseks igale õppijale.</t>
  </si>
  <si>
    <t>https://eu.connect.panasonic.com/gb/en/projectors/pt-vmz72</t>
  </si>
  <si>
    <t>Suurekraaniga projektor võimaldab näidata:
suurendatud ja detailselt nähtavaid pilte loomadest, taimedest ja ökosüsteemidest,
looduskaamerate reaalajas ülekandeid (näiteks RMK metsakaamerad või Kotkakaamera),
dokumentaalfilme, satelliitvaateid, AR/VR lahendusi ja 3D-animatsioone,
nii-öelda “virtuaalseid õppekäike” olukorras, kus pärislooduses liikumine on mõnele lapsele füüsiliselt, meeleliselt või käitumuslikult keeruline.</t>
  </si>
  <si>
    <t>Projektor (Panasonic VMZ72), ekraan (laius 4,5m), tarvikud, paigaldamine ja seadistamine</t>
  </si>
  <si>
    <t>Summa eelarves</t>
  </si>
  <si>
    <t>Tegelik maksumus</t>
  </si>
  <si>
    <t>Tegelik maksumus vast. läbiviidud hankele</t>
  </si>
  <si>
    <t xml:space="preserve">Tegelik maksumus vast. läbiviidud hankele + projektori maksumus </t>
  </si>
  <si>
    <t xml:space="preserve">Koolil puudub hetkel projektor, vajadusel, mida esineb üsna sageli, see laenatakse, mis on ebamugav ja kulukas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</si>
</sst>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ont>
    <font>
      <sz val="11"/>
      <color theme="1"/>
      <name val="Calibri"/>
    </font>
    <font>
      <u/>
      <sz val="11"/>
      <color theme="10"/>
      <name val="Calibri"/>
    </font>
    <font>
      <sz val="11"/>
      <color rgb="FF9C0006"/>
      <name val="Calibri"/>
    </font>
    <font>
      <u/>
      <sz val="11"/>
      <color theme="10"/>
      <name val="Calibri"/>
    </font>
    <font>
      <u/>
      <sz val="11"/>
      <color theme="10"/>
      <name val="Calibri"/>
    </font>
    <font>
      <u/>
      <sz val="11"/>
      <color theme="1"/>
      <name val="Calibri"/>
    </font>
    <font>
      <sz val="11"/>
      <color rgb="FF232323"/>
      <name val="Calibri"/>
    </font>
    <font>
      <u/>
      <sz val="11"/>
      <color rgb="FF000000"/>
      <name val="Calibri"/>
    </font>
    <font>
      <sz val="11"/>
      <color theme="1"/>
      <name val="Calibri"/>
      <scheme val="minor"/>
    </font>
    <font>
      <u/>
      <sz val="11"/>
      <color rgb="FF0000FF"/>
      <name val="Calibri"/>
    </font>
    <font>
      <u/>
      <sz val="11"/>
      <color rgb="FF0563C1"/>
      <name val="Calibri"/>
    </font>
    <font>
      <sz val="11"/>
      <name val="Calibri"/>
    </font>
    <font>
      <sz val="11"/>
      <color theme="1"/>
      <name val="Calibri"/>
      <family val="2"/>
      <charset val="186"/>
    </font>
    <font>
      <sz val="11"/>
      <color rgb="FF232323"/>
      <name val="Calibri"/>
      <family val="2"/>
      <charset val="186"/>
    </font>
    <font>
      <b/>
      <sz val="11"/>
      <color theme="1"/>
      <name val="Calibri"/>
      <family val="2"/>
      <charset val="186"/>
    </font>
    <font>
      <b/>
      <sz val="11"/>
      <color rgb="FFFF0000"/>
      <name val="Calibri"/>
      <family val="2"/>
      <charset val="186"/>
    </font>
    <font>
      <b/>
      <sz val="11"/>
      <color rgb="FFFF0000"/>
      <name val="Calibri"/>
      <family val="2"/>
      <charset val="186"/>
      <scheme val="minor"/>
    </font>
    <font>
      <u/>
      <sz val="11"/>
      <color theme="10"/>
      <name val="Calibri"/>
      <scheme val="minor"/>
    </font>
    <font>
      <b/>
      <sz val="11"/>
      <color theme="1"/>
      <name val="Calibri"/>
      <family val="2"/>
      <charset val="186"/>
      <scheme val="minor"/>
    </font>
    <font>
      <u/>
      <sz val="11"/>
      <color theme="10"/>
      <name val="Calibri"/>
      <family val="2"/>
      <charset val="186"/>
      <scheme val="minor"/>
    </font>
    <font>
      <sz val="11"/>
      <color rgb="FFFF0000"/>
      <name val="Calibri"/>
      <family val="2"/>
      <charset val="186"/>
    </font>
    <font>
      <u/>
      <sz val="11"/>
      <color rgb="FFFF0000"/>
      <name val="Calibri"/>
      <family val="2"/>
      <charset val="186"/>
      <scheme val="minor"/>
    </font>
    <font>
      <sz val="11"/>
      <color rgb="FFFF0000"/>
      <name val="Calibri"/>
      <family val="2"/>
      <charset val="186"/>
      <scheme val="minor"/>
    </font>
  </fonts>
  <fills count="7">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rgb="FFD8D8D8"/>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63">
    <xf numFmtId="0" fontId="0" fillId="0" borderId="0" xfId="0"/>
    <xf numFmtId="0" fontId="5" fillId="0" borderId="1" xfId="0" applyFont="1" applyBorder="1" applyAlignment="1">
      <alignment wrapText="1"/>
    </xf>
    <xf numFmtId="0" fontId="5" fillId="2" borderId="1" xfId="0" applyFont="1" applyFill="1" applyBorder="1" applyAlignment="1">
      <alignment vertical="center"/>
    </xf>
    <xf numFmtId="0" fontId="6" fillId="2" borderId="1" xfId="0" applyFont="1" applyFill="1" applyBorder="1" applyAlignment="1">
      <alignment wrapText="1"/>
    </xf>
    <xf numFmtId="0" fontId="6" fillId="0" borderId="1" xfId="0" applyFont="1" applyBorder="1" applyAlignment="1">
      <alignment vertical="top" wrapText="1"/>
    </xf>
    <xf numFmtId="0" fontId="18" fillId="0" borderId="1" xfId="0" applyFont="1" applyBorder="1" applyAlignment="1">
      <alignment vertical="top" wrapText="1"/>
    </xf>
    <xf numFmtId="0" fontId="7" fillId="2" borderId="1" xfId="0" applyFont="1" applyFill="1" applyBorder="1" applyAlignment="1">
      <alignment vertical="top" wrapText="1"/>
    </xf>
    <xf numFmtId="0" fontId="9"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vertical="top"/>
    </xf>
    <xf numFmtId="0" fontId="15" fillId="0" borderId="1" xfId="0" applyFont="1" applyBorder="1" applyAlignment="1">
      <alignment vertical="top"/>
    </xf>
    <xf numFmtId="0" fontId="5" fillId="2" borderId="1" xfId="0" applyFont="1" applyFill="1" applyBorder="1" applyAlignment="1">
      <alignment vertical="top" wrapText="1"/>
    </xf>
    <xf numFmtId="0" fontId="6" fillId="2" borderId="1" xfId="0" applyFont="1" applyFill="1" applyBorder="1" applyAlignment="1">
      <alignment vertical="top" wrapText="1"/>
    </xf>
    <xf numFmtId="0" fontId="16" fillId="0" borderId="1" xfId="0" applyFont="1" applyBorder="1" applyAlignment="1">
      <alignment vertical="top" wrapText="1"/>
    </xf>
    <xf numFmtId="0" fontId="5" fillId="0" borderId="1" xfId="0" applyFont="1" applyBorder="1" applyAlignment="1">
      <alignment vertical="top" wrapText="1"/>
    </xf>
    <xf numFmtId="4" fontId="6" fillId="0" borderId="1" xfId="0" applyNumberFormat="1" applyFont="1" applyBorder="1" applyAlignment="1">
      <alignment horizontal="right" vertical="top" wrapText="1"/>
    </xf>
    <xf numFmtId="4" fontId="6" fillId="0" borderId="1" xfId="0" applyNumberFormat="1" applyFont="1" applyBorder="1" applyAlignment="1">
      <alignment vertical="top" wrapText="1"/>
    </xf>
    <xf numFmtId="4" fontId="14" fillId="0" borderId="1" xfId="0" applyNumberFormat="1" applyFont="1" applyBorder="1" applyAlignment="1">
      <alignment vertical="top"/>
    </xf>
    <xf numFmtId="4" fontId="6" fillId="2" borderId="1" xfId="0" applyNumberFormat="1" applyFont="1" applyFill="1" applyBorder="1" applyAlignment="1">
      <alignment vertical="top" wrapText="1"/>
    </xf>
    <xf numFmtId="0" fontId="12" fillId="3" borderId="1" xfId="0" applyFont="1" applyFill="1" applyBorder="1" applyAlignment="1">
      <alignment horizontal="left" vertical="top" wrapText="1"/>
    </xf>
    <xf numFmtId="0" fontId="14" fillId="0" borderId="1" xfId="0" applyFont="1" applyBorder="1" applyAlignment="1">
      <alignment vertical="top" wrapText="1"/>
    </xf>
    <xf numFmtId="0" fontId="19" fillId="3" borderId="1" xfId="0" applyFont="1" applyFill="1" applyBorder="1" applyAlignment="1">
      <alignment horizontal="left" vertical="top" wrapText="1"/>
    </xf>
    <xf numFmtId="4" fontId="20" fillId="0" borderId="1" xfId="0" applyNumberFormat="1" applyFont="1" applyBorder="1" applyAlignment="1">
      <alignment horizontal="right" vertical="top" wrapText="1"/>
    </xf>
    <xf numFmtId="4" fontId="21" fillId="0" borderId="1" xfId="0" applyNumberFormat="1" applyFont="1" applyBorder="1" applyAlignment="1">
      <alignment vertical="top" wrapText="1"/>
    </xf>
    <xf numFmtId="0" fontId="21" fillId="0" borderId="1" xfId="0" applyFont="1" applyBorder="1" applyAlignment="1">
      <alignment vertical="top" wrapText="1"/>
    </xf>
    <xf numFmtId="4" fontId="21" fillId="0" borderId="1" xfId="0" applyNumberFormat="1" applyFont="1" applyBorder="1" applyAlignment="1">
      <alignment horizontal="right" vertical="top" wrapText="1"/>
    </xf>
    <xf numFmtId="0" fontId="5" fillId="4" borderId="1" xfId="0" applyFont="1" applyFill="1" applyBorder="1" applyAlignment="1">
      <alignment vertical="top" wrapText="1"/>
    </xf>
    <xf numFmtId="0" fontId="6" fillId="4" borderId="1" xfId="0" applyFont="1" applyFill="1" applyBorder="1" applyAlignment="1">
      <alignment vertical="top" wrapText="1"/>
    </xf>
    <xf numFmtId="4" fontId="6" fillId="4" borderId="1" xfId="0" applyNumberFormat="1" applyFont="1" applyFill="1" applyBorder="1" applyAlignment="1">
      <alignment vertical="top" wrapText="1"/>
    </xf>
    <xf numFmtId="4" fontId="22" fillId="0" borderId="1" xfId="0" applyNumberFormat="1" applyFont="1" applyBorder="1" applyAlignment="1">
      <alignment vertical="top"/>
    </xf>
    <xf numFmtId="0" fontId="23" fillId="2" borderId="1" xfId="1" applyFill="1" applyBorder="1" applyAlignment="1">
      <alignment vertical="top" wrapText="1"/>
    </xf>
    <xf numFmtId="0" fontId="23" fillId="0" borderId="1" xfId="1" applyBorder="1" applyAlignment="1">
      <alignment vertical="top" wrapText="1"/>
    </xf>
    <xf numFmtId="0" fontId="6" fillId="0" borderId="1" xfId="0" applyFont="1" applyBorder="1" applyAlignment="1">
      <alignment vertical="top" wrapText="1"/>
    </xf>
    <xf numFmtId="0" fontId="0" fillId="0" borderId="1" xfId="0" applyBorder="1"/>
    <xf numFmtId="0" fontId="8" fillId="0" borderId="1" xfId="0" applyFont="1" applyFill="1" applyBorder="1" applyAlignment="1">
      <alignment wrapText="1"/>
    </xf>
    <xf numFmtId="0" fontId="23" fillId="0" borderId="1" xfId="1" applyFill="1" applyBorder="1"/>
    <xf numFmtId="0" fontId="6" fillId="5" borderId="1" xfId="0" applyFont="1" applyFill="1" applyBorder="1" applyAlignment="1">
      <alignment wrapText="1"/>
    </xf>
    <xf numFmtId="0" fontId="6" fillId="6" borderId="1" xfId="0" applyFont="1" applyFill="1" applyBorder="1" applyAlignment="1">
      <alignment wrapText="1"/>
    </xf>
    <xf numFmtId="0" fontId="0" fillId="6" borderId="1" xfId="0" applyFill="1" applyBorder="1"/>
    <xf numFmtId="0" fontId="24" fillId="0" borderId="1" xfId="0" applyFont="1" applyBorder="1"/>
    <xf numFmtId="0" fontId="6" fillId="5" borderId="1" xfId="0" applyFont="1" applyFill="1" applyBorder="1" applyAlignment="1">
      <alignment vertical="top" wrapText="1"/>
    </xf>
    <xf numFmtId="4" fontId="0" fillId="0" borderId="1" xfId="0" applyNumberFormat="1" applyBorder="1"/>
    <xf numFmtId="4" fontId="22" fillId="0" borderId="1" xfId="0" applyNumberFormat="1" applyFont="1" applyBorder="1"/>
    <xf numFmtId="0" fontId="6" fillId="6" borderId="1" xfId="0" applyFont="1" applyFill="1" applyBorder="1" applyAlignment="1">
      <alignment vertical="top" wrapText="1"/>
    </xf>
    <xf numFmtId="0" fontId="6" fillId="6" borderId="2" xfId="0" applyFont="1" applyFill="1" applyBorder="1" applyAlignment="1">
      <alignment vertical="top" wrapText="1"/>
    </xf>
    <xf numFmtId="0" fontId="0" fillId="6" borderId="1" xfId="0" applyFill="1" applyBorder="1" applyAlignment="1">
      <alignment vertical="top" wrapText="1"/>
    </xf>
    <xf numFmtId="0" fontId="4" fillId="0" borderId="0" xfId="0" applyFont="1"/>
    <xf numFmtId="0" fontId="25" fillId="0" borderId="1" xfId="1" applyFont="1" applyBorder="1" applyAlignment="1">
      <alignment vertical="top" wrapText="1"/>
    </xf>
    <xf numFmtId="4" fontId="0" fillId="0" borderId="1" xfId="0" applyNumberFormat="1" applyBorder="1" applyAlignment="1">
      <alignment vertical="top"/>
    </xf>
    <xf numFmtId="0" fontId="4" fillId="0" borderId="1" xfId="0" applyFont="1" applyBorder="1" applyAlignment="1">
      <alignment vertical="top" wrapText="1"/>
    </xf>
    <xf numFmtId="0" fontId="3" fillId="0" borderId="1" xfId="0" applyFont="1" applyBorder="1" applyAlignment="1">
      <alignment vertical="top" wrapText="1"/>
    </xf>
    <xf numFmtId="0" fontId="26" fillId="0" borderId="1" xfId="0" applyFont="1" applyBorder="1" applyAlignment="1">
      <alignment vertical="top" wrapText="1"/>
    </xf>
    <xf numFmtId="4" fontId="26" fillId="0" borderId="1" xfId="0" applyNumberFormat="1" applyFont="1" applyBorder="1" applyAlignment="1">
      <alignment horizontal="right" vertical="top" wrapText="1"/>
    </xf>
    <xf numFmtId="0" fontId="27" fillId="0" borderId="1" xfId="1" applyFont="1" applyBorder="1" applyAlignment="1">
      <alignment vertical="top" wrapText="1"/>
    </xf>
    <xf numFmtId="0" fontId="2" fillId="0" borderId="1" xfId="0" applyFont="1" applyBorder="1"/>
    <xf numFmtId="0" fontId="28" fillId="0" borderId="1" xfId="0" applyFont="1" applyBorder="1" applyAlignment="1">
      <alignment vertical="top" wrapText="1"/>
    </xf>
    <xf numFmtId="4" fontId="2" fillId="0" borderId="1" xfId="0" applyNumberFormat="1" applyFont="1" applyBorder="1" applyAlignment="1">
      <alignment vertical="top"/>
    </xf>
    <xf numFmtId="0" fontId="28" fillId="0" borderId="1" xfId="0" applyFont="1" applyBorder="1"/>
    <xf numFmtId="0" fontId="6" fillId="0" borderId="1" xfId="0" applyFont="1" applyBorder="1" applyAlignment="1">
      <alignment vertical="top" wrapText="1"/>
    </xf>
    <xf numFmtId="0" fontId="17" fillId="0" borderId="1" xfId="0" applyFont="1" applyBorder="1" applyAlignment="1">
      <alignment vertical="top"/>
    </xf>
    <xf numFmtId="0" fontId="1" fillId="0" borderId="1" xfId="0" applyFont="1" applyBorder="1" applyAlignment="1">
      <alignment vertical="top"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pood.studium.ee/toode/oh-seda-r-i/" TargetMode="External"/><Relationship Id="rId18" Type="http://schemas.openxmlformats.org/officeDocument/2006/relationships/hyperlink" Target="https://teemeise.ee/magnetiline-valge-tahvel-a4-10tk" TargetMode="External"/><Relationship Id="rId26" Type="http://schemas.openxmlformats.org/officeDocument/2006/relationships/hyperlink" Target="https://teemeise.ee/muusikariistade-komplekt-plastikust-kapiga-65-osa" TargetMode="External"/><Relationship Id="rId3"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21" Type="http://schemas.openxmlformats.org/officeDocument/2006/relationships/hyperlink" Target="https://teemeise.ee/ouemangude-komplekt" TargetMode="External"/><Relationship Id="rId34" Type="http://schemas.openxmlformats.org/officeDocument/2006/relationships/hyperlink" Target="https://eu.connect.panasonic.com/gb/en/projectors/pt-vmz72" TargetMode="External"/><Relationship Id="rId7" Type="http://schemas.openxmlformats.org/officeDocument/2006/relationships/hyperlink" Target="https://pood.studium.ee/toode/jutustades-jutustama/" TargetMode="External"/><Relationship Id="rId12" Type="http://schemas.openxmlformats.org/officeDocument/2006/relationships/hyperlink" Target="https://pood.studium.ee/toode/oh-seda-s-i/" TargetMode="External"/><Relationship Id="rId17" Type="http://schemas.openxmlformats.org/officeDocument/2006/relationships/hyperlink" Target="https://teemeise.ee/schubi-miimika" TargetMode="External"/><Relationship Id="rId25" Type="http://schemas.openxmlformats.org/officeDocument/2006/relationships/hyperlink" Target="https://haridus.insplay.ee/collections/pohikool-virtuaal-ja-liitreaalsus/products/classvr-premium-komplekt-8-tk-64gb-1-aastase-litsentsiga" TargetMode="External"/><Relationship Id="rId33" Type="http://schemas.openxmlformats.org/officeDocument/2006/relationships/hyperlink" Target="https://teemeise.ee/tumbade-komplekt-zig-zag" TargetMode="External"/><Relationship Id="rId2" Type="http://schemas.openxmlformats.org/officeDocument/2006/relationships/hyperlink" Target="https://teemeise.ee/tumbade-komplekt-zig-zag" TargetMode="External"/><Relationship Id="rId16" Type="http://schemas.openxmlformats.org/officeDocument/2006/relationships/hyperlink" Target="https://teemeise.ee/schubi-jutukaardid-jutusta-ja-kirjuta-lugu" TargetMode="External"/><Relationship Id="rId20" Type="http://schemas.openxmlformats.org/officeDocument/2006/relationships/hyperlink" Target="https://teemeise.ee/vedelikkell-sensoorsed-emotsioonid-ler96242" TargetMode="External"/><Relationship Id="rId29"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1" Type="http://schemas.openxmlformats.org/officeDocument/2006/relationships/hyperlink" Target="https://teemeise.ee/helisummutav-opipesa-arkadia" TargetMode="External"/><Relationship Id="rId6" Type="http://schemas.openxmlformats.org/officeDocument/2006/relationships/hyperlink" Target="https://teemeise.ee/pillide-komplekt-kooli-15-osaline" TargetMode="External"/><Relationship Id="rId11" Type="http://schemas.openxmlformats.org/officeDocument/2006/relationships/hyperlink" Target="https://lengu.ee/toode/konevurri-lauamang-abiks-l-le/" TargetMode="External"/><Relationship Id="rId24"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32" Type="http://schemas.openxmlformats.org/officeDocument/2006/relationships/hyperlink" Target="https://teemeise.ee/pillide-komplekt-kooli-15-osaline" TargetMode="External"/><Relationship Id="rId5" Type="http://schemas.openxmlformats.org/officeDocument/2006/relationships/hyperlink" Target="https://teemeise.ee/muusikariistade-komplekt-plastikust-kapiga-65-osa" TargetMode="External"/><Relationship Id="rId15" Type="http://schemas.openxmlformats.org/officeDocument/2006/relationships/hyperlink" Target="https://teemeise.ee/schubi-jutukaardid-leia-lopp" TargetMode="External"/><Relationship Id="rId23" Type="http://schemas.openxmlformats.org/officeDocument/2006/relationships/hyperlink" Target="https://teemeise.ee/tumbade-komplekt-zig-zag" TargetMode="External"/><Relationship Id="rId28" Type="http://schemas.openxmlformats.org/officeDocument/2006/relationships/hyperlink" Target="https://teemeise.ee/helisummutav-opipesa-arkadia" TargetMode="External"/><Relationship Id="rId10" Type="http://schemas.openxmlformats.org/officeDocument/2006/relationships/hyperlink" Target="https://lengu.ee/toode/konevurri-lauamang-abiks-o-le/" TargetMode="External"/><Relationship Id="rId19" Type="http://schemas.openxmlformats.org/officeDocument/2006/relationships/hyperlink" Target="https://teemeise.ee/suumotoorikamang-myotopia" TargetMode="External"/><Relationship Id="rId31"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4" Type="http://schemas.openxmlformats.org/officeDocument/2006/relationships/hyperlink" Target="https://haridus.insplay.ee/collections/pohikool-virtuaal-ja-liitreaalsus/products/classvr-premium-komplekt-8-tk-64gb-1-aastase-litsentsiga" TargetMode="External"/><Relationship Id="rId9" Type="http://schemas.openxmlformats.org/officeDocument/2006/relationships/hyperlink" Target="https://lengu.ee/toode/doomino-sarnase-kolaga-sonad-ii-lugemis-ja-oigekirjaoskust-arendav/" TargetMode="External"/><Relationship Id="rId14" Type="http://schemas.openxmlformats.org/officeDocument/2006/relationships/hyperlink" Target="https://pood.studium.ee/toode/oh-seda-k-i/" TargetMode="External"/><Relationship Id="rId22" Type="http://schemas.openxmlformats.org/officeDocument/2006/relationships/hyperlink" Target="https://teemeise.ee/helisummutav-opipesa-arkadia" TargetMode="External"/><Relationship Id="rId27" Type="http://schemas.openxmlformats.org/officeDocument/2006/relationships/hyperlink" Target="https://teemeise.ee/pillide-komplekt-kooli-15-osaline" TargetMode="External"/><Relationship Id="rId30" Type="http://schemas.openxmlformats.org/officeDocument/2006/relationships/hyperlink" Target="https://teemeise.ee/helisummutav-opipesa-arkadia" TargetMode="External"/><Relationship Id="rId35" Type="http://schemas.openxmlformats.org/officeDocument/2006/relationships/printerSettings" Target="../printerSettings/printerSettings1.bin"/><Relationship Id="rId8" Type="http://schemas.openxmlformats.org/officeDocument/2006/relationships/hyperlink" Target="https://lengu.ee/toode/doomino-sarnase-kolaga-sonad-i-lugemis-ja-oigekirjaoskust-arenda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2"/>
  <sheetViews>
    <sheetView tabSelected="1" topLeftCell="A49" zoomScale="75" zoomScaleNormal="75" workbookViewId="0">
      <selection activeCell="H33" sqref="H33"/>
    </sheetView>
  </sheetViews>
  <sheetFormatPr defaultColWidth="14.4609375" defaultRowHeight="15" customHeight="1" x14ac:dyDescent="0.4"/>
  <cols>
    <col min="1" max="1" width="20.53515625" customWidth="1"/>
    <col min="2" max="2" width="22.53515625" customWidth="1"/>
    <col min="3" max="3" width="22.23046875" customWidth="1"/>
    <col min="4" max="4" width="18.4609375" customWidth="1"/>
    <col min="5" max="5" width="22.07421875" customWidth="1"/>
    <col min="6" max="6" width="60.23046875" customWidth="1"/>
    <col min="7" max="7" width="20.84375" customWidth="1"/>
    <col min="8" max="8" width="36.84375" customWidth="1"/>
    <col min="9" max="26" width="8.765625" customWidth="1"/>
  </cols>
  <sheetData>
    <row r="1" spans="1:8" ht="14.25" customHeight="1" x14ac:dyDescent="0.4"/>
    <row r="2" spans="1:8" ht="14.25" customHeight="1" x14ac:dyDescent="0.4">
      <c r="A2" s="1" t="s">
        <v>0</v>
      </c>
      <c r="B2" s="1" t="s">
        <v>1</v>
      </c>
      <c r="C2" s="1" t="s">
        <v>2</v>
      </c>
      <c r="D2" s="1" t="s">
        <v>85</v>
      </c>
      <c r="E2" s="1" t="s">
        <v>3</v>
      </c>
      <c r="F2" s="1" t="s">
        <v>4</v>
      </c>
      <c r="G2" s="41" t="s">
        <v>86</v>
      </c>
      <c r="H2" s="41" t="s">
        <v>77</v>
      </c>
    </row>
    <row r="3" spans="1:8" ht="14.25" customHeight="1" x14ac:dyDescent="0.4">
      <c r="A3" s="2" t="s">
        <v>5</v>
      </c>
      <c r="B3" s="3"/>
      <c r="C3" s="38"/>
      <c r="D3" s="38"/>
      <c r="E3" s="39"/>
      <c r="F3" s="38"/>
      <c r="G3" s="40"/>
      <c r="H3" s="40"/>
    </row>
    <row r="4" spans="1:8" ht="57.65" customHeight="1" x14ac:dyDescent="0.4">
      <c r="A4" s="4"/>
      <c r="B4" s="5" t="s">
        <v>71</v>
      </c>
      <c r="C4" s="4" t="s">
        <v>6</v>
      </c>
      <c r="D4" s="17">
        <v>3246.6</v>
      </c>
      <c r="E4" s="32" t="s">
        <v>7</v>
      </c>
      <c r="F4" s="4" t="s">
        <v>8</v>
      </c>
      <c r="G4" s="36"/>
      <c r="H4" s="35"/>
    </row>
    <row r="5" spans="1:8" ht="62.4" customHeight="1" x14ac:dyDescent="0.4">
      <c r="A5" s="4"/>
      <c r="B5" s="5" t="s">
        <v>71</v>
      </c>
      <c r="C5" s="4" t="s">
        <v>9</v>
      </c>
      <c r="D5" s="17">
        <v>2967</v>
      </c>
      <c r="E5" s="33" t="s">
        <v>10</v>
      </c>
      <c r="F5" s="4" t="s">
        <v>11</v>
      </c>
      <c r="G5" s="37"/>
      <c r="H5" s="35"/>
    </row>
    <row r="6" spans="1:8" ht="73.2" customHeight="1" x14ac:dyDescent="0.4">
      <c r="A6" s="4"/>
      <c r="B6" s="5" t="s">
        <v>72</v>
      </c>
      <c r="C6" s="4" t="s">
        <v>12</v>
      </c>
      <c r="D6" s="17">
        <v>3125</v>
      </c>
      <c r="E6" s="33" t="s">
        <v>13</v>
      </c>
      <c r="F6" s="4" t="s">
        <v>14</v>
      </c>
      <c r="G6" s="35"/>
      <c r="H6" s="35"/>
    </row>
    <row r="7" spans="1:8" ht="84" customHeight="1" x14ac:dyDescent="0.4">
      <c r="A7" s="4"/>
      <c r="B7" s="5" t="s">
        <v>72</v>
      </c>
      <c r="C7" s="4" t="s">
        <v>15</v>
      </c>
      <c r="D7" s="17">
        <v>5468</v>
      </c>
      <c r="E7" s="7" t="s">
        <v>16</v>
      </c>
      <c r="F7" s="4" t="s">
        <v>17</v>
      </c>
      <c r="G7" s="35"/>
      <c r="H7" s="35"/>
    </row>
    <row r="8" spans="1:8" ht="77.400000000000006" customHeight="1" x14ac:dyDescent="0.4">
      <c r="A8" s="4"/>
      <c r="B8" s="5" t="s">
        <v>72</v>
      </c>
      <c r="C8" s="4" t="s">
        <v>18</v>
      </c>
      <c r="D8" s="17">
        <v>716.85</v>
      </c>
      <c r="E8" s="7" t="s">
        <v>19</v>
      </c>
      <c r="F8" s="4" t="s">
        <v>20</v>
      </c>
      <c r="G8" s="35"/>
      <c r="H8" s="35"/>
    </row>
    <row r="9" spans="1:8" ht="73.2" customHeight="1" x14ac:dyDescent="0.4">
      <c r="A9" s="4"/>
      <c r="B9" s="5" t="s">
        <v>72</v>
      </c>
      <c r="C9" s="4" t="s">
        <v>21</v>
      </c>
      <c r="D9" s="17">
        <v>754.88</v>
      </c>
      <c r="E9" s="8" t="s">
        <v>22</v>
      </c>
      <c r="F9" s="4" t="s">
        <v>20</v>
      </c>
      <c r="G9" s="35"/>
      <c r="H9" s="35"/>
    </row>
    <row r="10" spans="1:8" ht="90.65" customHeight="1" x14ac:dyDescent="0.4">
      <c r="A10" s="4"/>
      <c r="B10" s="5" t="s">
        <v>73</v>
      </c>
      <c r="C10" s="4" t="s">
        <v>23</v>
      </c>
      <c r="D10" s="18">
        <v>35</v>
      </c>
      <c r="E10" s="9" t="s">
        <v>24</v>
      </c>
      <c r="F10" s="21" t="s">
        <v>25</v>
      </c>
      <c r="G10" s="35"/>
      <c r="H10" s="35"/>
    </row>
    <row r="11" spans="1:8" ht="72.650000000000006" customHeight="1" x14ac:dyDescent="0.4">
      <c r="A11" s="4"/>
      <c r="B11" s="5" t="s">
        <v>73</v>
      </c>
      <c r="C11" s="4" t="s">
        <v>26</v>
      </c>
      <c r="D11" s="18">
        <v>42</v>
      </c>
      <c r="E11" s="9" t="s">
        <v>27</v>
      </c>
      <c r="F11" s="23" t="s">
        <v>74</v>
      </c>
      <c r="G11" s="35"/>
      <c r="H11" s="35"/>
    </row>
    <row r="12" spans="1:8" ht="89.4" customHeight="1" x14ac:dyDescent="0.4">
      <c r="A12" s="4"/>
      <c r="B12" s="5" t="s">
        <v>73</v>
      </c>
      <c r="C12" s="4" t="s">
        <v>28</v>
      </c>
      <c r="D12" s="18">
        <v>42</v>
      </c>
      <c r="E12" s="9" t="s">
        <v>29</v>
      </c>
      <c r="F12" s="23" t="s">
        <v>74</v>
      </c>
      <c r="G12" s="35"/>
      <c r="H12" s="35"/>
    </row>
    <row r="13" spans="1:8" ht="88.85" customHeight="1" x14ac:dyDescent="0.4">
      <c r="A13" s="4"/>
      <c r="B13" s="5" t="s">
        <v>73</v>
      </c>
      <c r="C13" s="4" t="s">
        <v>30</v>
      </c>
      <c r="D13" s="18">
        <v>35.9</v>
      </c>
      <c r="E13" s="9" t="s">
        <v>31</v>
      </c>
      <c r="F13" s="21" t="s">
        <v>32</v>
      </c>
      <c r="G13" s="35"/>
      <c r="H13" s="35"/>
    </row>
    <row r="14" spans="1:8" ht="85.2" customHeight="1" x14ac:dyDescent="0.4">
      <c r="A14" s="4"/>
      <c r="B14" s="5" t="s">
        <v>73</v>
      </c>
      <c r="C14" s="4" t="s">
        <v>33</v>
      </c>
      <c r="D14" s="18">
        <v>35.9</v>
      </c>
      <c r="E14" s="9" t="s">
        <v>34</v>
      </c>
      <c r="F14" s="21" t="s">
        <v>32</v>
      </c>
      <c r="G14" s="35"/>
      <c r="H14" s="35"/>
    </row>
    <row r="15" spans="1:8" ht="90.65" customHeight="1" x14ac:dyDescent="0.4">
      <c r="A15" s="4"/>
      <c r="B15" s="5" t="s">
        <v>73</v>
      </c>
      <c r="C15" s="4" t="s">
        <v>35</v>
      </c>
      <c r="D15" s="18">
        <v>39</v>
      </c>
      <c r="E15" s="9" t="s">
        <v>36</v>
      </c>
      <c r="F15" s="21" t="s">
        <v>32</v>
      </c>
      <c r="G15" s="35"/>
      <c r="H15" s="35"/>
    </row>
    <row r="16" spans="1:8" ht="85.85" customHeight="1" x14ac:dyDescent="0.4">
      <c r="A16" s="4"/>
      <c r="B16" s="5" t="s">
        <v>73</v>
      </c>
      <c r="C16" s="4" t="s">
        <v>37</v>
      </c>
      <c r="D16" s="18">
        <v>39</v>
      </c>
      <c r="E16" s="9" t="s">
        <v>38</v>
      </c>
      <c r="F16" s="21" t="s">
        <v>32</v>
      </c>
      <c r="G16" s="35"/>
      <c r="H16" s="35"/>
    </row>
    <row r="17" spans="1:8" ht="90" customHeight="1" x14ac:dyDescent="0.4">
      <c r="A17" s="4"/>
      <c r="B17" s="5" t="s">
        <v>73</v>
      </c>
      <c r="C17" s="4" t="s">
        <v>39</v>
      </c>
      <c r="D17" s="18">
        <v>39</v>
      </c>
      <c r="E17" s="9" t="s">
        <v>40</v>
      </c>
      <c r="F17" s="21" t="s">
        <v>32</v>
      </c>
      <c r="G17" s="35"/>
      <c r="H17" s="35"/>
    </row>
    <row r="18" spans="1:8" ht="84" customHeight="1" x14ac:dyDescent="0.4">
      <c r="A18" s="4"/>
      <c r="B18" s="5" t="s">
        <v>73</v>
      </c>
      <c r="C18" s="4" t="s">
        <v>41</v>
      </c>
      <c r="D18" s="18">
        <v>55.31</v>
      </c>
      <c r="E18" s="9" t="s">
        <v>42</v>
      </c>
      <c r="F18" s="21" t="s">
        <v>43</v>
      </c>
      <c r="G18" s="35"/>
      <c r="H18" s="35"/>
    </row>
    <row r="19" spans="1:8" ht="90.65" customHeight="1" x14ac:dyDescent="0.4">
      <c r="A19" s="4"/>
      <c r="B19" s="5" t="s">
        <v>73</v>
      </c>
      <c r="C19" s="4" t="s">
        <v>44</v>
      </c>
      <c r="D19" s="18">
        <v>38.43</v>
      </c>
      <c r="E19" s="9" t="s">
        <v>45</v>
      </c>
      <c r="F19" s="21" t="s">
        <v>46</v>
      </c>
      <c r="G19" s="35"/>
      <c r="H19" s="35"/>
    </row>
    <row r="20" spans="1:8" ht="90" customHeight="1" x14ac:dyDescent="0.4">
      <c r="A20" s="4"/>
      <c r="B20" s="5" t="s">
        <v>73</v>
      </c>
      <c r="C20" s="4" t="s">
        <v>47</v>
      </c>
      <c r="D20" s="18">
        <v>53.73</v>
      </c>
      <c r="E20" s="9" t="s">
        <v>48</v>
      </c>
      <c r="F20" s="21" t="s">
        <v>49</v>
      </c>
      <c r="G20" s="35"/>
      <c r="H20" s="35"/>
    </row>
    <row r="21" spans="1:8" ht="83.4" customHeight="1" x14ac:dyDescent="0.4">
      <c r="A21" s="4"/>
      <c r="B21" s="5" t="s">
        <v>73</v>
      </c>
      <c r="C21" s="4" t="s">
        <v>50</v>
      </c>
      <c r="D21" s="18">
        <v>110</v>
      </c>
      <c r="E21" s="9" t="s">
        <v>51</v>
      </c>
      <c r="F21" s="21" t="s">
        <v>52</v>
      </c>
      <c r="G21" s="35"/>
      <c r="H21" s="35"/>
    </row>
    <row r="22" spans="1:8" ht="94.2" customHeight="1" x14ac:dyDescent="0.4">
      <c r="A22" s="4"/>
      <c r="B22" s="5" t="s">
        <v>73</v>
      </c>
      <c r="C22" s="4" t="s">
        <v>53</v>
      </c>
      <c r="D22" s="18">
        <v>171.82</v>
      </c>
      <c r="E22" s="10" t="s">
        <v>54</v>
      </c>
      <c r="F22" s="21" t="s">
        <v>55</v>
      </c>
      <c r="G22" s="35"/>
      <c r="H22" s="35"/>
    </row>
    <row r="23" spans="1:8" ht="85.2" customHeight="1" x14ac:dyDescent="0.4">
      <c r="A23" s="4"/>
      <c r="B23" s="5" t="s">
        <v>73</v>
      </c>
      <c r="C23" s="11" t="s">
        <v>56</v>
      </c>
      <c r="D23" s="19">
        <v>42.12</v>
      </c>
      <c r="E23" s="12" t="s">
        <v>57</v>
      </c>
      <c r="F23" s="22" t="s">
        <v>58</v>
      </c>
      <c r="G23" s="35"/>
      <c r="H23" s="35"/>
    </row>
    <row r="24" spans="1:8" ht="100.85" customHeight="1" x14ac:dyDescent="0.4">
      <c r="A24" s="4"/>
      <c r="B24" s="5" t="s">
        <v>73</v>
      </c>
      <c r="C24" s="11" t="s">
        <v>59</v>
      </c>
      <c r="D24" s="19">
        <v>217.26</v>
      </c>
      <c r="E24" s="12" t="s">
        <v>60</v>
      </c>
      <c r="F24" s="22" t="s">
        <v>61</v>
      </c>
      <c r="G24" s="35"/>
      <c r="H24" s="35"/>
    </row>
    <row r="25" spans="1:8" ht="21.65" customHeight="1" x14ac:dyDescent="0.4">
      <c r="A25" s="5" t="s">
        <v>76</v>
      </c>
      <c r="B25" s="5"/>
      <c r="C25" s="11"/>
      <c r="D25" s="31">
        <f>SUM(D4:D24)</f>
        <v>17274.800000000003</v>
      </c>
      <c r="E25" s="12"/>
      <c r="F25" s="22"/>
      <c r="G25" s="44">
        <v>15884.44</v>
      </c>
      <c r="H25" s="56" t="s">
        <v>87</v>
      </c>
    </row>
    <row r="26" spans="1:8" ht="14.25" customHeight="1" x14ac:dyDescent="0.4">
      <c r="A26" s="13" t="s">
        <v>62</v>
      </c>
      <c r="B26" s="14"/>
      <c r="C26" s="14"/>
      <c r="D26" s="20"/>
      <c r="E26" s="14"/>
      <c r="F26" s="42"/>
      <c r="G26" s="40"/>
      <c r="H26" s="40"/>
    </row>
    <row r="27" spans="1:8" ht="73.2" customHeight="1" x14ac:dyDescent="0.4">
      <c r="A27" s="4"/>
      <c r="B27" s="5" t="s">
        <v>75</v>
      </c>
      <c r="C27" s="4" t="s">
        <v>63</v>
      </c>
      <c r="D27" s="17">
        <v>2164</v>
      </c>
      <c r="E27" s="6" t="s">
        <v>7</v>
      </c>
      <c r="F27" s="4" t="s">
        <v>8</v>
      </c>
      <c r="G27" s="43"/>
      <c r="H27" s="35"/>
    </row>
    <row r="28" spans="1:8" ht="70.2" customHeight="1" x14ac:dyDescent="0.4">
      <c r="A28" s="4"/>
      <c r="B28" s="5" t="s">
        <v>71</v>
      </c>
      <c r="C28" s="4" t="s">
        <v>9</v>
      </c>
      <c r="D28" s="17">
        <v>2967</v>
      </c>
      <c r="E28" s="7" t="s">
        <v>64</v>
      </c>
      <c r="F28" s="4" t="s">
        <v>11</v>
      </c>
      <c r="G28" s="43"/>
      <c r="H28" s="35"/>
    </row>
    <row r="29" spans="1:8" ht="80.400000000000006" customHeight="1" x14ac:dyDescent="0.4">
      <c r="A29" s="4"/>
      <c r="B29" s="5" t="s">
        <v>72</v>
      </c>
      <c r="C29" s="4" t="s">
        <v>12</v>
      </c>
      <c r="D29" s="17">
        <v>3125</v>
      </c>
      <c r="E29" s="7" t="s">
        <v>13</v>
      </c>
      <c r="F29" s="4" t="s">
        <v>14</v>
      </c>
      <c r="G29" s="43"/>
      <c r="H29" s="35"/>
    </row>
    <row r="30" spans="1:8" ht="73.2" customHeight="1" x14ac:dyDescent="0.4">
      <c r="A30" s="4"/>
      <c r="B30" s="5" t="s">
        <v>72</v>
      </c>
      <c r="C30" s="4" t="s">
        <v>15</v>
      </c>
      <c r="D30" s="17">
        <v>5468</v>
      </c>
      <c r="E30" s="7" t="s">
        <v>65</v>
      </c>
      <c r="F30" s="4" t="s">
        <v>17</v>
      </c>
      <c r="G30" s="43"/>
      <c r="H30" s="35"/>
    </row>
    <row r="31" spans="1:8" ht="79.849999999999994" customHeight="1" x14ac:dyDescent="0.4">
      <c r="A31" s="4"/>
      <c r="B31" s="5" t="s">
        <v>72</v>
      </c>
      <c r="C31" s="4" t="s">
        <v>18</v>
      </c>
      <c r="D31" s="17">
        <v>716.85</v>
      </c>
      <c r="E31" s="7" t="s">
        <v>19</v>
      </c>
      <c r="F31" s="4" t="s">
        <v>20</v>
      </c>
      <c r="G31" s="43"/>
      <c r="H31" s="35"/>
    </row>
    <row r="32" spans="1:8" ht="79.849999999999994" customHeight="1" x14ac:dyDescent="0.4">
      <c r="A32" s="4"/>
      <c r="B32" s="5" t="s">
        <v>72</v>
      </c>
      <c r="C32" s="4" t="s">
        <v>21</v>
      </c>
      <c r="D32" s="17">
        <v>754.88</v>
      </c>
      <c r="E32" s="15" t="s">
        <v>66</v>
      </c>
      <c r="F32" s="4" t="s">
        <v>20</v>
      </c>
      <c r="G32" s="43"/>
      <c r="H32" s="35"/>
    </row>
    <row r="33" spans="1:10" ht="130.85" customHeight="1" x14ac:dyDescent="0.4">
      <c r="A33" s="53"/>
      <c r="B33" s="53" t="s">
        <v>72</v>
      </c>
      <c r="C33" s="53" t="s">
        <v>84</v>
      </c>
      <c r="D33" s="54">
        <v>5883.8</v>
      </c>
      <c r="E33" s="55" t="s">
        <v>82</v>
      </c>
      <c r="F33" s="53" t="s">
        <v>83</v>
      </c>
      <c r="G33" s="43"/>
      <c r="H33" s="57" t="s">
        <v>89</v>
      </c>
    </row>
    <row r="34" spans="1:10" ht="31.2" customHeight="1" x14ac:dyDescent="0.4">
      <c r="A34" s="26" t="s">
        <v>76</v>
      </c>
      <c r="B34" s="4"/>
      <c r="C34" s="4"/>
      <c r="D34" s="25">
        <f>SUM(D27:D33)</f>
        <v>21079.53</v>
      </c>
      <c r="E34" s="4"/>
      <c r="F34" s="4"/>
      <c r="G34" s="44">
        <v>18332.8</v>
      </c>
      <c r="H34" s="57" t="s">
        <v>88</v>
      </c>
    </row>
    <row r="35" spans="1:10" ht="14.25" customHeight="1" x14ac:dyDescent="0.4">
      <c r="A35" s="28" t="s">
        <v>67</v>
      </c>
      <c r="B35" s="29"/>
      <c r="C35" s="29"/>
      <c r="D35" s="30"/>
      <c r="E35" s="29"/>
      <c r="F35" s="46"/>
      <c r="G35" s="40"/>
      <c r="H35" s="47"/>
    </row>
    <row r="36" spans="1:10" ht="61.85" customHeight="1" x14ac:dyDescent="0.4">
      <c r="A36" s="4"/>
      <c r="B36" s="5" t="s">
        <v>71</v>
      </c>
      <c r="C36" s="4" t="s">
        <v>63</v>
      </c>
      <c r="D36" s="17">
        <v>2164</v>
      </c>
      <c r="E36" s="6" t="s">
        <v>7</v>
      </c>
      <c r="F36" s="34" t="s">
        <v>8</v>
      </c>
      <c r="G36" s="50"/>
      <c r="H36" s="49"/>
    </row>
    <row r="37" spans="1:10" ht="63" customHeight="1" x14ac:dyDescent="0.4">
      <c r="A37" s="4"/>
      <c r="B37" s="5" t="s">
        <v>71</v>
      </c>
      <c r="C37" s="4" t="s">
        <v>9</v>
      </c>
      <c r="D37" s="17">
        <v>2967</v>
      </c>
      <c r="E37" s="33" t="s">
        <v>64</v>
      </c>
      <c r="F37" s="34" t="s">
        <v>11</v>
      </c>
      <c r="G37" s="50"/>
      <c r="H37" s="51"/>
    </row>
    <row r="38" spans="1:10" ht="154.19999999999999" customHeight="1" x14ac:dyDescent="0.4">
      <c r="A38" s="4"/>
      <c r="B38" s="5" t="s">
        <v>72</v>
      </c>
      <c r="C38" s="4" t="s">
        <v>12</v>
      </c>
      <c r="D38" s="17">
        <v>3125</v>
      </c>
      <c r="E38" s="33" t="s">
        <v>13</v>
      </c>
      <c r="F38" s="34" t="s">
        <v>14</v>
      </c>
      <c r="G38" s="50"/>
      <c r="H38" s="51"/>
      <c r="J38" s="48" t="s">
        <v>78</v>
      </c>
    </row>
    <row r="39" spans="1:10" ht="229.2" customHeight="1" x14ac:dyDescent="0.4">
      <c r="A39" s="4"/>
      <c r="B39" s="5" t="s">
        <v>72</v>
      </c>
      <c r="C39" s="4" t="s">
        <v>15</v>
      </c>
      <c r="D39" s="17">
        <v>5468</v>
      </c>
      <c r="E39" s="4" t="s">
        <v>68</v>
      </c>
      <c r="F39" s="5" t="s">
        <v>79</v>
      </c>
      <c r="G39" s="50"/>
      <c r="H39" s="52"/>
    </row>
    <row r="40" spans="1:10" ht="151.85" customHeight="1" x14ac:dyDescent="0.4">
      <c r="A40" s="4"/>
      <c r="B40" s="5" t="s">
        <v>72</v>
      </c>
      <c r="C40" s="4" t="s">
        <v>21</v>
      </c>
      <c r="D40" s="17">
        <v>754.88</v>
      </c>
      <c r="E40" s="4" t="s">
        <v>22</v>
      </c>
      <c r="F40" s="5" t="s">
        <v>80</v>
      </c>
      <c r="G40" s="50"/>
      <c r="H40" s="51"/>
    </row>
    <row r="41" spans="1:10" ht="103.2" customHeight="1" x14ac:dyDescent="0.4">
      <c r="A41" s="4"/>
      <c r="B41" s="5" t="s">
        <v>72</v>
      </c>
      <c r="C41" s="4" t="s">
        <v>18</v>
      </c>
      <c r="D41" s="17">
        <v>716.85</v>
      </c>
      <c r="E41" s="4" t="s">
        <v>19</v>
      </c>
      <c r="F41" s="34" t="s">
        <v>20</v>
      </c>
      <c r="G41" s="50"/>
      <c r="H41" s="52"/>
    </row>
    <row r="42" spans="1:10" ht="18" customHeight="1" x14ac:dyDescent="0.4">
      <c r="A42" s="26" t="s">
        <v>76</v>
      </c>
      <c r="B42" s="26"/>
      <c r="C42" s="26"/>
      <c r="D42" s="27">
        <f>SUM(D36:D41)</f>
        <v>15195.73</v>
      </c>
      <c r="E42" s="27" t="s">
        <v>78</v>
      </c>
      <c r="F42" s="27" t="s">
        <v>78</v>
      </c>
      <c r="G42" s="27">
        <v>11403.52</v>
      </c>
      <c r="H42" s="57" t="s">
        <v>87</v>
      </c>
    </row>
    <row r="43" spans="1:10" ht="14.25" customHeight="1" x14ac:dyDescent="0.4">
      <c r="A43" s="28" t="s">
        <v>69</v>
      </c>
      <c r="B43" s="29"/>
      <c r="C43" s="29"/>
      <c r="D43" s="30"/>
      <c r="E43" s="29"/>
      <c r="F43" s="45"/>
      <c r="G43" s="40"/>
      <c r="H43" s="47"/>
    </row>
    <row r="44" spans="1:10" ht="61.2" customHeight="1" x14ac:dyDescent="0.4">
      <c r="A44" s="4"/>
      <c r="B44" s="5" t="s">
        <v>71</v>
      </c>
      <c r="C44" s="4" t="s">
        <v>63</v>
      </c>
      <c r="D44" s="17">
        <v>2164</v>
      </c>
      <c r="E44" s="6" t="s">
        <v>7</v>
      </c>
      <c r="F44" s="4" t="s">
        <v>8</v>
      </c>
      <c r="G44" s="58"/>
      <c r="H44" s="51"/>
    </row>
    <row r="45" spans="1:10" ht="57.65" customHeight="1" x14ac:dyDescent="0.4">
      <c r="A45" s="4"/>
      <c r="B45" s="5" t="s">
        <v>71</v>
      </c>
      <c r="C45" s="4" t="s">
        <v>9</v>
      </c>
      <c r="D45" s="17">
        <v>2967</v>
      </c>
      <c r="E45" s="4" t="s">
        <v>64</v>
      </c>
      <c r="F45" s="4" t="s">
        <v>11</v>
      </c>
      <c r="G45" s="50"/>
      <c r="H45" s="51"/>
      <c r="I45" t="s">
        <v>78</v>
      </c>
    </row>
    <row r="46" spans="1:10" ht="153" customHeight="1" x14ac:dyDescent="0.4">
      <c r="A46" s="4"/>
      <c r="B46" s="5" t="s">
        <v>72</v>
      </c>
      <c r="C46" s="4" t="s">
        <v>12</v>
      </c>
      <c r="D46" s="17">
        <v>3125</v>
      </c>
      <c r="E46" s="33" t="s">
        <v>13</v>
      </c>
      <c r="F46" s="4" t="s">
        <v>14</v>
      </c>
      <c r="G46" s="50"/>
      <c r="H46" s="51"/>
    </row>
    <row r="47" spans="1:10" ht="115.2" customHeight="1" x14ac:dyDescent="0.4">
      <c r="A47" s="4"/>
      <c r="B47" s="5" t="s">
        <v>72</v>
      </c>
      <c r="C47" s="4" t="s">
        <v>15</v>
      </c>
      <c r="D47" s="17">
        <v>5468</v>
      </c>
      <c r="E47" s="4" t="s">
        <v>68</v>
      </c>
      <c r="F47" s="5" t="s">
        <v>81</v>
      </c>
      <c r="G47" s="50"/>
      <c r="H47" s="52"/>
    </row>
    <row r="48" spans="1:10" ht="124.85" customHeight="1" x14ac:dyDescent="0.4">
      <c r="A48" s="4"/>
      <c r="B48" s="5" t="s">
        <v>72</v>
      </c>
      <c r="C48" s="4" t="s">
        <v>18</v>
      </c>
      <c r="D48" s="17">
        <v>716.85</v>
      </c>
      <c r="E48" s="34" t="s">
        <v>19</v>
      </c>
      <c r="F48" s="60" t="s">
        <v>20</v>
      </c>
      <c r="G48" s="50"/>
      <c r="H48" s="52"/>
    </row>
    <row r="49" spans="1:8" ht="94.2" customHeight="1" x14ac:dyDescent="0.4">
      <c r="A49" s="4"/>
      <c r="B49" s="5" t="s">
        <v>72</v>
      </c>
      <c r="C49" s="4" t="s">
        <v>21</v>
      </c>
      <c r="D49" s="17">
        <v>754.88</v>
      </c>
      <c r="E49" s="33" t="s">
        <v>22</v>
      </c>
      <c r="F49" s="61"/>
      <c r="G49" s="50"/>
      <c r="H49" s="62"/>
    </row>
    <row r="50" spans="1:8" ht="14.25" customHeight="1" x14ac:dyDescent="0.4">
      <c r="A50" s="26" t="s">
        <v>76</v>
      </c>
      <c r="B50" s="26"/>
      <c r="C50" s="26"/>
      <c r="D50" s="25">
        <f>SUM(D44:D49)</f>
        <v>15195.73</v>
      </c>
      <c r="E50" s="25" t="s">
        <v>78</v>
      </c>
      <c r="F50" s="25" t="s">
        <v>78</v>
      </c>
      <c r="G50" s="25">
        <v>12094.39</v>
      </c>
      <c r="H50" s="59" t="s">
        <v>87</v>
      </c>
    </row>
    <row r="51" spans="1:8" ht="14.25" customHeight="1" x14ac:dyDescent="0.4">
      <c r="A51" s="16" t="s">
        <v>70</v>
      </c>
      <c r="B51" s="4"/>
      <c r="C51" s="4"/>
      <c r="D51" s="24">
        <f>D25+D34+D42+D50</f>
        <v>68745.789999999994</v>
      </c>
      <c r="E51" s="24" t="s">
        <v>78</v>
      </c>
      <c r="F51" s="24" t="s">
        <v>78</v>
      </c>
      <c r="G51" s="24">
        <f>G25+G34+G42+G50</f>
        <v>57715.149999999994</v>
      </c>
      <c r="H51" s="35"/>
    </row>
    <row r="52" spans="1:8" ht="14.25" customHeight="1" x14ac:dyDescent="0.4"/>
    <row r="53" spans="1:8" ht="14.25" customHeight="1" x14ac:dyDescent="0.4"/>
    <row r="54" spans="1:8" ht="14.25" customHeight="1" x14ac:dyDescent="0.4"/>
    <row r="55" spans="1:8" ht="14.25" customHeight="1" x14ac:dyDescent="0.4"/>
    <row r="56" spans="1:8" ht="14.25" customHeight="1" x14ac:dyDescent="0.4"/>
    <row r="57" spans="1:8" ht="14.25" customHeight="1" x14ac:dyDescent="0.4"/>
    <row r="58" spans="1:8" ht="14.25" customHeight="1" x14ac:dyDescent="0.4"/>
    <row r="59" spans="1:8" ht="14.25" customHeight="1" x14ac:dyDescent="0.4"/>
    <row r="60" spans="1:8" ht="14.25" customHeight="1" x14ac:dyDescent="0.4"/>
    <row r="61" spans="1:8" ht="14.25" customHeight="1" x14ac:dyDescent="0.4"/>
    <row r="62" spans="1:8" ht="14.25" customHeight="1" x14ac:dyDescent="0.4"/>
    <row r="63" spans="1:8" ht="14.25" customHeight="1" x14ac:dyDescent="0.4"/>
    <row r="64" spans="1:8" ht="14.25" customHeight="1"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row r="1000" ht="14.25" customHeight="1" x14ac:dyDescent="0.4"/>
    <row r="1001" ht="14.25" customHeight="1" x14ac:dyDescent="0.4"/>
    <row r="1002" ht="14.25" customHeight="1" x14ac:dyDescent="0.4"/>
    <row r="1003" ht="14.25" customHeight="1" x14ac:dyDescent="0.4"/>
    <row r="1004" ht="14.25" customHeight="1" x14ac:dyDescent="0.4"/>
    <row r="1005" ht="14.25" customHeight="1" x14ac:dyDescent="0.4"/>
    <row r="1006" ht="14.25" customHeight="1" x14ac:dyDescent="0.4"/>
    <row r="1007" ht="14.25" customHeight="1" x14ac:dyDescent="0.4"/>
    <row r="1008" ht="14.25" customHeight="1" x14ac:dyDescent="0.4"/>
    <row r="1009" ht="14.25" customHeight="1" x14ac:dyDescent="0.4"/>
    <row r="1010" ht="14.25" customHeight="1" x14ac:dyDescent="0.4"/>
    <row r="1011" ht="14.25" customHeight="1" x14ac:dyDescent="0.4"/>
    <row r="1012" ht="14.25" customHeight="1" x14ac:dyDescent="0.4"/>
  </sheetData>
  <mergeCells count="1">
    <mergeCell ref="F48:F49"/>
  </mergeCells>
  <hyperlinks>
    <hyperlink ref="E4" r:id="rId1" xr:uid="{00000000-0004-0000-0000-000000000000}"/>
    <hyperlink ref="E5" r:id="rId2" xr:uid="{00000000-0004-0000-0000-000001000000}"/>
    <hyperlink ref="E6" r:id="rId3" xr:uid="{00000000-0004-0000-0000-000002000000}"/>
    <hyperlink ref="E7" r:id="rId4" xr:uid="{00000000-0004-0000-0000-000003000000}"/>
    <hyperlink ref="E8" r:id="rId5" xr:uid="{00000000-0004-0000-0000-000004000000}"/>
    <hyperlink ref="E9" r:id="rId6" xr:uid="{00000000-0004-0000-0000-000005000000}"/>
    <hyperlink ref="E10" r:id="rId7" xr:uid="{00000000-0004-0000-0000-000006000000}"/>
    <hyperlink ref="E11" r:id="rId8" xr:uid="{00000000-0004-0000-0000-000007000000}"/>
    <hyperlink ref="E12" r:id="rId9" xr:uid="{00000000-0004-0000-0000-000008000000}"/>
    <hyperlink ref="E13" r:id="rId10" xr:uid="{00000000-0004-0000-0000-000009000000}"/>
    <hyperlink ref="E14" r:id="rId11" xr:uid="{00000000-0004-0000-0000-00000A000000}"/>
    <hyperlink ref="E15" r:id="rId12" xr:uid="{00000000-0004-0000-0000-00000B000000}"/>
    <hyperlink ref="E16" r:id="rId13" xr:uid="{00000000-0004-0000-0000-00000C000000}"/>
    <hyperlink ref="E17" r:id="rId14" xr:uid="{00000000-0004-0000-0000-00000D000000}"/>
    <hyperlink ref="E18" r:id="rId15" xr:uid="{00000000-0004-0000-0000-00000E000000}"/>
    <hyperlink ref="E19" r:id="rId16" xr:uid="{00000000-0004-0000-0000-00000F000000}"/>
    <hyperlink ref="E20" r:id="rId17" xr:uid="{00000000-0004-0000-0000-000010000000}"/>
    <hyperlink ref="E21" r:id="rId18" xr:uid="{00000000-0004-0000-0000-000011000000}"/>
    <hyperlink ref="E22" r:id="rId19" xr:uid="{00000000-0004-0000-0000-000012000000}"/>
    <hyperlink ref="E23" r:id="rId20" xr:uid="{00000000-0004-0000-0000-000013000000}"/>
    <hyperlink ref="E24" r:id="rId21" xr:uid="{00000000-0004-0000-0000-000014000000}"/>
    <hyperlink ref="E27" r:id="rId22" xr:uid="{00000000-0004-0000-0000-000015000000}"/>
    <hyperlink ref="E28" r:id="rId23" xr:uid="{00000000-0004-0000-0000-000016000000}"/>
    <hyperlink ref="E29" r:id="rId24" xr:uid="{00000000-0004-0000-0000-000017000000}"/>
    <hyperlink ref="E30" r:id="rId25" xr:uid="{00000000-0004-0000-0000-000018000000}"/>
    <hyperlink ref="E31" r:id="rId26" xr:uid="{00000000-0004-0000-0000-000019000000}"/>
    <hyperlink ref="E32" r:id="rId27" xr:uid="{00000000-0004-0000-0000-00001A000000}"/>
    <hyperlink ref="E36" r:id="rId28" xr:uid="{00000000-0004-0000-0000-00001B000000}"/>
    <hyperlink ref="E38" r:id="rId29" xr:uid="{00000000-0004-0000-0000-00001C000000}"/>
    <hyperlink ref="E44" r:id="rId30" xr:uid="{00000000-0004-0000-0000-00001D000000}"/>
    <hyperlink ref="E46" r:id="rId31" xr:uid="{00000000-0004-0000-0000-00001E000000}"/>
    <hyperlink ref="E49" r:id="rId32" xr:uid="{B2C2BD8F-27BB-4D1A-9FBB-33D66D9D7F2A}"/>
    <hyperlink ref="E37" r:id="rId33" xr:uid="{0B766861-A939-4314-B5F5-42A828CFB6DD}"/>
    <hyperlink ref="E33" r:id="rId34" xr:uid="{8CA109E3-BB99-4362-844F-5E3D1B8CD22A}"/>
  </hyperlinks>
  <pageMargins left="0.7" right="0.7" top="0.75" bottom="0.75" header="0" footer="0"/>
  <pageSetup paperSize="9" orientation="portrait"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Maire Murumaa</dc:creator>
  <cp:lastModifiedBy>Lea Ruuven</cp:lastModifiedBy>
  <dcterms:created xsi:type="dcterms:W3CDTF">2025-01-09T09:33:51Z</dcterms:created>
  <dcterms:modified xsi:type="dcterms:W3CDTF">2025-11-11T08:07:37Z</dcterms:modified>
</cp:coreProperties>
</file>