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lta.sm.ee/dhs/webdav/7d311e7e982a37fb0e668dade32ab67830c01599/48909062225/bda78937-d61a-4a53-8544-46ac544863ba/"/>
    </mc:Choice>
  </mc:AlternateContent>
  <xr:revisionPtr revIDLastSave="0" documentId="13_ncr:1_{D03F514C-9033-45ED-BA44-B79C064341CB}" xr6:coauthVersionLast="47" xr6:coauthVersionMax="47" xr10:uidLastSave="{00000000-0000-0000-0000-000000000000}"/>
  <bookViews>
    <workbookView xWindow="-103" yWindow="-103" windowWidth="22149" windowHeight="11829"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I16" i="1"/>
  <c r="D20" i="1" s="1"/>
  <c r="E20" i="1" s="1"/>
</calcChain>
</file>

<file path=xl/sharedStrings.xml><?xml version="1.0" encoding="utf-8"?>
<sst xmlns="http://schemas.openxmlformats.org/spreadsheetml/2006/main" count="61" uniqueCount="61">
  <si>
    <t>RISKIHINDAMINE</t>
  </si>
  <si>
    <t>MEEDE:</t>
  </si>
  <si>
    <t>21.4.2.1 „Kõrge tööhõive taseme saavutamine ja hoidmine“</t>
  </si>
  <si>
    <t xml:space="preserve">TAT „Vanemaealisi väärtustavate hoiakute kujundamine ja aktiivsena vananemise toetamine“ </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</si>
  <si>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</si>
  <si>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</si>
  <si>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</si>
  <si>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</si>
  <si>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</si>
  <si>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</si>
  <si>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</si>
  <si>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</si>
  <si>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</si>
  <si>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</si>
  <si>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</si>
  <si>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</si>
  <si>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</si>
  <si>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</si>
  <si>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</si>
  <si>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</si>
  <si>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</si>
  <si>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</si>
  <si>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</si>
  <si>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</si>
  <si>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Elluviijal (SoM) on väljatöötatud põhimõtted korruptsiooni ennetamiseks ja selle vältimiseks. Lisaks on olemas juhised hangete ja lepingute sõlmimiseks. Samuti on SoM-s iga-aastased finants- ja õigusalased koolitused - kuidas teenuseid/kaupu projektides osta, sellega kaasnevad kohustused, dokumentatsioon jne. Sisekontroll on korraldanud  huvide konflikti ja korruptsiooniteemalisi koolitusi. Iga-aastaselt täidavad teenistujad kõrvaltegevuste teatise, mille sisekontroll üle vaatab ja huvide konflikti võimalikkust hindab ja sellekohaseid riske maandab. </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</si>
  <si>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</si>
  <si>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</si>
  <si>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</si>
  <si>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</si>
  <si>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</si>
  <si>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</si>
  <si>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</si>
  <si>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</si>
  <si>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</si>
  <si>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</si>
  <si>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</si>
  <si>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</si>
  <si>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</si>
  <si>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Elluviija on SoM ja raamatupidamine toimub tsentraalselt</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</si>
  <si>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</si>
  <si>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</si>
  <si>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</si>
  <si>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</si>
  <si>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</si>
  <si>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</si>
  <si>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TAT kohaselt viiakse kõik hanked läbi vastavalt Riigihangete seadusele</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</si>
  <si>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</si>
  <si>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</si>
  <si>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</si>
  <si>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</si>
  <si>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</si>
  <si>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</si>
  <si>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Selgitused seletuskirja punktides 2 ja 4  </t>
  </si>
  <si>
    <t>Kokku skoor</t>
  </si>
  <si>
    <t>Hinnang „Madal“ – 0 kuni 5 punkti</t>
  </si>
  <si>
    <t xml:space="preserve">Hinnang „Keskmine“ – 6 kuni 11 punkti </t>
  </si>
  <si>
    <t>KOONDHINNANG</t>
  </si>
  <si>
    <t xml:space="preserve">Hinnang „Kõrge“ – 12 kuni 15 punkti </t>
  </si>
  <si>
    <t>Sotsiaalkaitseministri ……09.2024. a käskkirjaga nr ....</t>
  </si>
  <si>
    <t>kinnitatud toetuse andmise tingimused "Vanemaealisi väärtustavate hoiakute kujundamine ja aktiivsena vananemise toetamine" seletuskiri</t>
  </si>
  <si>
    <t>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</si>
</sst>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sz val="14"/>
      <color rgb="FF000000"/>
      <name val="Times New Roman"/>
      <family val="1"/>
      <charset val="186"/>
    </font>
    <font>
      <sz val="11"/>
      <color rgb="FF000000"/>
      <name val="Times New Roman"/>
      <family val="1"/>
      <charset val="186"/>
    </font>
    <font>
      <sz val="10"/>
      <name val="Arial"/>
      <charset val="186"/>
    </font>
    <font>
      <sz val="10"/>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1" fillId="0" borderId="0"/>
  </cellStyleXfs>
  <cellXfs count="54">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9" fillId="6" borderId="0" xfId="0" applyFont="1" applyFill="1"/>
    <xf numFmtId="0" fontId="10" fillId="6" borderId="0" xfId="0" applyFont="1" applyFill="1" applyAlignment="1">
      <alignment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2" fillId="0" borderId="0" xfId="3" applyFont="1"/>
    <xf numFmtId="0" fontId="12" fillId="0" borderId="0" xfId="3" applyFont="1" applyAlignment="1">
      <alignment horizontal="right"/>
    </xf>
    <xf numFmtId="0" fontId="11" fillId="0" borderId="0" xfId="3" applyAlignment="1">
      <alignment horizontal="right" wrapText="1"/>
    </xf>
    <xf numFmtId="0" fontId="11" fillId="0" borderId="0" xfId="3" applyAlignment="1">
      <alignment horizontal="right" wrapText="1"/>
    </xf>
  </cellXfs>
  <cellStyles count="4">
    <cellStyle name="Hea" xfId="1" builtinId="26"/>
    <cellStyle name="Normaallaad" xfId="0" builtinId="0"/>
    <cellStyle name="Normaallaad 2" xfId="3" xr:uid="{3A9BF4D4-4D78-45F9-AFAD-8F823E740B6D}"/>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zoomScale="80" zoomScaleNormal="80" workbookViewId="0">
      <pane xSplit="2" ySplit="10" topLeftCell="F14" activePane="bottomRight" state="frozen"/>
      <selection pane="topRight" activeCell="D1" sqref="D1"/>
      <selection pane="bottomLeft" activeCell="A9" sqref="A9"/>
      <selection pane="bottomRight" activeCell="J15" sqref="J15"/>
    </sheetView>
  </sheetViews>
  <sheetFormatPr defaultColWidth="9.3046875" defaultRowHeight="34.200000000000003" customHeight="1" x14ac:dyDescent="0.4"/>
  <cols>
    <col min="1" max="1" width="29.53515625" style="5" customWidth="1"/>
    <col min="2" max="2" width="45.53515625" style="1" customWidth="1"/>
    <col min="3" max="3" width="31.3828125" style="1" customWidth="1"/>
    <col min="4" max="4" width="32.69140625" style="1" customWidth="1"/>
    <col min="5" max="5" width="32.3046875" style="1" customWidth="1"/>
    <col min="6" max="6" width="33.69140625" style="1" customWidth="1"/>
    <col min="7" max="7" width="8.3828125" style="2" customWidth="1"/>
    <col min="8" max="8" width="55.3046875" style="3" customWidth="1"/>
    <col min="9" max="9" width="9.69140625" style="4" customWidth="1"/>
    <col min="10" max="10" width="35.3046875" style="1" customWidth="1"/>
    <col min="11" max="16384" width="9.3046875" style="1"/>
  </cols>
  <sheetData>
    <row r="1" spans="1:10" ht="19.75" customHeight="1" x14ac:dyDescent="0.3">
      <c r="I1" s="50"/>
      <c r="J1" s="51" t="s">
        <v>58</v>
      </c>
    </row>
    <row r="2" spans="1:10" ht="42.45" customHeight="1" x14ac:dyDescent="0.3">
      <c r="I2" s="52" t="s">
        <v>59</v>
      </c>
      <c r="J2" s="52"/>
    </row>
    <row r="3" spans="1:10" ht="12.9" customHeight="1" x14ac:dyDescent="0.3">
      <c r="I3" s="53"/>
      <c r="J3" s="53" t="s">
        <v>60</v>
      </c>
    </row>
    <row r="4" spans="1:10" s="5" customFormat="1" ht="61.5" customHeight="1" x14ac:dyDescent="0.45">
      <c r="A4" s="27" t="s">
        <v>0</v>
      </c>
      <c r="B4" s="35" t="s">
        <v>1</v>
      </c>
      <c r="C4" s="44" t="s">
        <v>2</v>
      </c>
      <c r="D4" s="36" t="s">
        <v>3</v>
      </c>
      <c r="E4" s="36"/>
      <c r="F4" s="43"/>
      <c r="G4" s="36"/>
      <c r="H4" s="36"/>
      <c r="I4" s="37"/>
    </row>
    <row r="5" spans="1:10" ht="13.95" customHeight="1" x14ac:dyDescent="0.4">
      <c r="A5" s="31" t="s">
        <v>4</v>
      </c>
      <c r="B5" s="31"/>
      <c r="C5" s="31"/>
      <c r="D5" s="31"/>
      <c r="E5" s="31"/>
      <c r="I5" s="15"/>
    </row>
    <row r="6" spans="1:10" ht="13.95" customHeight="1" x14ac:dyDescent="0.4">
      <c r="A6" s="29" t="s">
        <v>5</v>
      </c>
      <c r="B6" s="29"/>
      <c r="C6" s="29"/>
      <c r="D6" s="29"/>
      <c r="E6" s="29"/>
    </row>
    <row r="7" spans="1:10" ht="14.15" x14ac:dyDescent="0.4">
      <c r="A7" s="28" t="s">
        <v>6</v>
      </c>
      <c r="B7" s="28"/>
      <c r="C7" s="28"/>
      <c r="D7" s="28"/>
      <c r="E7" s="28"/>
      <c r="F7" s="29"/>
      <c r="G7" s="30"/>
      <c r="H7" s="31"/>
      <c r="I7" s="32"/>
      <c r="J7" s="29"/>
    </row>
    <row r="8" spans="1:10" ht="11.7" customHeight="1" x14ac:dyDescent="0.4"/>
    <row r="9" spans="1:10" s="2" customFormat="1" ht="14.15" x14ac:dyDescent="0.4">
      <c r="A9" s="47" t="s">
        <v>7</v>
      </c>
      <c r="B9" s="46" t="s">
        <v>8</v>
      </c>
      <c r="C9" s="46" t="s">
        <v>9</v>
      </c>
      <c r="D9" s="46"/>
      <c r="E9" s="46"/>
      <c r="F9" s="46"/>
      <c r="G9" s="49" t="s">
        <v>10</v>
      </c>
      <c r="H9" s="49" t="s">
        <v>11</v>
      </c>
      <c r="I9" s="48" t="s">
        <v>12</v>
      </c>
      <c r="J9" s="45" t="s">
        <v>13</v>
      </c>
    </row>
    <row r="10" spans="1:10" s="2" customFormat="1" ht="43.2" customHeight="1" x14ac:dyDescent="0.4">
      <c r="A10" s="47"/>
      <c r="B10" s="46"/>
      <c r="C10" s="23" t="s">
        <v>14</v>
      </c>
      <c r="D10" s="23" t="s">
        <v>15</v>
      </c>
      <c r="E10" s="23" t="s">
        <v>16</v>
      </c>
      <c r="F10" s="23" t="s">
        <v>17</v>
      </c>
      <c r="G10" s="49"/>
      <c r="H10" s="49"/>
      <c r="I10" s="48"/>
      <c r="J10" s="45"/>
    </row>
    <row r="11" spans="1:10" ht="198" x14ac:dyDescent="0.4">
      <c r="A11" s="22" t="s">
        <v>18</v>
      </c>
      <c r="B11" s="6" t="s">
        <v>19</v>
      </c>
      <c r="C11" s="26" t="s">
        <v>20</v>
      </c>
      <c r="D11" s="26" t="s">
        <v>21</v>
      </c>
      <c r="E11" s="26" t="s">
        <v>22</v>
      </c>
      <c r="F11" s="26" t="s">
        <v>23</v>
      </c>
      <c r="G11" s="7">
        <v>3</v>
      </c>
      <c r="H11" s="38" t="s">
        <v>24</v>
      </c>
      <c r="I11" s="9">
        <v>0</v>
      </c>
      <c r="J11" s="10"/>
    </row>
    <row r="12" spans="1:10" ht="126" customHeight="1" x14ac:dyDescent="0.4">
      <c r="A12" s="22" t="s">
        <v>25</v>
      </c>
      <c r="B12" s="8" t="s">
        <v>26</v>
      </c>
      <c r="C12" s="8" t="s">
        <v>27</v>
      </c>
      <c r="D12" s="8" t="s">
        <v>28</v>
      </c>
      <c r="E12" s="8" t="s">
        <v>29</v>
      </c>
      <c r="F12" s="8" t="s">
        <v>30</v>
      </c>
      <c r="G12" s="7">
        <v>3</v>
      </c>
      <c r="H12" s="38" t="s">
        <v>31</v>
      </c>
      <c r="I12" s="33">
        <v>0</v>
      </c>
      <c r="J12" s="34"/>
    </row>
    <row r="13" spans="1:10" ht="183.9" x14ac:dyDescent="0.4">
      <c r="A13" s="22" t="s">
        <v>32</v>
      </c>
      <c r="B13" s="6" t="s">
        <v>33</v>
      </c>
      <c r="C13" s="8" t="s">
        <v>34</v>
      </c>
      <c r="D13" s="8" t="s">
        <v>35</v>
      </c>
      <c r="E13" s="8" t="s">
        <v>36</v>
      </c>
      <c r="F13" s="8" t="s">
        <v>37</v>
      </c>
      <c r="G13" s="7">
        <v>3</v>
      </c>
      <c r="H13" s="38" t="s">
        <v>38</v>
      </c>
      <c r="I13" s="9">
        <v>1</v>
      </c>
      <c r="J13" s="10"/>
    </row>
    <row r="14" spans="1:10" ht="127.3" x14ac:dyDescent="0.4">
      <c r="A14" s="22" t="s">
        <v>39</v>
      </c>
      <c r="B14" s="38" t="s">
        <v>40</v>
      </c>
      <c r="C14" s="8" t="s">
        <v>41</v>
      </c>
      <c r="D14" s="8" t="s">
        <v>42</v>
      </c>
      <c r="E14" s="8" t="s">
        <v>43</v>
      </c>
      <c r="F14" s="8" t="s">
        <v>44</v>
      </c>
      <c r="G14" s="7">
        <v>3</v>
      </c>
      <c r="H14" s="38" t="s">
        <v>45</v>
      </c>
      <c r="I14" s="9">
        <v>0</v>
      </c>
      <c r="J14" s="10"/>
    </row>
    <row r="15" spans="1:10" ht="169.75" x14ac:dyDescent="0.4">
      <c r="A15" s="42" t="s">
        <v>46</v>
      </c>
      <c r="B15" s="8" t="s">
        <v>47</v>
      </c>
      <c r="C15" s="8" t="s">
        <v>48</v>
      </c>
      <c r="D15" s="8" t="s">
        <v>49</v>
      </c>
      <c r="E15" s="8" t="s">
        <v>50</v>
      </c>
      <c r="F15" s="8" t="s">
        <v>51</v>
      </c>
      <c r="G15" s="39">
        <v>3</v>
      </c>
      <c r="H15" s="38" t="s">
        <v>52</v>
      </c>
      <c r="I15" s="40">
        <v>0</v>
      </c>
      <c r="J15" s="10"/>
    </row>
    <row r="16" spans="1:10" ht="34.200000000000003" customHeight="1" x14ac:dyDescent="0.4">
      <c r="A16" s="11"/>
      <c r="B16" s="12"/>
      <c r="C16" s="12"/>
      <c r="D16" s="12"/>
      <c r="E16" s="12"/>
      <c r="F16" s="24" t="s">
        <v>53</v>
      </c>
      <c r="G16" s="25">
        <f>SUM(G11:G15)</f>
        <v>15</v>
      </c>
      <c r="H16" s="13"/>
      <c r="I16" s="14">
        <f>SUM(I13:I15)</f>
        <v>1</v>
      </c>
      <c r="J16" s="12"/>
    </row>
    <row r="17" spans="1:7" ht="12.65" customHeight="1" x14ac:dyDescent="0.4">
      <c r="G17" s="15"/>
    </row>
    <row r="18" spans="1:7" ht="12.65" customHeight="1" x14ac:dyDescent="0.4">
      <c r="G18" s="15"/>
    </row>
    <row r="19" spans="1:7" ht="15.65" customHeight="1" x14ac:dyDescent="0.4">
      <c r="A19" s="16" t="s">
        <v>54</v>
      </c>
      <c r="C19" s="15"/>
      <c r="D19" s="15"/>
      <c r="G19" s="15"/>
    </row>
    <row r="20" spans="1:7" ht="15.65" customHeight="1" x14ac:dyDescent="0.4">
      <c r="A20" s="16" t="s">
        <v>55</v>
      </c>
      <c r="C20" s="18" t="s">
        <v>56</v>
      </c>
      <c r="D20" s="15">
        <f>I16</f>
        <v>1</v>
      </c>
      <c r="E20" s="41" t="str">
        <f>IF(ISNUMBER(D20),(IF(D20&gt;=12,"kõrge risk",IF(D20&lt;=5,"madal risk","keskmine risk"))),"")</f>
        <v>madal risk</v>
      </c>
      <c r="F20" s="17"/>
      <c r="G20" s="15"/>
    </row>
    <row r="21" spans="1:7" ht="15.65" customHeight="1" x14ac:dyDescent="0.4">
      <c r="A21" s="16" t="s">
        <v>57</v>
      </c>
      <c r="C21" s="15"/>
      <c r="D21" s="15"/>
      <c r="F21" s="17"/>
      <c r="G21" s="15"/>
    </row>
    <row r="22" spans="1:7" ht="15.65" customHeight="1" x14ac:dyDescent="0.4">
      <c r="G22" s="15"/>
    </row>
    <row r="23" spans="1:7" ht="15.65" customHeight="1" x14ac:dyDescent="0.4">
      <c r="G23" s="15"/>
    </row>
    <row r="24" spans="1:7" ht="34.200000000000003" customHeight="1" x14ac:dyDescent="0.4">
      <c r="D24" s="19"/>
      <c r="E24" s="2"/>
      <c r="G24" s="20"/>
    </row>
    <row r="25" spans="1:7" ht="34.200000000000003" customHeight="1" x14ac:dyDescent="0.4">
      <c r="D25" s="19"/>
      <c r="E25" s="2"/>
      <c r="G25" s="21"/>
    </row>
    <row r="26" spans="1:7" ht="34.200000000000003" customHeight="1" x14ac:dyDescent="0.4">
      <c r="D26" s="19"/>
    </row>
  </sheetData>
  <mergeCells count="8">
    <mergeCell ref="I2:J2"/>
    <mergeCell ref="J9:J10"/>
    <mergeCell ref="C9:F9"/>
    <mergeCell ref="A9:A10"/>
    <mergeCell ref="B9:B10"/>
    <mergeCell ref="I9:I10"/>
    <mergeCell ref="G9:G10"/>
    <mergeCell ref="H9:H10"/>
  </mergeCells>
  <conditionalFormatting sqref="E20">
    <cfRule type="containsText" dxfId="2" priority="1" operator="containsText" text="kõrge risk">
      <formula>NOT(ISERROR(SEARCH("kõrge risk",E20)))</formula>
    </cfRule>
    <cfRule type="containsText" dxfId="1" priority="2" operator="containsText" text="keskmine risk">
      <formula>NOT(ISERROR(SEARCH("keskmine risk",E20)))</formula>
    </cfRule>
    <cfRule type="containsText" dxfId="0" priority="3" operator="containsText" text="madal risk">
      <formula>NOT(ISERROR(SEARCH("madal risk",E20)))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076dea-e25b-4474-8f7c-aa2ee5cd0ad6">
      <Terms xmlns="http://schemas.microsoft.com/office/infopath/2007/PartnerControls"/>
    </lcf76f155ced4ddcb4097134ff3c332f>
    <TaxCatchAll xmlns="08adef74-251f-42fc-9024-6df5c4e3f3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472B3F6C402443B4D78C39F8D54B3D" ma:contentTypeVersion="13" ma:contentTypeDescription="Create a new document." ma:contentTypeScope="" ma:versionID="a321d388432d4e1c0f3c22448367ec8a">
  <xsd:schema xmlns:xsd="http://www.w3.org/2001/XMLSchema" xmlns:xs="http://www.w3.org/2001/XMLSchema" xmlns:p="http://schemas.microsoft.com/office/2006/metadata/properties" xmlns:ns2="17076dea-e25b-4474-8f7c-aa2ee5cd0ad6" xmlns:ns3="08adef74-251f-42fc-9024-6df5c4e3f36b" targetNamespace="http://schemas.microsoft.com/office/2006/metadata/properties" ma:root="true" ma:fieldsID="9d7ee86558d7221253657acbc7cfe5e8" ns2:_="" ns3:_="">
    <xsd:import namespace="17076dea-e25b-4474-8f7c-aa2ee5cd0ad6"/>
    <xsd:import namespace="08adef74-251f-42fc-9024-6df5c4e3f3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76dea-e25b-4474-8f7c-aa2ee5cd0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adef74-251f-42fc-9024-6df5c4e3f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d2d6d2-f65b-4c89-ab29-d96283ed764a}" ma:internalName="TaxCatchAll" ma:showField="CatchAllData" ma:web="08adef74-251f-42fc-9024-6df5c4e3f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18AD12-143A-48A9-8DD9-67597C38411C}">
  <ds:schemaRefs>
    <ds:schemaRef ds:uri="http://schemas.microsoft.com/office/2006/metadata/properties"/>
    <ds:schemaRef ds:uri="http://schemas.microsoft.com/office/infopath/2007/PartnerControls"/>
    <ds:schemaRef ds:uri="17076dea-e25b-4474-8f7c-aa2ee5cd0ad6"/>
    <ds:schemaRef ds:uri="08adef74-251f-42fc-9024-6df5c4e3f36b"/>
  </ds:schemaRefs>
</ds:datastoreItem>
</file>

<file path=customXml/itemProps2.xml><?xml version="1.0" encoding="utf-8"?>
<ds:datastoreItem xmlns:ds="http://schemas.openxmlformats.org/officeDocument/2006/customXml" ds:itemID="{9FD84367-BCBA-4DE2-AA3F-588BE6076698}">
  <ds:schemaRefs>
    <ds:schemaRef ds:uri="http://schemas.microsoft.com/sharepoint/v3/contenttype/forms"/>
  </ds:schemaRefs>
</ds:datastoreItem>
</file>

<file path=customXml/itemProps3.xml><?xml version="1.0" encoding="utf-8"?>
<ds:datastoreItem xmlns:ds="http://schemas.openxmlformats.org/officeDocument/2006/customXml" ds:itemID="{2B252799-9304-4F52-B55B-92D2EC550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76dea-e25b-4474-8f7c-aa2ee5cd0ad6"/>
    <ds:schemaRef ds:uri="08adef74-251f-42fc-9024-6df5c4e3f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Marilin Sternhof - SOM</cp:lastModifiedBy>
  <cp:revision/>
  <dcterms:created xsi:type="dcterms:W3CDTF">2020-05-05T05:18:25Z</dcterms:created>
  <dcterms:modified xsi:type="dcterms:W3CDTF">2024-09-16T10:18:59Z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0x0101009B472B3F6C402443B4D78C39F8D54B3D</vt:lpwstr>
  </property>
  <property fmtid="{D5CDD505-2E9C-101B-9397-08002B2CF9AE}" pid="3" name="_dlc_DocIdItemGuid">
    <vt:lpwstr>21ebd589-cd66-4985-9cab-89fb14497f19</vt:lpwstr>
  </property>
  <property fmtid="{D5CDD505-2E9C-101B-9397-08002B2CF9AE}" pid="4" name="Order">
    <vt:r8>3291000</vt:r8>
  </property>
  <property fmtid="{D5CDD505-2E9C-101B-9397-08002B2CF9AE}" pid="5" name="MSIP_Label_defa4170-0d19-0005-0004-bc88714345d2_Enabled">
    <vt:lpwstr>true</vt:lpwstr>
  </property>
  <property fmtid="{D5CDD505-2E9C-101B-9397-08002B2CF9AE}" pid="6" name="MSIP_Label_defa4170-0d19-0005-0004-bc88714345d2_SetDate">
    <vt:lpwstr>2024-09-05T09:42:43Z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8fe098d2-428d-4bd4-9803-7195fe96f0e2</vt:lpwstr>
  </property>
  <property fmtid="{D5CDD505-2E9C-101B-9397-08002B2CF9AE}" pid="10" name="MSIP_Label_defa4170-0d19-0005-0004-bc88714345d2_ActionId">
    <vt:lpwstr>8342f00f-03de-40ef-9682-d17a1ffc1c48</vt:lpwstr>
  </property>
  <property fmtid="{D5CDD505-2E9C-101B-9397-08002B2CF9AE}" pid="11" name="MSIP_Label_defa4170-0d19-0005-0004-bc88714345d2_ContentBits">
    <vt:lpwstr>0</vt:lpwstr>
  </property>
  <property fmtid="{D5CDD505-2E9C-101B-9397-08002B2CF9AE}" pid="12" name="MediaServiceImageTags">
    <vt:lpwstr/>
  </property>
</Properties>
</file>