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hidePivotFieldList="1"/>
  <mc:AlternateContent xmlns:mc="http://schemas.openxmlformats.org/markup-compatibility/2006">
    <mc:Choice Requires="x15">
      <x15ac:absPath xmlns:x15ac="http://schemas.microsoft.com/office/spreadsheetml/2010/11/ac" url="\\failid.intra.rmv\KUMkasutajad\Muuseumid\Marika.Maekivi\Desktop\"/>
    </mc:Choice>
  </mc:AlternateContent>
  <xr:revisionPtr revIDLastSave="0" documentId="13_ncr:1_{4E47D859-17C1-4F3C-9870-DDA1B854225F}" xr6:coauthVersionLast="47" xr6:coauthVersionMax="47" xr10:uidLastSave="{00000000-0000-0000-0000-000000000000}"/>
  <bookViews>
    <workbookView xWindow="-120" yWindow="-120" windowWidth="29040" windowHeight="15720" xr2:uid="{00000000-000D-0000-FFFF-FFFF00000000}"/>
  </bookViews>
  <sheets>
    <sheet name="2025 aruanne" sheetId="1" r:id="rId1"/>
  </sheets>
  <definedNames>
    <definedName name="_xlnm._FilterDatabase" localSheetId="0" hidden="1">'2025 aruanne'!$A$1:$G$9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9" i="1" s="1"/>
  <c r="F6" i="1"/>
  <c r="E9" i="1"/>
  <c r="D9" i="1"/>
  <c r="F8" i="1"/>
  <c r="F5" i="1"/>
  <c r="F4" i="1"/>
  <c r="F3" i="1"/>
  <c r="F2" i="1"/>
</calcChain>
</file>

<file path=xl/sharedStrings.xml><?xml version="1.0" encoding="utf-8"?>
<sst xmlns="http://schemas.openxmlformats.org/spreadsheetml/2006/main" count="36" uniqueCount="27">
  <si>
    <t>Asutus</t>
  </si>
  <si>
    <t>Hoone/rajatise nimetus ja asukoht (aadress)</t>
  </si>
  <si>
    <t>Remondivajaduse kokkuvõtlik nimetus</t>
  </si>
  <si>
    <t>2025 eraldatud summa</t>
  </si>
  <si>
    <r>
      <rPr>
        <b/>
        <sz val="10"/>
        <rFont val="Calibri"/>
        <family val="2"/>
        <charset val="186"/>
        <scheme val="minor"/>
      </rPr>
      <t>Kasutatud toetuse summa</t>
    </r>
    <r>
      <rPr>
        <b/>
        <sz val="10"/>
        <color rgb="FFFF0000"/>
        <rFont val="Calibri"/>
        <family val="2"/>
        <charset val="186"/>
        <scheme val="minor"/>
      </rPr>
      <t xml:space="preserve"> seisuga 31.12.2025</t>
    </r>
  </si>
  <si>
    <t>Toetuse jääk</t>
  </si>
  <si>
    <r>
      <rPr>
        <b/>
        <sz val="10"/>
        <rFont val="Calibri"/>
        <family val="2"/>
        <charset val="186"/>
        <scheme val="minor"/>
      </rPr>
      <t xml:space="preserve">Selgitused toetuse kasutamise kohta
</t>
    </r>
    <r>
      <rPr>
        <sz val="10"/>
        <rFont val="Calibri"/>
        <family val="2"/>
        <charset val="186"/>
        <scheme val="minor"/>
      </rPr>
      <t>Lisada kindlasti juhul, kui remonttöö ei ole teostatud ja/või toetus ei ole täies mahus kasutatud, sh kas on vajalik toetuse kasutamise tähtaja (31.12.2025) pikendamine või kas toetuse jääk tagastatakse.</t>
    </r>
  </si>
  <si>
    <t>SA Narva Muuseum</t>
  </si>
  <si>
    <t>muuseumihoone, Peetri plats 7/1, Narva</t>
  </si>
  <si>
    <t>energiatarbe vähendamisega seotud remonttööd</t>
  </si>
  <si>
    <t>Projekteerimistööd „SA Narva Muuseum muuseumihoone Peetri plats 7/1 energiatarbe vähendamine“.</t>
  </si>
  <si>
    <t>Narva linnus, Peetri plats 7, Narva</t>
  </si>
  <si>
    <t>Hermani torni sprinklersüsteemi osaline remont</t>
  </si>
  <si>
    <t>Tööd valmis. Akt 25.04.2025.</t>
  </si>
  <si>
    <t>Narva Linnus, Hermani torn, Peetri plats 7, Narva</t>
  </si>
  <si>
    <t>Hermanni torni frontoonide  renoveerimine</t>
  </si>
  <si>
    <t>Tööd valmis. Akt 24.11.2025.</t>
  </si>
  <si>
    <t>linnuse dekoratiivvalgustuse prožektorite välja vahetamine</t>
  </si>
  <si>
    <t>Tööd valmis.Garantiikiri. Akt 30.12.2025.</t>
  </si>
  <si>
    <t>tormi kahjude likvideerimine ja süsteemide taastamise avariitöd</t>
  </si>
  <si>
    <t>Kunstigalerii, Vestervalli tn 21, Narva</t>
  </si>
  <si>
    <t>Kanalisatsioonisüsteemi renoveerimine</t>
  </si>
  <si>
    <t>Riigieelarvelise toetuse kasutamise lepinguga nr 7-1/71-1 (25.02.2025) eraldatud sihtostarbelise remondifondi toetuse aruanne.</t>
  </si>
  <si>
    <t>Tööd valmis akt nr. 07/32 30.07.2025.</t>
  </si>
  <si>
    <t>Hanke 2024a. Tööd valmis. Akt 03.04.2025.</t>
  </si>
  <si>
    <t>Puitkonstruktsioonide renoveerimine</t>
  </si>
  <si>
    <t>Teostatud tööd: tulekahjusignalisatsioonisüsteemi rikete kõrvaldamine ja süsteemi taastamine, videovalvekaamerate töö taastamine ja seadmete vahetus, WiFi tugipunktide kontroll ja ümberseadistamine, ida tiiva lifti juhtplaadi vahetus ning lifti töö taastamine, kahjustatud madalpingeseadmete ja elektroonikakomponentide vahetus, elektrisüsteemi kontroll ja testimine pärast pingekõikumist.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</si>
</sst>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charset val="186"/>
      <scheme val="minor"/>
    </font>
    <font>
      <sz val="10"/>
      <color theme="1"/>
      <name val="Calibri"/>
      <family val="2"/>
      <charset val="186"/>
      <scheme val="minor"/>
    </font>
    <font>
      <b/>
      <sz val="10"/>
      <name val="Calibri"/>
      <family val="2"/>
      <charset val="186"/>
      <scheme val="minor"/>
    </font>
    <font>
      <b/>
      <sz val="10"/>
      <color theme="1"/>
      <name val="Calibri"/>
      <family val="2"/>
      <charset val="186"/>
      <scheme val="minor"/>
    </font>
    <font>
      <b/>
      <sz val="10"/>
      <color rgb="FFFF0000"/>
      <name val="Calibri"/>
      <family val="2"/>
      <charset val="186"/>
      <scheme val="minor"/>
    </font>
    <font>
      <sz val="10"/>
      <name val="Calibri"/>
      <family val="2"/>
      <charset val="186"/>
      <scheme val="minor"/>
    </font>
    <font>
      <sz val="11"/>
      <color indexed="8"/>
      <name val="Calibri"/>
      <family val="2"/>
      <charset val="186"/>
    </font>
    <font>
      <sz val="11"/>
      <color indexed="8"/>
      <name val="Calibri"/>
      <family val="2"/>
      <charset val="186"/>
    </font>
  </fonts>
  <fills count="6">
    <fill>
      <patternFill patternType="none"/>
    </fill>
    <fill>
      <patternFill patternType="gray125"/>
    </fill>
    <fill>
      <patternFill patternType="solid">
        <fgColor theme="0" tint="-4.9989318521683403E-2"/>
        <bgColor indexed="64"/>
      </patternFill>
    </fill>
    <fill>
      <patternFill patternType="solid">
        <fgColor theme="7" tint="0.39994506668294322"/>
        <bgColor indexed="64"/>
      </patternFill>
    </fill>
    <fill>
      <patternFill patternType="solid">
        <fgColor theme="7" tint="0.79995117038483843"/>
        <bgColor indexed="64"/>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xf numFmtId="0" fontId="7" fillId="0" borderId="0" applyNumberFormat="0" applyFill="0" applyBorder="0" applyProtection="0"/>
  </cellStyleXfs>
  <cellXfs count="17">
    <xf numFmtId="0" fontId="0" fillId="0" borderId="0" xfId="0"/>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4" fillId="0" borderId="0" xfId="0" applyFont="1"/>
    <xf numFmtId="0" fontId="5" fillId="0" borderId="1" xfId="0" applyFont="1" applyBorder="1" applyAlignment="1">
      <alignment horizontal="left" vertical="top" wrapText="1"/>
    </xf>
    <xf numFmtId="0" fontId="5" fillId="0" borderId="1" xfId="0" applyFont="1" applyBorder="1" applyAlignment="1">
      <alignment vertical="top" wrapText="1"/>
    </xf>
    <xf numFmtId="3" fontId="5" fillId="0" borderId="1" xfId="0" applyNumberFormat="1" applyFont="1" applyBorder="1" applyAlignment="1">
      <alignment horizontal="right" vertical="top"/>
    </xf>
    <xf numFmtId="4" fontId="5" fillId="4" borderId="1" xfId="0" applyNumberFormat="1" applyFont="1" applyFill="1" applyBorder="1" applyAlignment="1">
      <alignment horizontal="right" vertical="top"/>
    </xf>
    <xf numFmtId="4" fontId="5" fillId="0" borderId="1" xfId="0" applyNumberFormat="1" applyFont="1" applyBorder="1" applyAlignment="1">
      <alignment horizontal="right" vertical="top"/>
    </xf>
    <xf numFmtId="0" fontId="5" fillId="4" borderId="1" xfId="0" applyFont="1" applyFill="1" applyBorder="1" applyAlignment="1">
      <alignment vertical="top" wrapText="1"/>
    </xf>
    <xf numFmtId="0" fontId="5" fillId="0" borderId="0" xfId="0" applyFont="1"/>
    <xf numFmtId="0" fontId="5" fillId="5" borderId="1" xfId="0" applyFont="1" applyFill="1" applyBorder="1" applyAlignment="1">
      <alignment vertical="top" wrapText="1"/>
    </xf>
    <xf numFmtId="4" fontId="3" fillId="0" borderId="0" xfId="0" applyNumberFormat="1" applyFont="1"/>
  </cellXfs>
  <cellStyles count="3">
    <cellStyle name="Excel Built-in Normal" xfId="1" xr:uid="{00000000-0005-0000-0000-000031000000}"/>
    <cellStyle name="Normaallaad" xfId="0" builtinId="0"/>
    <cellStyle name="Normaallaad 2" xfId="2" xr:uid="{00000000-0005-0000-0000-000032000000}"/>
  </cellStyles>
  <dxfs count="0"/>
  <tableStyles count="0" defaultTableStyle="TableStyleMedium2" defaultPivotStyle="PivotStyleLight16"/>
  <colors>
    <mruColors>
      <color rgb="FFFF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
  <sheetViews>
    <sheetView tabSelected="1" zoomScale="124" zoomScaleNormal="124" workbookViewId="0">
      <pane ySplit="1" topLeftCell="A2" activePane="bottomLeft" state="frozen"/>
      <selection pane="bottomLeft" activeCell="G14" sqref="G14"/>
    </sheetView>
  </sheetViews>
  <sheetFormatPr defaultColWidth="9.28515625" defaultRowHeight="12.75" x14ac:dyDescent="0.2"/>
  <cols>
    <col min="1" max="1" width="23.85546875" style="1" customWidth="1"/>
    <col min="2" max="2" width="30.42578125" style="1" customWidth="1"/>
    <col min="3" max="3" width="33.85546875" style="1" customWidth="1"/>
    <col min="4" max="6" width="14" style="1" customWidth="1"/>
    <col min="7" max="7" width="72" style="1" customWidth="1"/>
    <col min="8" max="16384" width="9.28515625" style="1"/>
  </cols>
  <sheetData>
    <row r="1" spans="1:8" ht="51" x14ac:dyDescent="0.2">
      <c r="A1" s="2" t="s">
        <v>0</v>
      </c>
      <c r="B1" s="3" t="s">
        <v>1</v>
      </c>
      <c r="C1" s="4" t="s">
        <v>2</v>
      </c>
      <c r="D1" s="4" t="s">
        <v>3</v>
      </c>
      <c r="E1" s="5" t="s">
        <v>4</v>
      </c>
      <c r="F1" s="4" t="s">
        <v>5</v>
      </c>
      <c r="G1" s="6" t="s">
        <v>6</v>
      </c>
      <c r="H1" s="7"/>
    </row>
    <row r="2" spans="1:8" ht="25.5" x14ac:dyDescent="0.2">
      <c r="A2" s="8" t="s">
        <v>7</v>
      </c>
      <c r="B2" s="9" t="s">
        <v>8</v>
      </c>
      <c r="C2" s="9" t="s">
        <v>9</v>
      </c>
      <c r="D2" s="10">
        <v>21992</v>
      </c>
      <c r="E2" s="11">
        <v>9900</v>
      </c>
      <c r="F2" s="12">
        <f t="shared" ref="F2:F8" si="0">D2-E2</f>
        <v>12092</v>
      </c>
      <c r="G2" s="13" t="s">
        <v>10</v>
      </c>
      <c r="H2" s="14"/>
    </row>
    <row r="3" spans="1:8" ht="25.5" x14ac:dyDescent="0.2">
      <c r="A3" s="8" t="s">
        <v>7</v>
      </c>
      <c r="B3" s="9" t="s">
        <v>11</v>
      </c>
      <c r="C3" s="9" t="s">
        <v>12</v>
      </c>
      <c r="D3" s="10">
        <v>9500</v>
      </c>
      <c r="E3" s="11">
        <v>9500</v>
      </c>
      <c r="F3" s="12">
        <f t="shared" si="0"/>
        <v>0</v>
      </c>
      <c r="G3" s="15" t="s">
        <v>13</v>
      </c>
      <c r="H3" s="14"/>
    </row>
    <row r="4" spans="1:8" ht="25.5" x14ac:dyDescent="0.2">
      <c r="A4" s="8" t="s">
        <v>7</v>
      </c>
      <c r="B4" s="9" t="s">
        <v>14</v>
      </c>
      <c r="C4" s="9" t="s">
        <v>15</v>
      </c>
      <c r="D4" s="10">
        <v>48500</v>
      </c>
      <c r="E4" s="11">
        <v>48255</v>
      </c>
      <c r="F4" s="12">
        <f t="shared" si="0"/>
        <v>245</v>
      </c>
      <c r="G4" s="15" t="s">
        <v>16</v>
      </c>
      <c r="H4" s="14"/>
    </row>
    <row r="5" spans="1:8" ht="25.5" x14ac:dyDescent="0.2">
      <c r="A5" s="8" t="s">
        <v>7</v>
      </c>
      <c r="B5" s="9" t="s">
        <v>11</v>
      </c>
      <c r="C5" s="9" t="s">
        <v>17</v>
      </c>
      <c r="D5" s="10">
        <v>30374</v>
      </c>
      <c r="E5" s="11">
        <v>29945.33</v>
      </c>
      <c r="F5" s="12">
        <f t="shared" si="0"/>
        <v>428.66999999999825</v>
      </c>
      <c r="G5" s="15" t="s">
        <v>18</v>
      </c>
      <c r="H5" s="14"/>
    </row>
    <row r="6" spans="1:8" ht="63.75" x14ac:dyDescent="0.2">
      <c r="A6" s="8" t="s">
        <v>7</v>
      </c>
      <c r="B6" s="9" t="s">
        <v>11</v>
      </c>
      <c r="C6" s="9" t="s">
        <v>19</v>
      </c>
      <c r="D6" s="10">
        <v>51375</v>
      </c>
      <c r="E6" s="11">
        <v>51375</v>
      </c>
      <c r="F6" s="12">
        <f>D6-E6</f>
        <v>0</v>
      </c>
      <c r="G6" s="15" t="s">
        <v>26</v>
      </c>
      <c r="H6" s="14"/>
    </row>
    <row r="7" spans="1:8" x14ac:dyDescent="0.2">
      <c r="A7" s="8" t="s">
        <v>7</v>
      </c>
      <c r="B7" s="9" t="s">
        <v>11</v>
      </c>
      <c r="C7" s="9" t="s">
        <v>25</v>
      </c>
      <c r="D7" s="10">
        <v>0</v>
      </c>
      <c r="E7" s="11">
        <v>673.69</v>
      </c>
      <c r="F7" s="12">
        <f>D7-E7</f>
        <v>-673.69</v>
      </c>
      <c r="G7" s="15" t="s">
        <v>24</v>
      </c>
      <c r="H7" s="14"/>
    </row>
    <row r="8" spans="1:8" ht="25.5" x14ac:dyDescent="0.2">
      <c r="A8" s="8" t="s">
        <v>7</v>
      </c>
      <c r="B8" s="9" t="s">
        <v>20</v>
      </c>
      <c r="C8" s="9" t="s">
        <v>21</v>
      </c>
      <c r="D8" s="10">
        <v>29984</v>
      </c>
      <c r="E8" s="11">
        <v>29983.98</v>
      </c>
      <c r="F8" s="12">
        <f t="shared" si="0"/>
        <v>2.0000000000436557E-2</v>
      </c>
      <c r="G8" s="15" t="s">
        <v>23</v>
      </c>
      <c r="H8" s="14"/>
    </row>
    <row r="9" spans="1:8" x14ac:dyDescent="0.2">
      <c r="D9" s="16">
        <f>SUM(D2:D8)</f>
        <v>191725</v>
      </c>
      <c r="E9" s="16">
        <f>SUM(E2:E8)</f>
        <v>179633.00000000003</v>
      </c>
      <c r="F9" s="16">
        <f>SUM(F2:F8)</f>
        <v>12091.999999999998</v>
      </c>
    </row>
    <row r="11" spans="1:8" x14ac:dyDescent="0.2">
      <c r="A11" s="14" t="s">
        <v>22</v>
      </c>
    </row>
  </sheetData>
  <autoFilter ref="A1:G9" xr:uid="{00000000-0009-0000-0000-000000000000}"/>
  <pageMargins left="0.25" right="0.25" top="0.75" bottom="0.75" header="0.3" footer="0.3"/>
  <pageSetup paperSize="9" scale="63"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93E91FABE94BE4CA50E06787B85AB13" ma:contentTypeVersion="19" ma:contentTypeDescription="Loo uus dokument" ma:contentTypeScope="" ma:versionID="5b4563b0b96f65c515baac6193fa5d28">
  <xsd:schema xmlns:xsd="http://www.w3.org/2001/XMLSchema" xmlns:xs="http://www.w3.org/2001/XMLSchema" xmlns:p="http://schemas.microsoft.com/office/2006/metadata/properties" xmlns:ns2="4ef69ebd-a3b4-40e8-8ee7-36ccf8960234" xmlns:ns3="e5f4e9e3-1714-4860-8510-4efb9f6633f0" targetNamespace="http://schemas.microsoft.com/office/2006/metadata/properties" ma:root="true" ma:fieldsID="1fd1e50db1a2aeac3918c828f0420d47" ns2:_="" ns3:_="">
    <xsd:import namespace="4ef69ebd-a3b4-40e8-8ee7-36ccf8960234"/>
    <xsd:import namespace="e5f4e9e3-1714-4860-8510-4efb9f6633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Kataloogiomanik" minOccurs="0"/>
                <xsd:element ref="ns2:Kataloogiomanik_x002a_"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69ebd-a3b4-40e8-8ee7-36ccf8960234"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element name="lcf76f155ced4ddcb4097134ff3c332f" ma:index="8"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Kataloogiomanik" ma:index="15" nillable="true" ma:displayName="Kataloogi omanik" ma:list="UserInfo" ma:SharePointGroup="0" ma:internalName="Kataloogiomanik"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ataloogiomanik_x002a_" ma:index="16" nillable="true" ma:displayName="Kataloogi omanik*" ma:list="UserInfo" ma:SearchPeopleOnly="false" ma:SharePointGroup="0" ma:internalName="Kataloogiomanik_x002a_"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f4e9e3-1714-4860-8510-4efb9f6633f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42e6cd9c-1a88-4b1c-95f6-74b573ba611f}" ma:internalName="TaxCatchAll" ma:showField="CatchAllData" ma:web="e5f4e9e3-1714-4860-8510-4efb9f6633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Sisutüüp"/>
        <xsd:element ref="dc:title" minOccurs="0" maxOccurs="1" ma:index="3"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5f4e9e3-1714-4860-8510-4efb9f6633f0" xsi:nil="true"/>
    <lcf76f155ced4ddcb4097134ff3c332f xmlns="4ef69ebd-a3b4-40e8-8ee7-36ccf8960234">
      <Terms xmlns="http://schemas.microsoft.com/office/infopath/2007/PartnerControls"/>
    </lcf76f155ced4ddcb4097134ff3c332f>
    <Kataloogiomanik_x002a_ xmlns="4ef69ebd-a3b4-40e8-8ee7-36ccf8960234">
      <UserInfo>
        <DisplayName/>
        <AccountId xsi:nil="true"/>
        <AccountType/>
      </UserInfo>
    </Kataloogiomanik_x002a_>
    <Kataloogiomanik xmlns="4ef69ebd-a3b4-40e8-8ee7-36ccf8960234">
      <UserInfo>
        <DisplayName/>
        <AccountId xsi:nil="true"/>
        <AccountType/>
      </UserInfo>
    </Kataloogiomanik>
  </documentManagement>
</p:properties>
</file>

<file path=customXml/itemProps1.xml><?xml version="1.0" encoding="utf-8"?>
<ds:datastoreItem xmlns:ds="http://schemas.openxmlformats.org/officeDocument/2006/customXml" ds:itemID="{545E5F01-6B16-4511-9ABB-DC39369A54A9}">
  <ds:schemaRefs/>
</ds:datastoreItem>
</file>

<file path=customXml/itemProps2.xml><?xml version="1.0" encoding="utf-8"?>
<ds:datastoreItem xmlns:ds="http://schemas.openxmlformats.org/officeDocument/2006/customXml" ds:itemID="{A513A90D-2AC8-465F-B888-B898FA89F6B1}">
  <ds:schemaRefs/>
</ds:datastoreItem>
</file>

<file path=customXml/itemProps3.xml><?xml version="1.0" encoding="utf-8"?>
<ds:datastoreItem xmlns:ds="http://schemas.openxmlformats.org/officeDocument/2006/customXml" ds:itemID="{2D26DCA5-373D-4697-BDC9-C00EC806BB5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2025 aruanne</vt:lpstr>
    </vt:vector>
  </TitlesOfParts>
  <Company>RMV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Riina Uljas</dc:creator>
  <cp:lastModifiedBy>Marika Mäekivi</cp:lastModifiedBy>
  <dcterms:created xsi:type="dcterms:W3CDTF">2023-12-01T13:07:00Z</dcterms:created>
  <dcterms:modified xsi:type="dcterms:W3CDTF">2026-01-23T11:31:26Z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0x010100C93E91FABE94BE4CA50E06787B85AB13</vt:lpwstr>
  </property>
  <property fmtid="{D5CDD505-2E9C-101B-9397-08002B2CF9AE}" pid="3" name="MediaServiceImageTags">
    <vt:lpwstr/>
  </property>
  <property fmtid="{D5CDD505-2E9C-101B-9397-08002B2CF9AE}" pid="4" name="_ExtendedDescription">
    <vt:lpwstr/>
  </property>
  <property fmtid="{D5CDD505-2E9C-101B-9397-08002B2CF9AE}" pid="5" name="MSIP_Label_defa4170-0d19-0005-0004-bc88714345d2_Enabled">
    <vt:lpwstr>true</vt:lpwstr>
  </property>
  <property fmtid="{D5CDD505-2E9C-101B-9397-08002B2CF9AE}" pid="6" name="MSIP_Label_defa4170-0d19-0005-0004-bc88714345d2_SetDate">
    <vt:lpwstr>2025-12-09T11:17:03Z</vt:lpwstr>
  </property>
  <property fmtid="{D5CDD505-2E9C-101B-9397-08002B2CF9AE}" pid="7" name="MSIP_Label_defa4170-0d19-0005-0004-bc88714345d2_Method">
    <vt:lpwstr>Standard</vt:lpwstr>
  </property>
  <property fmtid="{D5CDD505-2E9C-101B-9397-08002B2CF9AE}" pid="8" name="MSIP_Label_defa4170-0d19-0005-0004-bc88714345d2_Name">
    <vt:lpwstr>defa4170-0d19-0005-0004-bc88714345d2</vt:lpwstr>
  </property>
  <property fmtid="{D5CDD505-2E9C-101B-9397-08002B2CF9AE}" pid="9" name="MSIP_Label_defa4170-0d19-0005-0004-bc88714345d2_SiteId">
    <vt:lpwstr>8fe098d2-428d-4bd4-9803-7195fe96f0e2</vt:lpwstr>
  </property>
  <property fmtid="{D5CDD505-2E9C-101B-9397-08002B2CF9AE}" pid="10" name="MSIP_Label_defa4170-0d19-0005-0004-bc88714345d2_ActionId">
    <vt:lpwstr>6c31785f-f0cf-44b7-b465-f7f7b3b64300</vt:lpwstr>
  </property>
  <property fmtid="{D5CDD505-2E9C-101B-9397-08002B2CF9AE}" pid="11" name="MSIP_Label_defa4170-0d19-0005-0004-bc88714345d2_ContentBits">
    <vt:lpwstr>0</vt:lpwstr>
  </property>
  <property fmtid="{D5CDD505-2E9C-101B-9397-08002B2CF9AE}" pid="12" name="MSIP_Label_defa4170-0d19-0005-0004-bc88714345d2_Tag">
    <vt:lpwstr>10, 3, 0, 1</vt:lpwstr>
  </property>
  <property fmtid="{D5CDD505-2E9C-101B-9397-08002B2CF9AE}" pid="13" name="KSOProductBuildVer">
    <vt:lpwstr>1033-12.2.0.21931</vt:lpwstr>
  </property>
  <property fmtid="{D5CDD505-2E9C-101B-9397-08002B2CF9AE}" pid="14" name="ICV">
    <vt:lpwstr>7688AC5D70BF49D198F23F70ED13F825_13</vt:lpwstr>
  </property>
</Properties>
</file>