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avimid\Statistika\Päringud ja ettekanded\SoM\"/>
    </mc:Choice>
  </mc:AlternateContent>
  <xr:revisionPtr revIDLastSave="0" documentId="13_ncr:1_{B4D6708D-C299-4846-A6C4-216AB28573D0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Ravimitur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23" i="1" l="1"/>
  <c r="C19" i="1"/>
  <c r="C123" i="1"/>
  <c r="G19" i="1"/>
  <c r="D117" i="1" l="1"/>
  <c r="C18" i="1"/>
  <c r="C117" i="1"/>
  <c r="G18" i="1"/>
  <c r="D111" i="1" l="1"/>
  <c r="C111" i="1"/>
  <c r="G17" i="1"/>
  <c r="C17" i="1"/>
  <c r="C105" i="1"/>
  <c r="D105" i="1"/>
  <c r="G16" i="1"/>
  <c r="C16" i="1"/>
  <c r="D99" i="1" l="1"/>
  <c r="C99" i="1"/>
  <c r="G14" i="1"/>
  <c r="G15" i="1"/>
  <c r="C15" i="1"/>
  <c r="D93" i="1" l="1"/>
  <c r="C93" i="1"/>
  <c r="C14" i="1"/>
  <c r="D87" i="1" l="1"/>
  <c r="C87" i="1"/>
  <c r="D81" i="1" l="1"/>
  <c r="C81" i="1"/>
</calcChain>
</file>

<file path=xl/sharedStrings.xml><?xml version="1.0" encoding="utf-8"?>
<sst xmlns="http://schemas.openxmlformats.org/spreadsheetml/2006/main" count="116" uniqueCount="16">
  <si>
    <t>Aasta</t>
  </si>
  <si>
    <t>Käive pakendites</t>
  </si>
  <si>
    <t>Muutus</t>
  </si>
  <si>
    <t>Käive (kr)</t>
  </si>
  <si>
    <t>Käive (EUR)</t>
  </si>
  <si>
    <t>Märkus: ravimite hulgimüüjate poolt üld- ja haiglaapteekidele ning teistele asutustele aasta jooksul väljastatud inimestel kasutamiseks mõeldud ravimite käive ja pakendite arv</t>
  </si>
  <si>
    <t>Käive (mlj kr)</t>
  </si>
  <si>
    <t>Käive (mlj EUR)</t>
  </si>
  <si>
    <t>Pakendid (mlj tk)</t>
  </si>
  <si>
    <t>üldapteek</t>
  </si>
  <si>
    <t>haiglaapteek</t>
  </si>
  <si>
    <t>teised asutused</t>
  </si>
  <si>
    <t>KOKKU</t>
  </si>
  <si>
    <t>1. Ravimituru maht hulgimüügi hindades (ilma käibemaksuta)</t>
  </si>
  <si>
    <t>2. Ravimituru jagunemine sihtgruppide lõikes (hulgimüügi hindades, ilma käibemaksuta)</t>
  </si>
  <si>
    <t>Teised asutused - hoolekande asutused, kiirabi, riigi- ja teadusasutused, kellel on õigus hulgimüüjatelt otse ravimeid osta.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</si>
</sst>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i/>
      <sz val="8"/>
      <name val="Arial"/>
      <family val="2"/>
      <charset val="186"/>
    </font>
    <font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9" fontId="7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1"/>
    <xf numFmtId="10" fontId="1" fillId="0" borderId="0" xfId="1" applyNumberFormat="1"/>
    <xf numFmtId="3" fontId="1" fillId="0" borderId="0" xfId="1" applyNumberFormat="1"/>
    <xf numFmtId="0" fontId="3" fillId="0" borderId="0" xfId="1" applyFont="1"/>
    <xf numFmtId="0" fontId="2" fillId="0" borderId="0" xfId="1" applyFont="1"/>
    <xf numFmtId="0" fontId="4" fillId="0" borderId="0" xfId="1" applyFont="1"/>
    <xf numFmtId="0" fontId="5" fillId="0" borderId="0" xfId="1" applyFont="1"/>
    <xf numFmtId="164" fontId="1" fillId="0" borderId="0" xfId="1" applyNumberFormat="1"/>
    <xf numFmtId="164" fontId="5" fillId="0" borderId="0" xfId="1" applyNumberFormat="1" applyFont="1"/>
    <xf numFmtId="2" fontId="1" fillId="0" borderId="0" xfId="1" applyNumberFormat="1"/>
    <xf numFmtId="0" fontId="2" fillId="2" borderId="0" xfId="1" applyFont="1" applyFill="1"/>
    <xf numFmtId="0" fontId="1" fillId="2" borderId="0" xfId="1" applyFill="1"/>
    <xf numFmtId="0" fontId="2" fillId="2" borderId="0" xfId="1" applyFont="1" applyFill="1" applyAlignment="1">
      <alignment wrapText="1"/>
    </xf>
    <xf numFmtId="0" fontId="5" fillId="3" borderId="0" xfId="1" applyFont="1" applyFill="1"/>
    <xf numFmtId="164" fontId="5" fillId="3" borderId="0" xfId="1" applyNumberFormat="1" applyFont="1" applyFill="1"/>
    <xf numFmtId="0" fontId="6" fillId="0" borderId="0" xfId="1" applyFont="1"/>
    <xf numFmtId="0" fontId="2" fillId="2" borderId="0" xfId="1" applyFont="1" applyFill="1" applyAlignment="1">
      <alignment horizontal="left"/>
    </xf>
    <xf numFmtId="2" fontId="0" fillId="0" borderId="0" xfId="0" applyNumberFormat="1"/>
    <xf numFmtId="4" fontId="1" fillId="0" borderId="0" xfId="1" applyNumberFormat="1"/>
    <xf numFmtId="0" fontId="5" fillId="2" borderId="0" xfId="1" applyFont="1" applyFill="1"/>
    <xf numFmtId="0" fontId="5" fillId="2" borderId="0" xfId="1" applyFont="1" applyFill="1" applyAlignment="1">
      <alignment horizontal="left"/>
    </xf>
    <xf numFmtId="10" fontId="0" fillId="0" borderId="0" xfId="2" applyNumberFormat="1" applyFont="1"/>
    <xf numFmtId="10" fontId="1" fillId="0" borderId="0" xfId="2" applyNumberFormat="1" applyFont="1" applyFill="1"/>
    <xf numFmtId="164" fontId="0" fillId="0" borderId="0" xfId="0" applyNumberFormat="1"/>
    <xf numFmtId="3" fontId="0" fillId="0" borderId="0" xfId="0" applyNumberFormat="1"/>
    <xf numFmtId="0" fontId="5" fillId="0" borderId="0" xfId="1" applyFont="1" applyFill="1"/>
    <xf numFmtId="164" fontId="5" fillId="0" borderId="0" xfId="1" applyNumberFormat="1" applyFont="1" applyFill="1"/>
    <xf numFmtId="0" fontId="0" fillId="0" borderId="0" xfId="0" applyFill="1"/>
    <xf numFmtId="3" fontId="0" fillId="0" borderId="0" xfId="0" applyNumberFormat="1" applyFill="1"/>
    <xf numFmtId="164" fontId="0" fillId="0" borderId="0" xfId="0" applyNumberFormat="1" applyFill="1"/>
  </cellXfs>
  <cellStyles count="3">
    <cellStyle name="Normaallaad" xfId="0" builtinId="0"/>
    <cellStyle name="Normal 2" xfId="1" xr:uid="{00000000-0005-0000-0000-000001000000}"/>
    <cellStyle name="Prots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4"/>
  <sheetViews>
    <sheetView tabSelected="1" workbookViewId="0">
      <selection activeCell="O22" sqref="O22"/>
    </sheetView>
  </sheetViews>
  <sheetFormatPr defaultRowHeight="15" x14ac:dyDescent="0.25"/>
  <cols>
    <col min="1" max="1" width="14" customWidth="1"/>
    <col min="2" max="2" width="16.7109375" bestFit="1" customWidth="1"/>
    <col min="3" max="3" width="15.140625" bestFit="1" customWidth="1"/>
    <col min="4" max="4" width="17.42578125" customWidth="1"/>
    <col min="6" max="7" width="11.5703125" bestFit="1" customWidth="1"/>
    <col min="8" max="8" width="9" bestFit="1" customWidth="1"/>
  </cols>
  <sheetData>
    <row r="1" spans="1:11" x14ac:dyDescent="0.25">
      <c r="A1" s="4" t="s">
        <v>13</v>
      </c>
      <c r="B1" s="1"/>
      <c r="C1" s="1"/>
      <c r="D1" s="1"/>
      <c r="E1" s="1"/>
      <c r="F1" s="1"/>
      <c r="G1" s="1"/>
    </row>
    <row r="2" spans="1:11" x14ac:dyDescent="0.25">
      <c r="A2" s="11" t="s">
        <v>0</v>
      </c>
      <c r="B2" s="11" t="s">
        <v>1</v>
      </c>
      <c r="C2" s="11" t="s">
        <v>2</v>
      </c>
      <c r="D2" s="11" t="s">
        <v>3</v>
      </c>
      <c r="E2" s="11" t="s">
        <v>2</v>
      </c>
      <c r="F2" s="11" t="s">
        <v>4</v>
      </c>
      <c r="G2" s="11" t="s">
        <v>2</v>
      </c>
    </row>
    <row r="3" spans="1:11" x14ac:dyDescent="0.25">
      <c r="A3" s="17">
        <v>2008</v>
      </c>
      <c r="B3" s="3">
        <v>26401133</v>
      </c>
      <c r="C3" s="2">
        <v>1.84E-2</v>
      </c>
      <c r="D3" s="3">
        <v>2999901263</v>
      </c>
      <c r="E3" s="2">
        <v>0.12529999999999999</v>
      </c>
      <c r="F3" s="3">
        <v>191728635</v>
      </c>
      <c r="G3" s="2">
        <v>0.12529999999999999</v>
      </c>
      <c r="H3" s="18"/>
    </row>
    <row r="4" spans="1:11" x14ac:dyDescent="0.25">
      <c r="A4" s="17">
        <v>2009</v>
      </c>
      <c r="B4" s="3">
        <v>24437357</v>
      </c>
      <c r="C4" s="2">
        <v>-7.4399999999999994E-2</v>
      </c>
      <c r="D4" s="3">
        <v>2959468991</v>
      </c>
      <c r="E4" s="2">
        <v>-1.35E-2</v>
      </c>
      <c r="F4" s="3">
        <v>189144542</v>
      </c>
      <c r="G4" s="2">
        <v>-1.35E-2</v>
      </c>
      <c r="H4" s="18"/>
    </row>
    <row r="5" spans="1:11" x14ac:dyDescent="0.25">
      <c r="A5" s="17">
        <v>2010</v>
      </c>
      <c r="B5" s="3">
        <v>24249310</v>
      </c>
      <c r="C5" s="2">
        <v>-7.7000000000000002E-3</v>
      </c>
      <c r="D5" s="3">
        <v>3036774777</v>
      </c>
      <c r="E5" s="2">
        <v>2.6100000000000002E-2</v>
      </c>
      <c r="F5" s="3">
        <v>194085282</v>
      </c>
      <c r="G5" s="2">
        <v>2.6100000000000002E-2</v>
      </c>
      <c r="H5" s="18"/>
    </row>
    <row r="6" spans="1:11" x14ac:dyDescent="0.25">
      <c r="A6" s="17">
        <v>2011</v>
      </c>
      <c r="B6" s="3">
        <v>25017286</v>
      </c>
      <c r="C6" s="2">
        <v>3.1699999999999999E-2</v>
      </c>
      <c r="D6" s="19"/>
      <c r="E6" s="2"/>
      <c r="F6" s="3">
        <v>204426547</v>
      </c>
      <c r="G6" s="2">
        <v>5.33E-2</v>
      </c>
      <c r="H6" s="18"/>
    </row>
    <row r="7" spans="1:11" x14ac:dyDescent="0.25">
      <c r="A7" s="17">
        <v>2012</v>
      </c>
      <c r="B7" s="3">
        <v>26494642</v>
      </c>
      <c r="C7" s="2">
        <v>5.8999999999999997E-2</v>
      </c>
      <c r="D7" s="19"/>
      <c r="E7" s="2"/>
      <c r="F7" s="3">
        <v>221735954</v>
      </c>
      <c r="G7" s="2">
        <v>8.4699999999999998E-2</v>
      </c>
      <c r="H7" s="18"/>
    </row>
    <row r="8" spans="1:11" x14ac:dyDescent="0.25">
      <c r="A8" s="17">
        <v>2013</v>
      </c>
      <c r="B8" s="3">
        <v>26984426</v>
      </c>
      <c r="C8" s="2">
        <v>1.8499999999999999E-2</v>
      </c>
      <c r="D8" s="19"/>
      <c r="E8" s="2"/>
      <c r="F8" s="3">
        <v>230973022</v>
      </c>
      <c r="G8" s="2">
        <v>4.1700000000000001E-2</v>
      </c>
      <c r="H8" s="18"/>
    </row>
    <row r="9" spans="1:11" x14ac:dyDescent="0.25">
      <c r="A9" s="17">
        <v>2014</v>
      </c>
      <c r="B9" s="3">
        <v>27562289</v>
      </c>
      <c r="C9" s="2">
        <v>2.1399999999999999E-2</v>
      </c>
      <c r="D9" s="19"/>
      <c r="E9" s="2"/>
      <c r="F9" s="3">
        <v>249421135</v>
      </c>
      <c r="G9" s="2">
        <v>7.9899999999999999E-2</v>
      </c>
      <c r="H9" s="18"/>
    </row>
    <row r="10" spans="1:11" x14ac:dyDescent="0.25">
      <c r="A10" s="17">
        <v>2015</v>
      </c>
      <c r="B10" s="3">
        <v>28262490</v>
      </c>
      <c r="C10" s="2">
        <v>2.5399999999999999E-2</v>
      </c>
      <c r="D10" s="19"/>
      <c r="E10" s="2"/>
      <c r="F10" s="3">
        <v>265152042</v>
      </c>
      <c r="G10" s="2">
        <v>6.3100000000000003E-2</v>
      </c>
      <c r="H10" s="18"/>
    </row>
    <row r="11" spans="1:11" x14ac:dyDescent="0.25">
      <c r="A11" s="17">
        <v>2016</v>
      </c>
      <c r="B11" s="3">
        <v>29008833.59</v>
      </c>
      <c r="C11" s="2">
        <v>2.64E-2</v>
      </c>
      <c r="D11" s="19"/>
      <c r="E11" s="2"/>
      <c r="F11" s="3">
        <v>289888026.75099969</v>
      </c>
      <c r="G11" s="2">
        <v>9.3299999999999994E-2</v>
      </c>
      <c r="H11" s="18"/>
      <c r="K11" s="22"/>
    </row>
    <row r="12" spans="1:11" x14ac:dyDescent="0.25">
      <c r="A12" s="17">
        <v>2017</v>
      </c>
      <c r="B12" s="3">
        <v>29389175</v>
      </c>
      <c r="C12" s="2">
        <v>1.3100000000000001E-2</v>
      </c>
      <c r="D12" s="19"/>
      <c r="E12" s="2"/>
      <c r="F12" s="3">
        <v>300959558</v>
      </c>
      <c r="G12" s="2">
        <v>3.8199999999999998E-2</v>
      </c>
      <c r="H12" s="18"/>
    </row>
    <row r="13" spans="1:11" x14ac:dyDescent="0.25">
      <c r="A13" s="17">
        <v>2018</v>
      </c>
      <c r="B13" s="3">
        <v>30541313</v>
      </c>
      <c r="C13" s="2">
        <v>3.9199999999999999E-2</v>
      </c>
      <c r="D13" s="19"/>
      <c r="E13" s="2"/>
      <c r="F13" s="3">
        <v>325419865.24740005</v>
      </c>
      <c r="G13" s="23">
        <v>8.1299999999999997E-2</v>
      </c>
      <c r="H13" s="18"/>
      <c r="J13" s="22"/>
    </row>
    <row r="14" spans="1:11" x14ac:dyDescent="0.25">
      <c r="A14" s="17">
        <v>2019</v>
      </c>
      <c r="B14" s="3">
        <v>30619757</v>
      </c>
      <c r="C14" s="2">
        <f>B14/B13-1</f>
        <v>2.5684553902447504E-3</v>
      </c>
      <c r="D14" s="19"/>
      <c r="E14" s="2"/>
      <c r="F14" s="3">
        <v>344360773</v>
      </c>
      <c r="G14" s="23">
        <f>F14/F13-1</f>
        <v>5.8204522143109338E-2</v>
      </c>
      <c r="H14" s="18"/>
      <c r="J14" s="22"/>
    </row>
    <row r="15" spans="1:11" x14ac:dyDescent="0.25">
      <c r="A15" s="17">
        <v>2020</v>
      </c>
      <c r="B15" s="3">
        <v>30339140.605999999</v>
      </c>
      <c r="C15" s="2">
        <f>B15/B14-1</f>
        <v>-9.1645532653966688E-3</v>
      </c>
      <c r="D15" s="19"/>
      <c r="E15" s="2"/>
      <c r="F15" s="3">
        <v>358646751.87440032</v>
      </c>
      <c r="G15" s="23">
        <f>F15/F14-1</f>
        <v>4.1485500075818305E-2</v>
      </c>
      <c r="H15" s="18"/>
      <c r="J15" s="22"/>
    </row>
    <row r="16" spans="1:11" x14ac:dyDescent="0.25">
      <c r="A16" s="17">
        <v>2021</v>
      </c>
      <c r="B16" s="3">
        <v>30615398</v>
      </c>
      <c r="C16" s="2">
        <f>B16/B15-1</f>
        <v>9.1056433531728764E-3</v>
      </c>
      <c r="D16" s="19"/>
      <c r="E16" s="2"/>
      <c r="F16" s="3">
        <v>408778873</v>
      </c>
      <c r="G16" s="23">
        <f>F16/F15-1</f>
        <v>0.13978133320208119</v>
      </c>
      <c r="H16" s="18"/>
      <c r="J16" s="22"/>
    </row>
    <row r="17" spans="1:10" x14ac:dyDescent="0.25">
      <c r="A17" s="17">
        <v>2022</v>
      </c>
      <c r="B17" s="3">
        <v>33584840.819999993</v>
      </c>
      <c r="C17" s="2">
        <f>B17/B16-1</f>
        <v>9.6991808501068366E-2</v>
      </c>
      <c r="D17" s="19"/>
      <c r="E17" s="2"/>
      <c r="F17" s="3">
        <v>431283344.05899996</v>
      </c>
      <c r="G17" s="23">
        <f>F17/F16-1</f>
        <v>5.5052921140080535E-2</v>
      </c>
      <c r="H17" s="18"/>
      <c r="J17" s="22"/>
    </row>
    <row r="18" spans="1:10" x14ac:dyDescent="0.25">
      <c r="A18" s="17">
        <v>2023</v>
      </c>
      <c r="B18" s="3">
        <v>32889800.598999999</v>
      </c>
      <c r="C18" s="2">
        <f>B18/B17-1</f>
        <v>-2.0695057771007552E-2</v>
      </c>
      <c r="D18" s="19"/>
      <c r="E18" s="2"/>
      <c r="F18" s="3">
        <v>456113339</v>
      </c>
      <c r="G18" s="23">
        <f>F18/F17-1</f>
        <v>5.7572348394709261E-2</v>
      </c>
      <c r="H18" s="18"/>
      <c r="J18" s="22"/>
    </row>
    <row r="19" spans="1:10" x14ac:dyDescent="0.25">
      <c r="A19" s="17">
        <v>2024</v>
      </c>
      <c r="B19" s="3">
        <v>33934606.45000001</v>
      </c>
      <c r="C19" s="2">
        <f>B19/B18-1</f>
        <v>3.1766864863017164E-2</v>
      </c>
      <c r="D19" s="19"/>
      <c r="E19" s="2"/>
      <c r="F19" s="3">
        <v>514471501.82810032</v>
      </c>
      <c r="G19" s="23">
        <f>F19/F18-1</f>
        <v>0.12794662606458074</v>
      </c>
      <c r="H19" s="18"/>
      <c r="J19" s="22"/>
    </row>
    <row r="20" spans="1:10" x14ac:dyDescent="0.25">
      <c r="A20" s="16" t="s">
        <v>5</v>
      </c>
      <c r="B20" s="1"/>
      <c r="C20" s="1"/>
      <c r="D20" s="1"/>
      <c r="E20" s="1"/>
      <c r="F20" s="1"/>
      <c r="G20" s="1"/>
    </row>
    <row r="21" spans="1:10" x14ac:dyDescent="0.25">
      <c r="B21" s="24"/>
    </row>
    <row r="22" spans="1:10" x14ac:dyDescent="0.25">
      <c r="A22" s="4" t="s">
        <v>14</v>
      </c>
      <c r="B22" s="1"/>
      <c r="C22" s="1"/>
      <c r="D22" s="1"/>
      <c r="E22" s="1"/>
      <c r="F22" s="1"/>
      <c r="G22" s="1"/>
    </row>
    <row r="23" spans="1:10" x14ac:dyDescent="0.25">
      <c r="A23" s="17">
        <v>2008</v>
      </c>
      <c r="B23" s="11" t="s">
        <v>6</v>
      </c>
      <c r="C23" s="11" t="s">
        <v>7</v>
      </c>
      <c r="D23" s="13" t="s">
        <v>8</v>
      </c>
      <c r="E23" s="1"/>
      <c r="F23" s="1"/>
      <c r="G23" s="1"/>
    </row>
    <row r="24" spans="1:10" x14ac:dyDescent="0.25">
      <c r="A24" s="1" t="s">
        <v>9</v>
      </c>
      <c r="B24" s="1">
        <v>2298</v>
      </c>
      <c r="C24" s="8">
        <v>146.80000000000001</v>
      </c>
      <c r="D24" s="1">
        <v>23.8</v>
      </c>
      <c r="E24" s="1"/>
      <c r="F24" s="8"/>
      <c r="G24" s="1"/>
    </row>
    <row r="25" spans="1:10" x14ac:dyDescent="0.25">
      <c r="A25" s="1" t="s">
        <v>10</v>
      </c>
      <c r="B25" s="1">
        <v>613</v>
      </c>
      <c r="C25" s="8">
        <v>39.200000000000003</v>
      </c>
      <c r="D25" s="1">
        <v>2.2000000000000002</v>
      </c>
      <c r="E25" s="1"/>
      <c r="F25" s="8"/>
      <c r="G25" s="1"/>
    </row>
    <row r="26" spans="1:10" x14ac:dyDescent="0.25">
      <c r="A26" s="1" t="s">
        <v>11</v>
      </c>
      <c r="B26" s="1">
        <v>89</v>
      </c>
      <c r="C26" s="8">
        <v>5.7</v>
      </c>
      <c r="D26" s="1">
        <v>0.3</v>
      </c>
      <c r="E26" s="1"/>
      <c r="F26" s="8"/>
      <c r="G26" s="1"/>
    </row>
    <row r="27" spans="1:10" x14ac:dyDescent="0.25">
      <c r="A27" s="14" t="s">
        <v>12</v>
      </c>
      <c r="B27" s="14">
        <v>3000</v>
      </c>
      <c r="C27" s="15">
        <v>191.7</v>
      </c>
      <c r="D27" s="14">
        <v>26.3</v>
      </c>
      <c r="E27" s="7"/>
      <c r="F27" s="8"/>
      <c r="G27" s="6"/>
    </row>
    <row r="28" spans="1:10" x14ac:dyDescent="0.25">
      <c r="A28" s="1"/>
      <c r="B28" s="1"/>
      <c r="C28" s="1"/>
      <c r="D28" s="1"/>
      <c r="E28" s="1"/>
      <c r="F28" s="8"/>
      <c r="G28" s="1"/>
    </row>
    <row r="29" spans="1:10" x14ac:dyDescent="0.25">
      <c r="A29" s="17">
        <v>2009</v>
      </c>
      <c r="B29" s="11" t="s">
        <v>6</v>
      </c>
      <c r="C29" s="11" t="s">
        <v>7</v>
      </c>
      <c r="D29" s="13" t="s">
        <v>8</v>
      </c>
      <c r="E29" s="1"/>
      <c r="F29" s="8"/>
      <c r="G29" s="1"/>
    </row>
    <row r="30" spans="1:10" x14ac:dyDescent="0.25">
      <c r="A30" s="1" t="s">
        <v>9</v>
      </c>
      <c r="B30" s="1">
        <v>2275</v>
      </c>
      <c r="C30" s="8">
        <v>145.4</v>
      </c>
      <c r="D30" s="1">
        <v>22.2</v>
      </c>
      <c r="E30" s="1"/>
      <c r="F30" s="8"/>
      <c r="G30" s="1"/>
    </row>
    <row r="31" spans="1:10" x14ac:dyDescent="0.25">
      <c r="A31" s="1" t="s">
        <v>10</v>
      </c>
      <c r="B31" s="1">
        <v>569</v>
      </c>
      <c r="C31" s="8">
        <v>36.4</v>
      </c>
      <c r="D31" s="1">
        <v>2</v>
      </c>
      <c r="E31" s="1"/>
      <c r="F31" s="8"/>
      <c r="G31" s="1"/>
    </row>
    <row r="32" spans="1:10" x14ac:dyDescent="0.25">
      <c r="A32" s="1" t="s">
        <v>11</v>
      </c>
      <c r="B32" s="1">
        <v>115</v>
      </c>
      <c r="C32" s="8">
        <v>7.3</v>
      </c>
      <c r="D32" s="1">
        <v>0.3</v>
      </c>
      <c r="E32" s="1"/>
      <c r="F32" s="8"/>
      <c r="G32" s="1"/>
    </row>
    <row r="33" spans="1:7" x14ac:dyDescent="0.25">
      <c r="A33" s="14" t="s">
        <v>12</v>
      </c>
      <c r="B33" s="14">
        <v>2959</v>
      </c>
      <c r="C33" s="15">
        <v>189.1</v>
      </c>
      <c r="D33" s="14">
        <v>24.5</v>
      </c>
      <c r="E33" s="7"/>
      <c r="F33" s="8"/>
      <c r="G33" s="7"/>
    </row>
    <row r="34" spans="1:7" x14ac:dyDescent="0.25">
      <c r="A34" s="1"/>
      <c r="B34" s="1"/>
      <c r="C34" s="10"/>
      <c r="D34" s="1"/>
      <c r="E34" s="1"/>
      <c r="F34" s="8"/>
      <c r="G34" s="1"/>
    </row>
    <row r="35" spans="1:7" x14ac:dyDescent="0.25">
      <c r="A35" s="17">
        <v>2010</v>
      </c>
      <c r="B35" s="11" t="s">
        <v>6</v>
      </c>
      <c r="C35" s="11" t="s">
        <v>7</v>
      </c>
      <c r="D35" s="13" t="s">
        <v>8</v>
      </c>
      <c r="E35" s="1"/>
      <c r="F35" s="8"/>
      <c r="G35" s="1"/>
    </row>
    <row r="36" spans="1:7" x14ac:dyDescent="0.25">
      <c r="A36" s="1" t="s">
        <v>9</v>
      </c>
      <c r="B36" s="1">
        <v>2292</v>
      </c>
      <c r="C36" s="8">
        <v>146.5</v>
      </c>
      <c r="D36" s="1">
        <v>21.9</v>
      </c>
      <c r="E36" s="1"/>
      <c r="F36" s="8"/>
      <c r="G36" s="1"/>
    </row>
    <row r="37" spans="1:7" x14ac:dyDescent="0.25">
      <c r="A37" s="1" t="s">
        <v>10</v>
      </c>
      <c r="B37" s="1">
        <v>624</v>
      </c>
      <c r="C37" s="8">
        <v>39.9</v>
      </c>
      <c r="D37" s="1">
        <v>2.1</v>
      </c>
      <c r="E37" s="1"/>
      <c r="F37" s="8"/>
      <c r="G37" s="1"/>
    </row>
    <row r="38" spans="1:7" x14ac:dyDescent="0.25">
      <c r="A38" s="1" t="s">
        <v>11</v>
      </c>
      <c r="B38" s="1">
        <v>121</v>
      </c>
      <c r="C38" s="8">
        <v>7.7</v>
      </c>
      <c r="D38" s="1">
        <v>0.3</v>
      </c>
      <c r="E38" s="1"/>
      <c r="F38" s="8"/>
      <c r="G38" s="1"/>
    </row>
    <row r="39" spans="1:7" x14ac:dyDescent="0.25">
      <c r="A39" s="14" t="s">
        <v>12</v>
      </c>
      <c r="B39" s="14">
        <v>3037</v>
      </c>
      <c r="C39" s="15">
        <v>194.1</v>
      </c>
      <c r="D39" s="14">
        <v>24.3</v>
      </c>
      <c r="E39" s="7"/>
      <c r="F39" s="8"/>
      <c r="G39" s="7"/>
    </row>
    <row r="40" spans="1:7" x14ac:dyDescent="0.25">
      <c r="A40" s="5"/>
      <c r="B40" s="1"/>
      <c r="C40" s="1"/>
      <c r="D40" s="1"/>
      <c r="E40" s="1"/>
      <c r="F40" s="8"/>
      <c r="G40" s="1"/>
    </row>
    <row r="41" spans="1:7" x14ac:dyDescent="0.25">
      <c r="A41" s="17">
        <v>2011</v>
      </c>
      <c r="B41" s="12"/>
      <c r="C41" s="11" t="s">
        <v>7</v>
      </c>
      <c r="D41" s="13" t="s">
        <v>8</v>
      </c>
      <c r="E41" s="1"/>
      <c r="F41" s="8"/>
      <c r="G41" s="1"/>
    </row>
    <row r="42" spans="1:7" x14ac:dyDescent="0.25">
      <c r="A42" s="1" t="s">
        <v>9</v>
      </c>
      <c r="B42" s="1"/>
      <c r="C42" s="8">
        <v>147</v>
      </c>
      <c r="D42" s="1">
        <v>22.2</v>
      </c>
      <c r="E42" s="1"/>
      <c r="F42" s="8"/>
      <c r="G42" s="1"/>
    </row>
    <row r="43" spans="1:7" x14ac:dyDescent="0.25">
      <c r="A43" s="1" t="s">
        <v>10</v>
      </c>
      <c r="B43" s="1"/>
      <c r="C43" s="8">
        <v>50.6</v>
      </c>
      <c r="D43" s="1">
        <v>2.5</v>
      </c>
      <c r="E43" s="1"/>
      <c r="F43" s="8"/>
    </row>
    <row r="44" spans="1:7" x14ac:dyDescent="0.25">
      <c r="A44" s="1" t="s">
        <v>11</v>
      </c>
      <c r="B44" s="1"/>
      <c r="C44" s="8">
        <v>6.8</v>
      </c>
      <c r="D44" s="1">
        <v>0.3</v>
      </c>
      <c r="E44" s="1"/>
      <c r="F44" s="8"/>
    </row>
    <row r="45" spans="1:7" x14ac:dyDescent="0.25">
      <c r="A45" s="14" t="s">
        <v>12</v>
      </c>
      <c r="B45" s="14"/>
      <c r="C45" s="15">
        <v>204.4</v>
      </c>
      <c r="D45" s="14">
        <v>25</v>
      </c>
      <c r="E45" s="7"/>
      <c r="F45" s="8"/>
    </row>
    <row r="46" spans="1:7" x14ac:dyDescent="0.25">
      <c r="A46" s="5"/>
      <c r="B46" s="1"/>
      <c r="C46" s="1"/>
      <c r="D46" s="1"/>
      <c r="E46" s="1"/>
      <c r="F46" s="1"/>
    </row>
    <row r="47" spans="1:7" x14ac:dyDescent="0.25">
      <c r="A47" s="17">
        <v>2012</v>
      </c>
      <c r="B47" s="12"/>
      <c r="C47" s="11" t="s">
        <v>7</v>
      </c>
      <c r="D47" s="13" t="s">
        <v>8</v>
      </c>
      <c r="E47" s="1"/>
      <c r="F47" s="1"/>
    </row>
    <row r="48" spans="1:7" x14ac:dyDescent="0.25">
      <c r="A48" s="1" t="s">
        <v>9</v>
      </c>
      <c r="B48" s="1"/>
      <c r="C48" s="8">
        <v>157.6</v>
      </c>
      <c r="D48" s="1">
        <v>23.6</v>
      </c>
      <c r="E48" s="1"/>
      <c r="F48" s="1"/>
    </row>
    <row r="49" spans="1:6" x14ac:dyDescent="0.25">
      <c r="A49" s="1" t="s">
        <v>10</v>
      </c>
      <c r="B49" s="1"/>
      <c r="C49" s="8">
        <v>61.5</v>
      </c>
      <c r="D49" s="1">
        <v>2.6</v>
      </c>
      <c r="E49" s="1"/>
      <c r="F49" s="1"/>
    </row>
    <row r="50" spans="1:6" x14ac:dyDescent="0.25">
      <c r="A50" s="1" t="s">
        <v>11</v>
      </c>
      <c r="B50" s="1"/>
      <c r="C50" s="8">
        <v>2.6</v>
      </c>
      <c r="D50" s="1">
        <v>0.3</v>
      </c>
      <c r="E50" s="1"/>
      <c r="F50" s="1"/>
    </row>
    <row r="51" spans="1:6" x14ac:dyDescent="0.25">
      <c r="A51" s="14" t="s">
        <v>12</v>
      </c>
      <c r="B51" s="14"/>
      <c r="C51" s="15">
        <v>221.7</v>
      </c>
      <c r="D51" s="14">
        <v>26.5</v>
      </c>
      <c r="E51" s="1"/>
      <c r="F51" s="1"/>
    </row>
    <row r="52" spans="1:6" x14ac:dyDescent="0.25">
      <c r="A52" s="7"/>
      <c r="B52" s="7"/>
      <c r="C52" s="9"/>
      <c r="D52" s="7"/>
      <c r="E52" s="1"/>
      <c r="F52" s="1"/>
    </row>
    <row r="53" spans="1:6" x14ac:dyDescent="0.25">
      <c r="A53" s="17">
        <v>2013</v>
      </c>
      <c r="B53" s="12"/>
      <c r="C53" s="11" t="s">
        <v>7</v>
      </c>
      <c r="D53" s="13" t="s">
        <v>8</v>
      </c>
      <c r="E53" s="1"/>
      <c r="F53" s="1"/>
    </row>
    <row r="54" spans="1:6" x14ac:dyDescent="0.25">
      <c r="A54" s="1" t="s">
        <v>9</v>
      </c>
      <c r="B54" s="1"/>
      <c r="C54" s="8">
        <v>164.7</v>
      </c>
      <c r="D54" s="1">
        <v>24.2</v>
      </c>
      <c r="E54" s="1"/>
      <c r="F54" s="1"/>
    </row>
    <row r="55" spans="1:6" x14ac:dyDescent="0.25">
      <c r="A55" s="1" t="s">
        <v>10</v>
      </c>
      <c r="B55" s="1"/>
      <c r="C55" s="8">
        <v>64.099999999999994</v>
      </c>
      <c r="D55" s="1">
        <v>2.6</v>
      </c>
      <c r="E55" s="1"/>
      <c r="F55" s="1"/>
    </row>
    <row r="56" spans="1:6" x14ac:dyDescent="0.25">
      <c r="A56" s="1" t="s">
        <v>11</v>
      </c>
      <c r="B56" s="1"/>
      <c r="C56" s="8">
        <v>2.1</v>
      </c>
      <c r="D56" s="1">
        <v>0.2</v>
      </c>
      <c r="E56" s="1"/>
      <c r="F56" s="1"/>
    </row>
    <row r="57" spans="1:6" x14ac:dyDescent="0.25">
      <c r="A57" s="14" t="s">
        <v>12</v>
      </c>
      <c r="B57" s="14"/>
      <c r="C57" s="15">
        <v>230.9</v>
      </c>
      <c r="D57" s="14">
        <v>27</v>
      </c>
      <c r="E57" s="1"/>
      <c r="F57" s="1"/>
    </row>
    <row r="58" spans="1:6" x14ac:dyDescent="0.25">
      <c r="A58" s="7"/>
      <c r="B58" s="7"/>
      <c r="C58" s="9"/>
      <c r="D58" s="7"/>
      <c r="E58" s="1"/>
      <c r="F58" s="1"/>
    </row>
    <row r="59" spans="1:6" x14ac:dyDescent="0.25">
      <c r="A59" s="17">
        <v>2014</v>
      </c>
      <c r="B59" s="12"/>
      <c r="C59" s="11" t="s">
        <v>7</v>
      </c>
      <c r="D59" s="13" t="s">
        <v>8</v>
      </c>
    </row>
    <row r="60" spans="1:6" x14ac:dyDescent="0.25">
      <c r="A60" s="1" t="s">
        <v>9</v>
      </c>
      <c r="B60" s="1"/>
      <c r="C60" s="8">
        <v>174.3</v>
      </c>
      <c r="D60" s="1">
        <v>24.8</v>
      </c>
    </row>
    <row r="61" spans="1:6" x14ac:dyDescent="0.25">
      <c r="A61" s="1" t="s">
        <v>10</v>
      </c>
      <c r="B61" s="1"/>
      <c r="C61" s="8">
        <v>72.900000000000006</v>
      </c>
      <c r="D61" s="1">
        <v>2.5</v>
      </c>
    </row>
    <row r="62" spans="1:6" x14ac:dyDescent="0.25">
      <c r="A62" s="1" t="s">
        <v>11</v>
      </c>
      <c r="B62" s="1"/>
      <c r="C62" s="8">
        <v>2.2000000000000002</v>
      </c>
      <c r="D62" s="1">
        <v>0.3</v>
      </c>
    </row>
    <row r="63" spans="1:6" x14ac:dyDescent="0.25">
      <c r="A63" s="14" t="s">
        <v>12</v>
      </c>
      <c r="B63" s="14"/>
      <c r="C63" s="15">
        <v>249.4</v>
      </c>
      <c r="D63" s="14">
        <v>27.6</v>
      </c>
    </row>
    <row r="64" spans="1:6" x14ac:dyDescent="0.25">
      <c r="A64" s="16"/>
      <c r="B64" s="1"/>
      <c r="C64" s="1"/>
      <c r="D64" s="1"/>
    </row>
    <row r="65" spans="1:8" x14ac:dyDescent="0.25">
      <c r="A65" s="17">
        <v>2015</v>
      </c>
      <c r="B65" s="12"/>
      <c r="C65" s="11" t="s">
        <v>7</v>
      </c>
      <c r="D65" s="13" t="s">
        <v>8</v>
      </c>
    </row>
    <row r="66" spans="1:8" x14ac:dyDescent="0.25">
      <c r="A66" s="1" t="s">
        <v>9</v>
      </c>
      <c r="B66" s="1"/>
      <c r="C66" s="8">
        <v>183.2</v>
      </c>
      <c r="D66" s="1">
        <v>25.5</v>
      </c>
      <c r="G66" s="8"/>
      <c r="H66" s="1"/>
    </row>
    <row r="67" spans="1:8" x14ac:dyDescent="0.25">
      <c r="A67" s="1" t="s">
        <v>10</v>
      </c>
      <c r="B67" s="1"/>
      <c r="C67" s="8">
        <v>79.599999999999994</v>
      </c>
      <c r="D67" s="1">
        <v>2.5</v>
      </c>
      <c r="G67" s="8"/>
      <c r="H67" s="1"/>
    </row>
    <row r="68" spans="1:8" x14ac:dyDescent="0.25">
      <c r="A68" s="1" t="s">
        <v>11</v>
      </c>
      <c r="B68" s="1"/>
      <c r="C68" s="8">
        <v>2.4</v>
      </c>
      <c r="D68" s="1">
        <v>0.3</v>
      </c>
      <c r="G68" s="8"/>
      <c r="H68" s="1"/>
    </row>
    <row r="69" spans="1:8" x14ac:dyDescent="0.25">
      <c r="A69" s="14" t="s">
        <v>12</v>
      </c>
      <c r="B69" s="14"/>
      <c r="C69" s="15">
        <v>265.2</v>
      </c>
      <c r="D69" s="15">
        <v>28.3</v>
      </c>
    </row>
    <row r="71" spans="1:8" x14ac:dyDescent="0.25">
      <c r="A71" s="17">
        <v>2016</v>
      </c>
      <c r="B71" s="12"/>
      <c r="C71" s="11" t="s">
        <v>7</v>
      </c>
      <c r="D71" s="13" t="s">
        <v>8</v>
      </c>
    </row>
    <row r="72" spans="1:8" x14ac:dyDescent="0.25">
      <c r="A72" s="1" t="s">
        <v>9</v>
      </c>
      <c r="B72" s="1"/>
      <c r="C72" s="8">
        <v>205.3</v>
      </c>
      <c r="D72" s="1">
        <v>26.1</v>
      </c>
    </row>
    <row r="73" spans="1:8" x14ac:dyDescent="0.25">
      <c r="A73" s="1" t="s">
        <v>10</v>
      </c>
      <c r="B73" s="1"/>
      <c r="C73" s="8">
        <v>82.1</v>
      </c>
      <c r="D73" s="1">
        <v>2.7</v>
      </c>
    </row>
    <row r="74" spans="1:8" x14ac:dyDescent="0.25">
      <c r="A74" s="1" t="s">
        <v>11</v>
      </c>
      <c r="B74" s="1"/>
      <c r="C74" s="8">
        <v>2.5</v>
      </c>
      <c r="D74" s="1">
        <v>0.2</v>
      </c>
    </row>
    <row r="75" spans="1:8" x14ac:dyDescent="0.25">
      <c r="A75" s="14" t="s">
        <v>12</v>
      </c>
      <c r="B75" s="14"/>
      <c r="C75" s="15">
        <v>289.89999999999998</v>
      </c>
      <c r="D75" s="15">
        <v>29</v>
      </c>
    </row>
    <row r="76" spans="1:8" x14ac:dyDescent="0.25">
      <c r="A76" s="7"/>
      <c r="B76" s="7"/>
      <c r="C76" s="9"/>
      <c r="D76" s="9"/>
    </row>
    <row r="77" spans="1:8" x14ac:dyDescent="0.25">
      <c r="A77" s="21">
        <v>2017</v>
      </c>
      <c r="B77" s="20"/>
      <c r="C77" s="11" t="s">
        <v>7</v>
      </c>
      <c r="D77" s="13" t="s">
        <v>8</v>
      </c>
    </row>
    <row r="78" spans="1:8" x14ac:dyDescent="0.25">
      <c r="A78" s="1" t="s">
        <v>9</v>
      </c>
      <c r="B78" s="7"/>
      <c r="C78" s="8">
        <v>208.6</v>
      </c>
      <c r="D78" s="8">
        <v>26.4</v>
      </c>
    </row>
    <row r="79" spans="1:8" x14ac:dyDescent="0.25">
      <c r="A79" s="1" t="s">
        <v>10</v>
      </c>
      <c r="B79" s="7"/>
      <c r="C79" s="8">
        <v>89.7</v>
      </c>
      <c r="D79" s="8">
        <v>2.8</v>
      </c>
    </row>
    <row r="80" spans="1:8" x14ac:dyDescent="0.25">
      <c r="A80" s="1" t="s">
        <v>11</v>
      </c>
      <c r="B80" s="7"/>
      <c r="C80" s="8">
        <v>2.7</v>
      </c>
      <c r="D80" s="8">
        <v>0.2</v>
      </c>
    </row>
    <row r="81" spans="1:10" x14ac:dyDescent="0.25">
      <c r="A81" s="14" t="s">
        <v>12</v>
      </c>
      <c r="B81" s="14"/>
      <c r="C81" s="15">
        <f>SUM(C78:C80)</f>
        <v>301</v>
      </c>
      <c r="D81" s="15">
        <f>SUM(D78:D80)</f>
        <v>29.4</v>
      </c>
    </row>
    <row r="82" spans="1:10" x14ac:dyDescent="0.25">
      <c r="B82" s="1"/>
      <c r="C82" s="1"/>
      <c r="D82" s="1"/>
    </row>
    <row r="83" spans="1:10" x14ac:dyDescent="0.25">
      <c r="A83" s="21">
        <v>2018</v>
      </c>
      <c r="B83" s="20"/>
      <c r="C83" s="11" t="s">
        <v>7</v>
      </c>
      <c r="D83" s="13" t="s">
        <v>8</v>
      </c>
    </row>
    <row r="84" spans="1:10" x14ac:dyDescent="0.25">
      <c r="A84" s="1" t="s">
        <v>9</v>
      </c>
      <c r="B84" s="7"/>
      <c r="C84" s="8">
        <v>227.98209700000001</v>
      </c>
      <c r="D84" s="8">
        <v>27.478179000000001</v>
      </c>
    </row>
    <row r="85" spans="1:10" x14ac:dyDescent="0.25">
      <c r="A85" s="1" t="s">
        <v>10</v>
      </c>
      <c r="B85" s="7"/>
      <c r="C85" s="8">
        <v>93.595865000000003</v>
      </c>
      <c r="D85" s="8">
        <v>2.8869889999999998</v>
      </c>
    </row>
    <row r="86" spans="1:10" x14ac:dyDescent="0.25">
      <c r="A86" s="1" t="s">
        <v>11</v>
      </c>
      <c r="B86" s="7"/>
      <c r="C86" s="8">
        <v>3.8419029999999998</v>
      </c>
      <c r="D86" s="8">
        <v>0.176146</v>
      </c>
    </row>
    <row r="87" spans="1:10" x14ac:dyDescent="0.25">
      <c r="A87" s="14" t="s">
        <v>12</v>
      </c>
      <c r="B87" s="14"/>
      <c r="C87" s="15">
        <f>SUM(C84:C86)</f>
        <v>325.41986500000002</v>
      </c>
      <c r="D87" s="15">
        <f>SUM(D84:D86)</f>
        <v>30.541314</v>
      </c>
    </row>
    <row r="88" spans="1:10" x14ac:dyDescent="0.25">
      <c r="A88" s="7"/>
      <c r="B88" s="7"/>
      <c r="C88" s="9"/>
      <c r="D88" s="9"/>
    </row>
    <row r="89" spans="1:10" x14ac:dyDescent="0.25">
      <c r="A89" s="21">
        <v>2019</v>
      </c>
      <c r="B89" s="20"/>
      <c r="C89" s="11" t="s">
        <v>7</v>
      </c>
      <c r="D89" s="13" t="s">
        <v>8</v>
      </c>
    </row>
    <row r="90" spans="1:10" x14ac:dyDescent="0.25">
      <c r="A90" s="1" t="s">
        <v>9</v>
      </c>
      <c r="B90" s="7"/>
      <c r="C90" s="8">
        <v>240.4</v>
      </c>
      <c r="D90" s="8">
        <v>27.9</v>
      </c>
    </row>
    <row r="91" spans="1:10" x14ac:dyDescent="0.25">
      <c r="A91" s="1" t="s">
        <v>10</v>
      </c>
      <c r="B91" s="7"/>
      <c r="C91" s="8">
        <v>100.3</v>
      </c>
      <c r="D91" s="8">
        <v>2.5</v>
      </c>
    </row>
    <row r="92" spans="1:10" x14ac:dyDescent="0.25">
      <c r="A92" s="1" t="s">
        <v>11</v>
      </c>
      <c r="B92" s="7"/>
      <c r="C92" s="8">
        <v>3.7</v>
      </c>
      <c r="D92" s="8">
        <v>0.2</v>
      </c>
    </row>
    <row r="93" spans="1:10" x14ac:dyDescent="0.25">
      <c r="A93" s="14" t="s">
        <v>12</v>
      </c>
      <c r="B93" s="14"/>
      <c r="C93" s="15">
        <f>SUM(C90:C92)</f>
        <v>344.4</v>
      </c>
      <c r="D93" s="15">
        <f>SUM(D90:D92)</f>
        <v>30.599999999999998</v>
      </c>
    </row>
    <row r="94" spans="1:10" x14ac:dyDescent="0.25">
      <c r="A94" s="7"/>
      <c r="B94" s="7"/>
      <c r="C94" s="9"/>
      <c r="D94" s="9"/>
    </row>
    <row r="95" spans="1:10" x14ac:dyDescent="0.25">
      <c r="A95" s="21">
        <v>2020</v>
      </c>
      <c r="B95" s="20"/>
      <c r="C95" s="11" t="s">
        <v>7</v>
      </c>
      <c r="D95" s="13" t="s">
        <v>8</v>
      </c>
    </row>
    <row r="96" spans="1:10" x14ac:dyDescent="0.25">
      <c r="A96" s="1" t="s">
        <v>9</v>
      </c>
      <c r="B96" s="7"/>
      <c r="C96" s="8">
        <v>247.8</v>
      </c>
      <c r="D96" s="8">
        <v>27.9</v>
      </c>
      <c r="F96" s="25"/>
      <c r="G96" s="25"/>
      <c r="I96" s="24"/>
      <c r="J96" s="24"/>
    </row>
    <row r="97" spans="1:10" x14ac:dyDescent="0.25">
      <c r="A97" s="1" t="s">
        <v>10</v>
      </c>
      <c r="B97" s="7"/>
      <c r="C97" s="8">
        <v>107.1</v>
      </c>
      <c r="D97" s="8">
        <v>2.2000000000000002</v>
      </c>
      <c r="F97" s="25"/>
      <c r="G97" s="25"/>
      <c r="I97" s="24"/>
      <c r="J97" s="24"/>
    </row>
    <row r="98" spans="1:10" x14ac:dyDescent="0.25">
      <c r="A98" s="1" t="s">
        <v>11</v>
      </c>
      <c r="B98" s="7"/>
      <c r="C98" s="8">
        <v>3.8</v>
      </c>
      <c r="D98" s="8">
        <v>0.2</v>
      </c>
      <c r="F98" s="25"/>
      <c r="G98" s="25"/>
      <c r="I98" s="24"/>
      <c r="J98" s="24"/>
    </row>
    <row r="99" spans="1:10" x14ac:dyDescent="0.25">
      <c r="A99" s="14" t="s">
        <v>12</v>
      </c>
      <c r="B99" s="14"/>
      <c r="C99" s="15">
        <f>SUM(C96:C98)</f>
        <v>358.7</v>
      </c>
      <c r="D99" s="15">
        <f>SUM(D96:D98)</f>
        <v>30.299999999999997</v>
      </c>
      <c r="F99" s="25"/>
      <c r="G99" s="25"/>
    </row>
    <row r="100" spans="1:10" s="28" customFormat="1" x14ac:dyDescent="0.25">
      <c r="A100" s="26"/>
      <c r="B100" s="26"/>
      <c r="C100" s="27"/>
      <c r="D100" s="27"/>
      <c r="F100" s="29"/>
      <c r="G100" s="29"/>
    </row>
    <row r="101" spans="1:10" x14ac:dyDescent="0.25">
      <c r="A101" s="21">
        <v>2021</v>
      </c>
      <c r="B101" s="20"/>
      <c r="C101" s="11" t="s">
        <v>7</v>
      </c>
      <c r="D101" s="13" t="s">
        <v>8</v>
      </c>
    </row>
    <row r="102" spans="1:10" x14ac:dyDescent="0.25">
      <c r="A102" s="1" t="s">
        <v>9</v>
      </c>
      <c r="B102" s="7"/>
      <c r="C102" s="8">
        <v>261.10000000000002</v>
      </c>
      <c r="D102" s="8">
        <v>28.1</v>
      </c>
      <c r="F102" s="25"/>
      <c r="G102" s="25"/>
      <c r="I102" s="24"/>
      <c r="J102" s="24"/>
    </row>
    <row r="103" spans="1:10" x14ac:dyDescent="0.25">
      <c r="A103" s="1" t="s">
        <v>10</v>
      </c>
      <c r="B103" s="7"/>
      <c r="C103" s="8">
        <v>116.1</v>
      </c>
      <c r="D103" s="8">
        <v>2.1</v>
      </c>
      <c r="F103" s="25"/>
      <c r="G103" s="25"/>
      <c r="I103" s="24"/>
      <c r="J103" s="24"/>
    </row>
    <row r="104" spans="1:10" x14ac:dyDescent="0.25">
      <c r="A104" s="1" t="s">
        <v>11</v>
      </c>
      <c r="B104" s="7"/>
      <c r="C104" s="8">
        <v>31.6</v>
      </c>
      <c r="D104" s="8">
        <v>0.4</v>
      </c>
      <c r="F104" s="25"/>
      <c r="G104" s="25"/>
      <c r="I104" s="24"/>
      <c r="J104" s="24"/>
    </row>
    <row r="105" spans="1:10" x14ac:dyDescent="0.25">
      <c r="A105" s="14" t="s">
        <v>12</v>
      </c>
      <c r="B105" s="14"/>
      <c r="C105" s="15">
        <f>SUM(C102:C104)</f>
        <v>408.80000000000007</v>
      </c>
      <c r="D105" s="15">
        <f>SUM(D102:D104)</f>
        <v>30.6</v>
      </c>
      <c r="F105" s="25"/>
      <c r="G105" s="25"/>
    </row>
    <row r="106" spans="1:10" x14ac:dyDescent="0.25">
      <c r="A106" s="7"/>
      <c r="B106" s="7"/>
      <c r="C106" s="9"/>
      <c r="D106" s="9"/>
    </row>
    <row r="107" spans="1:10" x14ac:dyDescent="0.25">
      <c r="A107" s="21">
        <v>2022</v>
      </c>
      <c r="B107" s="20"/>
      <c r="C107" s="11" t="s">
        <v>7</v>
      </c>
      <c r="D107" s="13" t="s">
        <v>8</v>
      </c>
    </row>
    <row r="108" spans="1:10" x14ac:dyDescent="0.25">
      <c r="A108" s="1" t="s">
        <v>9</v>
      </c>
      <c r="B108" s="7"/>
      <c r="C108" s="8">
        <v>292.7</v>
      </c>
      <c r="D108" s="8">
        <v>31.1</v>
      </c>
      <c r="F108" s="8"/>
      <c r="G108" s="8"/>
      <c r="H108" s="24"/>
      <c r="I108" s="24"/>
    </row>
    <row r="109" spans="1:10" x14ac:dyDescent="0.25">
      <c r="A109" s="1" t="s">
        <v>10</v>
      </c>
      <c r="B109" s="7"/>
      <c r="C109" s="8">
        <v>122</v>
      </c>
      <c r="D109" s="8">
        <v>2.2000000000000002</v>
      </c>
      <c r="F109" s="8"/>
      <c r="G109" s="8"/>
      <c r="H109" s="24"/>
      <c r="I109" s="24"/>
    </row>
    <row r="110" spans="1:10" x14ac:dyDescent="0.25">
      <c r="A110" s="1" t="s">
        <v>11</v>
      </c>
      <c r="B110" s="7"/>
      <c r="C110" s="8">
        <v>16.600000000000001</v>
      </c>
      <c r="D110" s="8">
        <v>0.3</v>
      </c>
      <c r="F110" s="8"/>
      <c r="G110" s="8"/>
      <c r="H110" s="24"/>
      <c r="I110" s="24"/>
    </row>
    <row r="111" spans="1:10" x14ac:dyDescent="0.25">
      <c r="A111" s="14" t="s">
        <v>12</v>
      </c>
      <c r="B111" s="14"/>
      <c r="C111" s="15">
        <f>SUM(C108:C110)</f>
        <v>431.3</v>
      </c>
      <c r="D111" s="15">
        <f>SUM(D108:D110)</f>
        <v>33.6</v>
      </c>
    </row>
    <row r="112" spans="1:10" s="28" customFormat="1" x14ac:dyDescent="0.25">
      <c r="A112" s="26"/>
      <c r="B112" s="26"/>
      <c r="C112" s="27"/>
      <c r="D112" s="27"/>
    </row>
    <row r="113" spans="1:8" s="28" customFormat="1" x14ac:dyDescent="0.25">
      <c r="A113" s="21">
        <v>2023</v>
      </c>
      <c r="B113" s="20"/>
      <c r="C113" s="11" t="s">
        <v>7</v>
      </c>
      <c r="D113" s="13" t="s">
        <v>8</v>
      </c>
    </row>
    <row r="114" spans="1:8" s="28" customFormat="1" x14ac:dyDescent="0.25">
      <c r="A114" s="1" t="s">
        <v>9</v>
      </c>
      <c r="B114" s="7"/>
      <c r="C114" s="28">
        <v>321.39999999999998</v>
      </c>
      <c r="D114" s="8">
        <v>30.4</v>
      </c>
      <c r="G114" s="8"/>
      <c r="H114" s="30"/>
    </row>
    <row r="115" spans="1:8" s="28" customFormat="1" x14ac:dyDescent="0.25">
      <c r="A115" s="1" t="s">
        <v>10</v>
      </c>
      <c r="B115" s="7"/>
      <c r="C115" s="28">
        <v>128.69999999999999</v>
      </c>
      <c r="D115" s="8">
        <v>2.2000000000000002</v>
      </c>
      <c r="G115" s="8"/>
      <c r="H115" s="30"/>
    </row>
    <row r="116" spans="1:8" s="28" customFormat="1" x14ac:dyDescent="0.25">
      <c r="A116" s="1" t="s">
        <v>11</v>
      </c>
      <c r="B116" s="7"/>
      <c r="C116" s="28">
        <v>6</v>
      </c>
      <c r="D116" s="8">
        <v>0.3</v>
      </c>
      <c r="G116" s="8"/>
      <c r="H116" s="30"/>
    </row>
    <row r="117" spans="1:8" x14ac:dyDescent="0.25">
      <c r="A117" s="14" t="s">
        <v>12</v>
      </c>
      <c r="B117" s="14"/>
      <c r="C117" s="15">
        <f>SUM(C114:C116)</f>
        <v>456.09999999999997</v>
      </c>
      <c r="D117" s="15">
        <f>SUM(D114:D116)</f>
        <v>32.9</v>
      </c>
    </row>
    <row r="119" spans="1:8" x14ac:dyDescent="0.25">
      <c r="A119" s="21">
        <v>2024</v>
      </c>
      <c r="B119" s="20"/>
      <c r="C119" s="11" t="s">
        <v>7</v>
      </c>
      <c r="D119" s="13" t="s">
        <v>8</v>
      </c>
    </row>
    <row r="120" spans="1:8" x14ac:dyDescent="0.25">
      <c r="A120" s="1" t="s">
        <v>9</v>
      </c>
      <c r="B120" s="7"/>
      <c r="C120" s="28">
        <v>366.6</v>
      </c>
      <c r="D120" s="8">
        <v>31.4</v>
      </c>
    </row>
    <row r="121" spans="1:8" x14ac:dyDescent="0.25">
      <c r="A121" s="1" t="s">
        <v>10</v>
      </c>
      <c r="B121" s="7"/>
      <c r="C121" s="28">
        <v>143</v>
      </c>
      <c r="D121" s="8">
        <v>2.2000000000000002</v>
      </c>
    </row>
    <row r="122" spans="1:8" x14ac:dyDescent="0.25">
      <c r="A122" s="1" t="s">
        <v>11</v>
      </c>
      <c r="B122" s="7"/>
      <c r="C122" s="28">
        <v>4.9000000000000004</v>
      </c>
      <c r="D122" s="8">
        <v>0.3</v>
      </c>
    </row>
    <row r="123" spans="1:8" x14ac:dyDescent="0.25">
      <c r="A123" s="14" t="s">
        <v>12</v>
      </c>
      <c r="B123" s="14"/>
      <c r="C123" s="15">
        <f>SUM(C120:C122)</f>
        <v>514.5</v>
      </c>
      <c r="D123" s="15">
        <f>SUM(D120:D122)</f>
        <v>33.9</v>
      </c>
    </row>
    <row r="124" spans="1:8" x14ac:dyDescent="0.25">
      <c r="A124" s="16" t="s">
        <v>15</v>
      </c>
    </row>
  </sheetData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Ravimiturg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 Kurvits</dc:creator>
  <cp:lastModifiedBy>Janne Sepp</cp:lastModifiedBy>
  <dcterms:created xsi:type="dcterms:W3CDTF">2015-11-19T13:17:13Z</dcterms:created>
  <dcterms:modified xsi:type="dcterms:W3CDTF">2025-09-17T13:11:53Z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-354982443</vt:i4>
  </property>
  <property fmtid="{D5CDD505-2E9C-101B-9397-08002B2CF9AE}" pid="4" name="_EmailSubject">
    <vt:lpwstr>Ravimiturg </vt:lpwstr>
  </property>
  <property fmtid="{D5CDD505-2E9C-101B-9397-08002B2CF9AE}" pid="5" name="_AuthorEmail">
    <vt:lpwstr>Janne.Sepp@ravimiamet.ee</vt:lpwstr>
  </property>
  <property fmtid="{D5CDD505-2E9C-101B-9397-08002B2CF9AE}" pid="6" name="_AuthorEmailDisplayName">
    <vt:lpwstr>Janne Sepp</vt:lpwstr>
  </property>
  <property fmtid="{D5CDD505-2E9C-101B-9397-08002B2CF9AE}" pid="7" name="_ReviewingToolsShownOnce">
    <vt:lpwstr/>
  </property>
</Properties>
</file>