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esktop\MSJA 2024\HL\"/>
    </mc:Choice>
  </mc:AlternateContent>
  <bookViews>
    <workbookView xWindow="0" yWindow="0" windowWidth="28800" windowHeight="12160"/>
  </bookViews>
  <sheets>
    <sheet name="VÕRU" sheetId="1" r:id="rId1"/>
  </sheets>
  <definedNames>
    <definedName name="_xlnm._FilterDatabase" localSheetId="0" hidden="1">VÕRU!$A$8:$P$8</definedName>
    <definedName name="_xlnm.Print_Area" localSheetId="0">VÕRU!$A$1:$P$16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H11" i="1"/>
  <c r="O11" i="1" s="1"/>
  <c r="O10" i="1"/>
  <c r="L10" i="1"/>
  <c r="H10" i="1"/>
  <c r="O9" i="1"/>
  <c r="L9" i="1"/>
  <c r="H9" i="1"/>
  <c r="O12" i="1" l="1"/>
</calcChain>
</file>

<file path=xl/sharedStrings.xml><?xml version="1.0" encoding="utf-8"?>
<sst xmlns="http://schemas.openxmlformats.org/spreadsheetml/2006/main" count="39" uniqueCount="35">
  <si>
    <t>PAKKUMUS: Osa 4 — Kategooria 4 - Ohtlikku veost vedava autojuhi koolitused. VÕRU</t>
  </si>
  <si>
    <t>Seotud hanke „Mootorsõidukijuhtide koolitused ajateenijatele 2024“, viitenumber 273979 juurde</t>
  </si>
  <si>
    <t>Sõiduõppe OÜ</t>
  </si>
  <si>
    <t xml:space="preserve">Kontaktisik:  Mart Laanemäe, telefon 53 482 566, email soiduoppe@gmail.com, juhatuse liige………………………………………….
(kontaktisik, kes lisatakse eduka pakkumuse korral lepingusse täitmise osas – nimi, tel, e-posti aadress)
</t>
  </si>
  <si>
    <t xml:space="preserve">Lepingu allkirjastaja:  Mart Laanemäe, telefon 53 482 566, email soiduoppe@gmail.com, juhatuse liige…………………………………….
(eduka pakkumuse korral - nimi, tel, e-posti aadress ja allkirjastusõiguse alus)
</t>
  </si>
  <si>
    <t>Ajateenijad</t>
  </si>
  <si>
    <t>Koolitusperiood: 01.01- 01.12.2024. Koolituste planeeritavad algusajad ja lõpptähtajad on kirjas seotud hanke tehnilises kirjelduses, koolituste algust täpsustatakse tellimiskirjades.</t>
  </si>
  <si>
    <t>Riigilõivud (ühe ühiku hind)</t>
  </si>
  <si>
    <t>Informatiivsed andmed</t>
  </si>
  <si>
    <t>Jrk nr</t>
  </si>
  <si>
    <t>Kategooria</t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</si>
  <si>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Jaanuarikutse</t>
    </r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</si>
  <si>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Juulikutse</t>
    </r>
  </si>
  <si>
    <t>Piirkond</t>
  </si>
  <si>
    <t>Üksus</t>
  </si>
  <si>
    <r>
      <t xml:space="preserve">Koolituse ühikuhind km-ta
</t>
    </r>
    <r>
      <rPr>
        <b/>
        <sz val="11"/>
        <rFont val="Calibri"/>
        <family val="2"/>
        <charset val="186"/>
        <scheme val="minor"/>
      </rPr>
      <t>(täidab pakkuja)</t>
    </r>
  </si>
  <si>
    <t>Koolituste hind kokku km-ta</t>
  </si>
  <si>
    <r>
      <t xml:space="preserve">Teooria-eksam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</si>
  <si>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</si>
  <si>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Lubade väljastamine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</si>
  <si>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Riigilõivud kokku</t>
  </si>
  <si>
    <r>
      <t xml:space="preserve">Lisasõidu-tund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</si>
  <si>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Sõiduki kasutamise hind korduseksamil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</si>
  <si>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Kogumaksumus km-ta</t>
  </si>
  <si>
    <r>
      <t xml:space="preserve">Koolitust läbi viiva (ühis)pakkuja või alltöövõtja andmed (nimi, reg.kood)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</si>
  <si>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ADR põhi ja paakveo erikoolitus</t>
  </si>
  <si>
    <t>Võru</t>
  </si>
  <si>
    <t>Kuperjanovi jalaväepataljon</t>
  </si>
  <si>
    <t>ADR põhi ja lõhkeainete veo erikoolitus</t>
  </si>
  <si>
    <t>Staabi- ja sidekompanii</t>
  </si>
  <si>
    <t>Kogumaksumus kokku ehk hinnatav väärtus</t>
  </si>
  <si>
    <t>*Hindamiskriteerium: Hankija hindab koolituste kogumaksumust kokku kmt-ta. Hankija tunnistab edukaks pakkuja, kes on esitanud piirkonnas soodsaima koolituste kogumaksumuse kokku. Pakkumus tuleb esitada kõikidele ridadele.</t>
  </si>
  <si>
    <t>**Kogumaksumus peab sisaldama kõiki kulusid: koolitushind; teooriaeksam (kui kategoorias on nõutud); sõidueksam, juhilubade väljastus.</t>
  </si>
  <si>
    <t>*** Tabel on varustatud erinevate valemitega, pakkujal on keelatud valemeid muuta ja kustutada.</t>
  </si>
  <si>
    <t>****Pakkuja täidab kõik lahtrid märkega (täidab pakkuja)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</si>
</sst>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06666"/>
      </patternFill>
    </fill>
    <fill>
      <patternFill patternType="solid">
        <fgColor rgb="FFF4B084"/>
        <bgColor rgb="FFE0666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6" xfId="0" applyFill="1" applyBorder="1" applyAlignment="1">
      <alignment vertical="top"/>
    </xf>
    <xf numFmtId="0" fontId="2" fillId="3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0" borderId="6" xfId="0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 wrapText="1"/>
    </xf>
    <xf numFmtId="4" fontId="0" fillId="7" borderId="6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5" fillId="8" borderId="6" xfId="0" applyNumberFormat="1" applyFont="1" applyFill="1" applyBorder="1" applyAlignment="1">
      <alignment horizontal="right" vertical="center" wrapText="1"/>
    </xf>
    <xf numFmtId="4" fontId="1" fillId="8" borderId="6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6"/>
  <sheetViews>
    <sheetView tabSelected="1" topLeftCell="D10" zoomScale="95" zoomScaleNormal="95" workbookViewId="0">
      <selection activeCell="I9" sqref="I9"/>
    </sheetView>
  </sheetViews>
  <sheetFormatPr defaultColWidth="9.1796875" defaultRowHeight="14.5" x14ac:dyDescent="0.35"/>
  <cols>
    <col min="1" max="1" width="5.7265625" style="5" bestFit="1" customWidth="1"/>
    <col min="2" max="2" width="48.1796875" style="5" customWidth="1"/>
    <col min="3" max="4" width="13.81640625" style="5" customWidth="1"/>
    <col min="5" max="5" width="10" style="5" customWidth="1"/>
    <col min="6" max="6" width="24.26953125" style="5" customWidth="1"/>
    <col min="7" max="7" width="17.1796875" style="5" customWidth="1"/>
    <col min="8" max="8" width="16.54296875" style="5" customWidth="1"/>
    <col min="9" max="9" width="12.1796875" style="5" customWidth="1"/>
    <col min="10" max="10" width="9.1796875" style="5"/>
    <col min="11" max="11" width="12.54296875" style="5" customWidth="1"/>
    <col min="12" max="13" width="10.26953125" style="5" customWidth="1"/>
    <col min="14" max="14" width="17.7265625" style="5" customWidth="1"/>
    <col min="15" max="15" width="22.26953125" style="5" customWidth="1"/>
    <col min="16" max="16" width="20.1796875" style="5" customWidth="1"/>
    <col min="17" max="16384" width="9.1796875" style="5"/>
  </cols>
  <sheetData>
    <row r="1" spans="1:16" s="1" customFormat="1" x14ac:dyDescent="0.35">
      <c r="A1" s="1" t="s">
        <v>0</v>
      </c>
      <c r="I1" s="2"/>
      <c r="K1" s="2"/>
      <c r="L1" s="2"/>
      <c r="M1" s="2"/>
      <c r="N1" s="2"/>
      <c r="O1" s="2"/>
      <c r="P1" s="3" t="s">
        <v>1</v>
      </c>
    </row>
    <row r="2" spans="1:16" ht="22.5" customHeight="1" x14ac:dyDescent="0.35">
      <c r="A2" s="4" t="s">
        <v>2</v>
      </c>
      <c r="B2" s="4"/>
      <c r="C2" s="4"/>
      <c r="D2" s="4"/>
      <c r="E2" s="4"/>
      <c r="I2" s="2"/>
      <c r="J2" s="2"/>
      <c r="K2" s="2"/>
      <c r="L2" s="2"/>
      <c r="M2" s="2"/>
      <c r="N2" s="2"/>
      <c r="O2" s="6"/>
    </row>
    <row r="3" spans="1:16" ht="23.25" customHeight="1" x14ac:dyDescent="0.35">
      <c r="A3" s="4">
        <v>12012876</v>
      </c>
      <c r="B3" s="4"/>
      <c r="C3" s="4"/>
      <c r="D3" s="4"/>
      <c r="E3" s="4"/>
      <c r="I3" s="2"/>
      <c r="J3" s="2"/>
      <c r="K3" s="2"/>
      <c r="L3" s="2"/>
      <c r="M3" s="2"/>
      <c r="N3" s="2"/>
      <c r="O3" s="6"/>
    </row>
    <row r="4" spans="1:16" ht="46.5" customHeight="1" x14ac:dyDescent="0.35">
      <c r="A4" s="4" t="s">
        <v>3</v>
      </c>
      <c r="B4" s="4"/>
      <c r="C4" s="4"/>
      <c r="D4" s="4"/>
      <c r="E4" s="4"/>
      <c r="I4" s="2"/>
      <c r="J4" s="2"/>
      <c r="K4" s="2"/>
      <c r="L4" s="2"/>
      <c r="M4" s="2"/>
      <c r="N4" s="2"/>
      <c r="O4" s="6"/>
    </row>
    <row r="5" spans="1:16" ht="59.25" customHeight="1" x14ac:dyDescent="0.35">
      <c r="A5" s="4" t="s">
        <v>4</v>
      </c>
      <c r="B5" s="4"/>
      <c r="C5" s="4"/>
      <c r="D5" s="4"/>
      <c r="E5" s="4"/>
      <c r="I5" s="2"/>
      <c r="J5" s="2"/>
      <c r="K5" s="2"/>
      <c r="L5" s="2"/>
      <c r="M5" s="2"/>
      <c r="N5" s="2"/>
      <c r="O5" s="6"/>
    </row>
    <row r="6" spans="1:16" ht="20.5" customHeight="1" x14ac:dyDescent="0.35">
      <c r="A6" s="7" t="s">
        <v>5</v>
      </c>
      <c r="B6" s="8"/>
      <c r="C6" s="8"/>
      <c r="D6" s="8"/>
      <c r="E6" s="8"/>
      <c r="I6" s="2"/>
      <c r="J6" s="2"/>
      <c r="K6" s="2"/>
      <c r="L6" s="2"/>
      <c r="M6" s="2"/>
      <c r="N6" s="2"/>
      <c r="O6" s="6"/>
    </row>
    <row r="7" spans="1:16" ht="31.5" customHeight="1" x14ac:dyDescent="0.35">
      <c r="A7" s="9" t="s">
        <v>6</v>
      </c>
      <c r="B7" s="9"/>
      <c r="C7" s="9"/>
      <c r="D7" s="9"/>
      <c r="E7" s="9"/>
      <c r="F7" s="9"/>
      <c r="G7" s="9"/>
      <c r="H7" s="10"/>
      <c r="I7" s="11" t="s">
        <v>7</v>
      </c>
      <c r="J7" s="12"/>
      <c r="K7" s="12"/>
      <c r="L7" s="13"/>
      <c r="M7" s="11" t="s">
        <v>8</v>
      </c>
      <c r="N7" s="13"/>
    </row>
    <row r="8" spans="1:16" ht="75.75" customHeight="1" x14ac:dyDescent="0.35">
      <c r="A8" s="14" t="s">
        <v>9</v>
      </c>
      <c r="B8" s="15" t="s">
        <v>10</v>
      </c>
      <c r="C8" s="16" t="s">
        <v>11</v>
      </c>
      <c r="D8" s="16" t="s">
        <v>12</v>
      </c>
      <c r="E8" s="17" t="s">
        <v>13</v>
      </c>
      <c r="F8" s="17" t="s">
        <v>14</v>
      </c>
      <c r="G8" s="17" t="s">
        <v>15</v>
      </c>
      <c r="H8" s="17" t="s">
        <v>16</v>
      </c>
      <c r="I8" s="18" t="s">
        <v>17</v>
      </c>
      <c r="J8" s="18" t="s">
        <v>18</v>
      </c>
      <c r="K8" s="18" t="s">
        <v>19</v>
      </c>
      <c r="L8" s="18" t="s">
        <v>20</v>
      </c>
      <c r="M8" s="19" t="s">
        <v>21</v>
      </c>
      <c r="N8" s="19" t="s">
        <v>22</v>
      </c>
      <c r="O8" s="17" t="s">
        <v>23</v>
      </c>
      <c r="P8" s="20" t="s">
        <v>24</v>
      </c>
    </row>
    <row r="9" spans="1:16" x14ac:dyDescent="0.35">
      <c r="A9" s="21">
        <v>1</v>
      </c>
      <c r="B9" s="22" t="s">
        <v>25</v>
      </c>
      <c r="C9" s="23">
        <v>0</v>
      </c>
      <c r="D9" s="23">
        <v>3</v>
      </c>
      <c r="E9" s="23" t="s">
        <v>26</v>
      </c>
      <c r="F9" s="24" t="s">
        <v>27</v>
      </c>
      <c r="G9" s="25">
        <v>146</v>
      </c>
      <c r="H9" s="26">
        <f>((C9+D9)*G9)</f>
        <v>438</v>
      </c>
      <c r="I9" s="25">
        <v>33</v>
      </c>
      <c r="J9" s="25">
        <v>0</v>
      </c>
      <c r="K9" s="25">
        <v>33</v>
      </c>
      <c r="L9" s="26">
        <f>SUM(I9:K9)*(C9+D9)</f>
        <v>198</v>
      </c>
      <c r="M9" s="25">
        <v>0</v>
      </c>
      <c r="N9" s="25">
        <v>0</v>
      </c>
      <c r="O9" s="26">
        <f>SUM(H9,L9)</f>
        <v>636</v>
      </c>
      <c r="P9" s="21"/>
    </row>
    <row r="10" spans="1:16" x14ac:dyDescent="0.35">
      <c r="A10" s="21">
        <v>2</v>
      </c>
      <c r="B10" s="22" t="s">
        <v>28</v>
      </c>
      <c r="C10" s="23">
        <v>0</v>
      </c>
      <c r="D10" s="23">
        <v>17</v>
      </c>
      <c r="E10" s="23" t="s">
        <v>26</v>
      </c>
      <c r="F10" s="24" t="s">
        <v>27</v>
      </c>
      <c r="G10" s="25">
        <v>116</v>
      </c>
      <c r="H10" s="26">
        <f t="shared" ref="H10:H11" si="0">((C10+D10)*G10)</f>
        <v>1972</v>
      </c>
      <c r="I10" s="25">
        <v>33</v>
      </c>
      <c r="J10" s="25">
        <v>0</v>
      </c>
      <c r="K10" s="25">
        <v>33</v>
      </c>
      <c r="L10" s="26">
        <f t="shared" ref="L10:L11" si="1">SUM(I10:K10)*(C10+D10)</f>
        <v>1122</v>
      </c>
      <c r="M10" s="25">
        <v>0</v>
      </c>
      <c r="N10" s="25">
        <v>0</v>
      </c>
      <c r="O10" s="26">
        <f t="shared" ref="O10:O11" si="2">SUM(H10,L10)</f>
        <v>3094</v>
      </c>
      <c r="P10" s="21"/>
    </row>
    <row r="11" spans="1:16" ht="21.75" customHeight="1" x14ac:dyDescent="0.35">
      <c r="A11" s="21">
        <v>3</v>
      </c>
      <c r="B11" s="22" t="s">
        <v>28</v>
      </c>
      <c r="C11" s="23">
        <v>0</v>
      </c>
      <c r="D11" s="23">
        <v>1</v>
      </c>
      <c r="E11" s="23" t="s">
        <v>26</v>
      </c>
      <c r="F11" s="24" t="s">
        <v>29</v>
      </c>
      <c r="G11" s="25">
        <v>286</v>
      </c>
      <c r="H11" s="26">
        <f t="shared" si="0"/>
        <v>286</v>
      </c>
      <c r="I11" s="25">
        <v>33</v>
      </c>
      <c r="J11" s="25">
        <v>0</v>
      </c>
      <c r="K11" s="25">
        <v>33</v>
      </c>
      <c r="L11" s="26">
        <f t="shared" si="1"/>
        <v>66</v>
      </c>
      <c r="M11" s="25">
        <v>0</v>
      </c>
      <c r="N11" s="25">
        <v>0</v>
      </c>
      <c r="O11" s="26">
        <f t="shared" si="2"/>
        <v>352</v>
      </c>
      <c r="P11" s="21"/>
    </row>
    <row r="12" spans="1:16" ht="27" customHeight="1" x14ac:dyDescent="0.35">
      <c r="C12" s="27"/>
      <c r="D12" s="27"/>
      <c r="E12" s="27"/>
      <c r="F12" s="27"/>
      <c r="G12" s="28"/>
      <c r="H12" s="29"/>
      <c r="I12" s="28"/>
      <c r="J12" s="28"/>
      <c r="K12" s="28"/>
      <c r="L12" s="30"/>
      <c r="M12" s="31" t="s">
        <v>30</v>
      </c>
      <c r="N12" s="31"/>
      <c r="O12" s="32">
        <f>SUM(O9:O11)</f>
        <v>4082</v>
      </c>
    </row>
    <row r="13" spans="1:16" s="34" customFormat="1" ht="36" customHeight="1" x14ac:dyDescent="0.35">
      <c r="A13" s="33" t="s">
        <v>31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6" ht="33.75" customHeight="1" x14ac:dyDescent="0.35">
      <c r="A14" s="35" t="s">
        <v>32</v>
      </c>
      <c r="B14" s="35"/>
      <c r="C14" s="35"/>
      <c r="D14" s="35"/>
      <c r="E14" s="35"/>
      <c r="F14" s="35"/>
      <c r="G14" s="35"/>
      <c r="H14" s="35"/>
    </row>
    <row r="15" spans="1:16" ht="12" customHeight="1" x14ac:dyDescent="0.35">
      <c r="A15" s="36" t="s">
        <v>33</v>
      </c>
      <c r="B15" s="36"/>
      <c r="C15" s="36"/>
      <c r="D15" s="36"/>
      <c r="E15" s="36"/>
      <c r="F15" s="36"/>
      <c r="G15" s="36"/>
      <c r="H15" s="36"/>
    </row>
    <row r="16" spans="1:16" s="38" customFormat="1" ht="20.25" customHeight="1" x14ac:dyDescent="0.35">
      <c r="A16" s="37" t="s">
        <v>34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</sheetData>
  <autoFilter ref="A8:P8"/>
  <mergeCells count="12">
    <mergeCell ref="M7:N7"/>
    <mergeCell ref="M12:N12"/>
    <mergeCell ref="A13:M13"/>
    <mergeCell ref="A14:H14"/>
    <mergeCell ref="A15:H15"/>
    <mergeCell ref="A16:M16"/>
    <mergeCell ref="A2:E2"/>
    <mergeCell ref="A3:E3"/>
    <mergeCell ref="A4:E4"/>
    <mergeCell ref="A5:E5"/>
    <mergeCell ref="A7:H7"/>
    <mergeCell ref="I7:L7"/>
  </mergeCells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VÕRU</vt:lpstr>
      <vt:lpstr>VÕRU!Print_Area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Vasar</dc:creator>
  <cp:lastModifiedBy>Anu Vasar</cp:lastModifiedBy>
  <dcterms:created xsi:type="dcterms:W3CDTF">2024-01-22T18:38:37Z</dcterms:created>
  <dcterms:modified xsi:type="dcterms:W3CDTF">2024-01-22T18:39:08Z</dcterms:modified>
</cp:coreProperties>
</file>