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.nakus\Desktop\KÕIK KOOS\4. MENETLEMISEL RHR\6416 - Aknakatted (Tallinn) - 274134\Aastakäik OÜ 537,16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I17" i="1" l="1"/>
  <c r="I30" i="1" l="1"/>
  <c r="I32" i="1" l="1"/>
  <c r="I31" i="1"/>
  <c r="I21" i="1"/>
  <c r="I20" i="1"/>
  <c r="I19" i="1"/>
  <c r="I18" i="1"/>
  <c r="I35" i="1" l="1"/>
  <c r="I22" i="1"/>
  <c r="I39" i="1" l="1"/>
</calcChain>
</file>

<file path=xl/sharedStrings.xml><?xml version="1.0" encoding="utf-8"?>
<sst xmlns="http://schemas.openxmlformats.org/spreadsheetml/2006/main" count="62" uniqueCount="43">
  <si>
    <t>Nimetus</t>
  </si>
  <si>
    <t>Kirjeldus</t>
  </si>
  <si>
    <t>Kogus</t>
  </si>
  <si>
    <t>Asukoht</t>
  </si>
  <si>
    <t>Klassikaline ruloo</t>
  </si>
  <si>
    <t xml:space="preserve">Pakkuja nimi: </t>
  </si>
  <si>
    <t xml:space="preserve">Jrk nr </t>
  </si>
  <si>
    <t>Tarneaeg</t>
  </si>
  <si>
    <t>Ühe tk hind km-ta</t>
  </si>
  <si>
    <t>Kogumaksumus</t>
  </si>
  <si>
    <t>Hind kokku km-ta</t>
  </si>
  <si>
    <t xml:space="preserve"> </t>
  </si>
  <si>
    <t xml:space="preserve">  </t>
  </si>
  <si>
    <t>paigaldus (tk)</t>
  </si>
  <si>
    <r>
      <t>1m</t>
    </r>
    <r>
      <rPr>
        <b/>
        <vertAlign val="superscript"/>
        <sz val="11"/>
        <rFont val="Calibri"/>
        <family val="2"/>
        <charset val="186"/>
        <scheme val="minor"/>
      </rPr>
      <t xml:space="preserve">2 </t>
    </r>
    <r>
      <rPr>
        <b/>
        <sz val="11"/>
        <rFont val="Calibri"/>
        <family val="2"/>
        <charset val="186"/>
        <scheme val="minor"/>
      </rPr>
      <t>hind km-ta</t>
    </r>
  </si>
  <si>
    <t>demontaaž (tk)</t>
  </si>
  <si>
    <t>utiliseerimine (tk)</t>
  </si>
  <si>
    <t>Pakkumuse kogumaksumuse vorm</t>
  </si>
  <si>
    <t>RL "Aknakatete ostmine" (237879)</t>
  </si>
  <si>
    <t xml:space="preserve">Pakkuja registrikood: </t>
  </si>
  <si>
    <t>Pakkuja aadress:</t>
  </si>
  <si>
    <t>Hankelepingu allkirjastaja kontaktandmed ja allkirjastusõiguse alus:</t>
  </si>
  <si>
    <t xml:space="preserve">Kontaktisik hankelepingusse täitmise osas (nimi ja kontaktandmed): </t>
  </si>
  <si>
    <t>Raamlepingu number:</t>
  </si>
  <si>
    <t>Pakkumuse koostamise aeg:</t>
  </si>
  <si>
    <t>Pakkumuse jõusoleku aeg kalendripäevades pakkumuse esitamise tähtajast arvates:</t>
  </si>
  <si>
    <t>60 päeva</t>
  </si>
  <si>
    <t>Pakkumuse kogumaksumus KOKKU</t>
  </si>
  <si>
    <t>* kontrollmõõtmine ja transport (h)</t>
  </si>
  <si>
    <t>Palun täita kollasega märgitud lahtrid</t>
  </si>
  <si>
    <t>Minikonkurss (271867) Aknakatted (Tallinn)</t>
  </si>
  <si>
    <t>Objektiga tutvumine, enne pakkumuse esitamist, on kohustuslik. Hilisemaid pretensioone mahtude erinemisest tingitult ei rahuldata. Objektiga tutvumine toimub 19.01.2024 kell 11:00</t>
  </si>
  <si>
    <t>Filtri, Tallinn, hoone 37JDC01</t>
  </si>
  <si>
    <t>Filtri, Tallinn, hoone 37JDS01</t>
  </si>
  <si>
    <t>Poolpimendav (helebeez).  *Mõõdud selguvad objektiga tutvumise käigus.</t>
  </si>
  <si>
    <t>*Mõõdud ja värv selguvad objektiga tutvumise käigus</t>
  </si>
  <si>
    <t>esimesel võimalusel kuid mitte hiljem kui 1 kuu jooksul alaes tellimusest</t>
  </si>
  <si>
    <t>Aastakäik OÜ</t>
  </si>
  <si>
    <t>Poordi 3, Tallinn, 10156</t>
  </si>
  <si>
    <t>Thea Nugis, juhatuse liige, +3725027525, thea@aastakaik.ee</t>
  </si>
  <si>
    <t>Häly Kont +37251949639 haly@aastakaik.ee</t>
  </si>
  <si>
    <t>2-2/21/577-1</t>
  </si>
  <si>
    <t>Paigaldus RL 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</si>
</sst>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vertAlign val="superscript"/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b/>
      <u/>
      <sz val="11"/>
      <color rgb="FF00B0F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b/>
      <u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4" borderId="0" xfId="0" applyFont="1" applyFill="1" applyAlignment="1">
      <alignment horizontal="left" vertical="top"/>
    </xf>
    <xf numFmtId="14" fontId="7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3" fillId="4" borderId="0" xfId="0" applyFont="1" applyFill="1" applyAlignment="1">
      <alignment horizontal="left" vertical="top"/>
    </xf>
    <xf numFmtId="0" fontId="11" fillId="0" borderId="0" xfId="0" applyFont="1" applyAlignment="1">
      <alignment horizontal="right" vertical="top" wrapText="1"/>
    </xf>
    <xf numFmtId="0" fontId="3" fillId="4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14" fontId="3" fillId="4" borderId="0" xfId="0" applyNumberFormat="1" applyFont="1" applyFill="1" applyAlignment="1">
      <alignment horizontal="left" vertical="top"/>
    </xf>
    <xf numFmtId="0" fontId="3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tabSelected="1" topLeftCell="C1" workbookViewId="0">
      <selection activeCell="S39" sqref="S39"/>
    </sheetView>
  </sheetViews>
  <sheetFormatPr defaultRowHeight="15" x14ac:dyDescent="0.25"/>
  <cols>
    <col min="1" max="1" width="5.85546875" customWidth="1"/>
    <col min="2" max="2" width="34" customWidth="1"/>
    <col min="3" max="3" width="44.7109375" customWidth="1"/>
    <col min="4" max="4" width="16.7109375" customWidth="1"/>
    <col min="5" max="5" width="15.28515625" customWidth="1"/>
    <col min="6" max="6" width="9.140625" style="11"/>
    <col min="7" max="7" width="14.85546875" customWidth="1"/>
    <col min="8" max="8" width="17.42578125" style="11" customWidth="1"/>
    <col min="9" max="9" width="16.140625" style="27" customWidth="1"/>
  </cols>
  <sheetData>
    <row r="2" spans="1:9" x14ac:dyDescent="0.25">
      <c r="A2" s="31" t="s">
        <v>17</v>
      </c>
      <c r="B2" s="31"/>
      <c r="C2" s="31"/>
      <c r="D2" s="47" t="s">
        <v>29</v>
      </c>
      <c r="E2" s="47"/>
      <c r="F2" s="47"/>
      <c r="G2" s="31"/>
      <c r="H2"/>
      <c r="I2"/>
    </row>
    <row r="3" spans="1:9" x14ac:dyDescent="0.25">
      <c r="A3" s="52" t="s">
        <v>18</v>
      </c>
      <c r="B3" s="53"/>
      <c r="C3" s="53"/>
      <c r="D3" s="53"/>
      <c r="E3" s="53"/>
      <c r="F3" s="53"/>
      <c r="G3" s="53"/>
      <c r="H3"/>
      <c r="I3"/>
    </row>
    <row r="4" spans="1:9" x14ac:dyDescent="0.25">
      <c r="A4" s="52" t="s">
        <v>30</v>
      </c>
      <c r="B4" s="53"/>
      <c r="C4" s="53"/>
      <c r="D4" s="53"/>
      <c r="E4" s="53"/>
      <c r="F4" s="53"/>
      <c r="G4" s="53"/>
      <c r="H4"/>
      <c r="I4"/>
    </row>
    <row r="5" spans="1:9" x14ac:dyDescent="0.25">
      <c r="A5" s="54" t="s">
        <v>5</v>
      </c>
      <c r="B5" s="54"/>
      <c r="C5" s="54"/>
      <c r="D5" s="54"/>
      <c r="E5" s="55" t="s">
        <v>37</v>
      </c>
      <c r="F5" s="55"/>
      <c r="G5" s="55"/>
      <c r="H5"/>
      <c r="I5"/>
    </row>
    <row r="6" spans="1:9" x14ac:dyDescent="0.25">
      <c r="A6" s="54" t="s">
        <v>19</v>
      </c>
      <c r="B6" s="54"/>
      <c r="C6" s="54"/>
      <c r="D6" s="54"/>
      <c r="E6" s="55">
        <v>14636546</v>
      </c>
      <c r="F6" s="55"/>
      <c r="G6" s="55"/>
      <c r="H6"/>
      <c r="I6"/>
    </row>
    <row r="7" spans="1:9" ht="14.45" customHeight="1" x14ac:dyDescent="0.25">
      <c r="A7" s="56" t="s">
        <v>20</v>
      </c>
      <c r="B7" s="56"/>
      <c r="C7" s="56"/>
      <c r="D7" s="56"/>
      <c r="E7" s="55" t="s">
        <v>38</v>
      </c>
      <c r="F7" s="55"/>
      <c r="G7" s="55"/>
      <c r="H7"/>
      <c r="I7"/>
    </row>
    <row r="8" spans="1:9" ht="34.5" customHeight="1" x14ac:dyDescent="0.25">
      <c r="A8" s="54" t="s">
        <v>21</v>
      </c>
      <c r="B8" s="54"/>
      <c r="C8" s="54"/>
      <c r="D8" s="54"/>
      <c r="E8" s="57" t="s">
        <v>39</v>
      </c>
      <c r="F8" s="57"/>
      <c r="G8" s="57"/>
      <c r="H8"/>
      <c r="I8"/>
    </row>
    <row r="9" spans="1:9" x14ac:dyDescent="0.25">
      <c r="A9" s="54" t="s">
        <v>22</v>
      </c>
      <c r="B9" s="54"/>
      <c r="C9" s="54"/>
      <c r="D9" s="54"/>
      <c r="E9" s="55" t="s">
        <v>40</v>
      </c>
      <c r="F9" s="55"/>
      <c r="G9" s="55"/>
      <c r="H9"/>
      <c r="I9"/>
    </row>
    <row r="10" spans="1:9" x14ac:dyDescent="0.25">
      <c r="A10" s="54" t="s">
        <v>23</v>
      </c>
      <c r="B10" s="54"/>
      <c r="C10" s="54"/>
      <c r="D10" s="54"/>
      <c r="E10" s="55" t="s">
        <v>41</v>
      </c>
      <c r="F10" s="55"/>
      <c r="G10" s="55"/>
      <c r="H10"/>
      <c r="I10"/>
    </row>
    <row r="11" spans="1:9" x14ac:dyDescent="0.25">
      <c r="A11" s="54" t="s">
        <v>24</v>
      </c>
      <c r="B11" s="54"/>
      <c r="C11" s="54"/>
      <c r="D11" s="54"/>
      <c r="E11" s="59">
        <v>45310</v>
      </c>
      <c r="F11" s="55"/>
      <c r="G11" s="55"/>
      <c r="H11"/>
      <c r="I11"/>
    </row>
    <row r="12" spans="1:9" x14ac:dyDescent="0.25">
      <c r="A12" s="54" t="s">
        <v>25</v>
      </c>
      <c r="B12" s="54"/>
      <c r="C12" s="54"/>
      <c r="D12" s="54"/>
      <c r="E12" s="32" t="s">
        <v>26</v>
      </c>
      <c r="F12" s="33"/>
      <c r="G12" s="33"/>
      <c r="H12"/>
      <c r="I12"/>
    </row>
    <row r="14" spans="1:9" x14ac:dyDescent="0.25">
      <c r="A14" s="8"/>
      <c r="B14" s="24" t="s">
        <v>32</v>
      </c>
      <c r="C14" s="8"/>
      <c r="D14" s="8"/>
      <c r="E14" s="8"/>
      <c r="F14" s="21"/>
      <c r="G14" s="8"/>
      <c r="H14" s="21"/>
      <c r="I14" s="28"/>
    </row>
    <row r="15" spans="1:9" s="1" customFormat="1" x14ac:dyDescent="0.25">
      <c r="A15" s="9"/>
      <c r="B15" s="9"/>
      <c r="C15" s="9"/>
      <c r="D15" s="9"/>
      <c r="E15" s="9"/>
      <c r="F15" s="22"/>
      <c r="G15" s="9"/>
      <c r="H15" s="22"/>
      <c r="I15" s="28"/>
    </row>
    <row r="16" spans="1:9" s="11" customFormat="1" ht="17.25" x14ac:dyDescent="0.25">
      <c r="A16" s="18" t="s">
        <v>6</v>
      </c>
      <c r="B16" s="18" t="s">
        <v>0</v>
      </c>
      <c r="C16" s="18" t="s">
        <v>1</v>
      </c>
      <c r="D16" s="18" t="s">
        <v>3</v>
      </c>
      <c r="E16" s="18" t="s">
        <v>7</v>
      </c>
      <c r="F16" s="18" t="s">
        <v>2</v>
      </c>
      <c r="G16" s="18" t="s">
        <v>14</v>
      </c>
      <c r="H16" s="19" t="s">
        <v>8</v>
      </c>
      <c r="I16" s="20" t="s">
        <v>10</v>
      </c>
    </row>
    <row r="17" spans="1:10" s="16" customFormat="1" ht="75" customHeight="1" x14ac:dyDescent="0.25">
      <c r="A17" s="13">
        <v>1</v>
      </c>
      <c r="B17" s="14" t="s">
        <v>4</v>
      </c>
      <c r="C17" s="17" t="s">
        <v>34</v>
      </c>
      <c r="D17" s="15" t="s">
        <v>32</v>
      </c>
      <c r="E17" s="48" t="s">
        <v>36</v>
      </c>
      <c r="F17" s="14">
        <v>10</v>
      </c>
      <c r="G17" s="61">
        <v>13.4</v>
      </c>
      <c r="H17" s="45">
        <v>40</v>
      </c>
      <c r="I17" s="34">
        <f>SUM(F17*H17)</f>
        <v>400</v>
      </c>
    </row>
    <row r="18" spans="1:10" x14ac:dyDescent="0.25">
      <c r="A18" s="9"/>
      <c r="B18" s="51" t="s">
        <v>28</v>
      </c>
      <c r="C18" s="51"/>
      <c r="D18" s="51"/>
      <c r="E18" s="51"/>
      <c r="F18" s="10">
        <v>10</v>
      </c>
      <c r="G18" s="9"/>
      <c r="H18" s="62">
        <v>2.4300000000000002</v>
      </c>
      <c r="I18" s="35">
        <f t="shared" ref="I18:I21" si="0">F18*H18</f>
        <v>24.3</v>
      </c>
    </row>
    <row r="19" spans="1:10" x14ac:dyDescent="0.25">
      <c r="A19" s="9"/>
      <c r="B19" s="51" t="s">
        <v>13</v>
      </c>
      <c r="C19" s="51"/>
      <c r="D19" s="51"/>
      <c r="E19" s="51"/>
      <c r="F19" s="10">
        <v>0</v>
      </c>
      <c r="G19" s="9"/>
      <c r="H19" s="36"/>
      <c r="I19" s="35">
        <f t="shared" si="0"/>
        <v>0</v>
      </c>
    </row>
    <row r="20" spans="1:10" x14ac:dyDescent="0.25">
      <c r="A20" s="9"/>
      <c r="B20" s="51" t="s">
        <v>15</v>
      </c>
      <c r="C20" s="51"/>
      <c r="D20" s="51"/>
      <c r="E20" s="51"/>
      <c r="F20" s="10">
        <v>0</v>
      </c>
      <c r="G20" s="9"/>
      <c r="H20" s="36"/>
      <c r="I20" s="35">
        <f t="shared" si="0"/>
        <v>0</v>
      </c>
    </row>
    <row r="21" spans="1:10" x14ac:dyDescent="0.25">
      <c r="A21" s="9"/>
      <c r="B21" s="51" t="s">
        <v>16</v>
      </c>
      <c r="C21" s="51"/>
      <c r="D21" s="51"/>
      <c r="E21" s="51"/>
      <c r="F21" s="10">
        <v>0</v>
      </c>
      <c r="G21" s="9"/>
      <c r="H21" s="36"/>
      <c r="I21" s="35">
        <f t="shared" si="0"/>
        <v>0</v>
      </c>
    </row>
    <row r="22" spans="1:10" x14ac:dyDescent="0.25">
      <c r="A22" s="9"/>
      <c r="B22" s="9"/>
      <c r="C22" s="9"/>
      <c r="D22" s="9"/>
      <c r="E22" s="9"/>
      <c r="F22" s="25"/>
      <c r="G22" s="9"/>
      <c r="H22" s="39" t="s">
        <v>9</v>
      </c>
      <c r="I22" s="40">
        <f>SUM(I17:I21)</f>
        <v>424.3</v>
      </c>
    </row>
    <row r="23" spans="1:10" x14ac:dyDescent="0.25">
      <c r="A23" s="1"/>
      <c r="B23" s="44" t="s">
        <v>31</v>
      </c>
      <c r="C23" s="1"/>
      <c r="D23" s="1"/>
      <c r="E23" s="1"/>
      <c r="F23" s="12"/>
      <c r="G23" s="1"/>
      <c r="H23" s="12"/>
      <c r="I23" s="29"/>
    </row>
    <row r="24" spans="1:10" x14ac:dyDescent="0.25">
      <c r="B24" s="42"/>
    </row>
    <row r="25" spans="1:10" x14ac:dyDescent="0.25">
      <c r="A25" s="2"/>
      <c r="B25" s="2"/>
      <c r="C25" s="2"/>
      <c r="D25" s="2"/>
      <c r="E25" s="2"/>
      <c r="F25" s="23"/>
      <c r="G25" s="2"/>
      <c r="H25" s="23"/>
      <c r="I25" s="30"/>
    </row>
    <row r="26" spans="1:10" s="1" customFormat="1" x14ac:dyDescent="0.25">
      <c r="A26"/>
      <c r="B26" s="4"/>
      <c r="C26" s="4"/>
      <c r="D26" s="7"/>
      <c r="E26" s="4"/>
      <c r="F26" s="26"/>
      <c r="G26"/>
      <c r="H26" s="11"/>
      <c r="I26" s="27"/>
    </row>
    <row r="27" spans="1:10" ht="15" customHeight="1" x14ac:dyDescent="0.25">
      <c r="A27" s="8"/>
      <c r="B27" s="24" t="s">
        <v>33</v>
      </c>
      <c r="C27" s="8"/>
      <c r="D27" s="8"/>
      <c r="E27" s="8"/>
      <c r="F27" s="21"/>
      <c r="G27" s="8"/>
      <c r="H27" s="21"/>
      <c r="I27" s="28"/>
    </row>
    <row r="28" spans="1:10" x14ac:dyDescent="0.25">
      <c r="A28" s="9"/>
      <c r="B28" s="9"/>
      <c r="C28" s="9"/>
      <c r="D28" s="9"/>
      <c r="E28" s="9"/>
      <c r="F28" s="22"/>
      <c r="G28" s="9"/>
      <c r="H28" s="22"/>
      <c r="I28" s="28"/>
    </row>
    <row r="29" spans="1:10" s="11" customFormat="1" ht="15" customHeight="1" x14ac:dyDescent="0.25">
      <c r="A29" s="18" t="s">
        <v>6</v>
      </c>
      <c r="B29" s="18" t="s">
        <v>0</v>
      </c>
      <c r="C29" s="18" t="s">
        <v>1</v>
      </c>
      <c r="D29" s="18" t="s">
        <v>3</v>
      </c>
      <c r="E29" s="18" t="s">
        <v>7</v>
      </c>
      <c r="F29" s="18" t="s">
        <v>2</v>
      </c>
      <c r="G29" s="18" t="s">
        <v>14</v>
      </c>
      <c r="H29" s="19" t="s">
        <v>8</v>
      </c>
      <c r="I29" s="20" t="s">
        <v>10</v>
      </c>
    </row>
    <row r="30" spans="1:10" s="16" customFormat="1" ht="75" customHeight="1" x14ac:dyDescent="0.25">
      <c r="A30" s="13">
        <v>1</v>
      </c>
      <c r="B30" s="14" t="s">
        <v>4</v>
      </c>
      <c r="C30" s="17" t="s">
        <v>35</v>
      </c>
      <c r="D30" s="15" t="s">
        <v>33</v>
      </c>
      <c r="E30" s="48" t="s">
        <v>36</v>
      </c>
      <c r="F30" s="14">
        <v>2</v>
      </c>
      <c r="G30" s="45">
        <v>14.9</v>
      </c>
      <c r="H30" s="45">
        <v>40</v>
      </c>
      <c r="I30" s="34">
        <f>SUM(F30*H30)</f>
        <v>80</v>
      </c>
    </row>
    <row r="31" spans="1:10" x14ac:dyDescent="0.25">
      <c r="A31" s="9"/>
      <c r="B31" s="51" t="s">
        <v>28</v>
      </c>
      <c r="C31" s="51"/>
      <c r="D31" s="51"/>
      <c r="E31" s="51"/>
      <c r="F31" s="10">
        <v>2</v>
      </c>
      <c r="G31" s="9"/>
      <c r="H31" s="63">
        <v>2.4300000000000002</v>
      </c>
      <c r="I31" s="35">
        <f t="shared" ref="I31:I34" si="1">F31*H31</f>
        <v>4.8600000000000003</v>
      </c>
    </row>
    <row r="32" spans="1:10" x14ac:dyDescent="0.25">
      <c r="A32" s="9"/>
      <c r="B32" s="51" t="s">
        <v>13</v>
      </c>
      <c r="C32" s="51"/>
      <c r="D32" s="51"/>
      <c r="E32" s="51"/>
      <c r="F32" s="10">
        <v>2</v>
      </c>
      <c r="G32" s="9"/>
      <c r="H32" s="60">
        <v>14</v>
      </c>
      <c r="I32" s="35">
        <f t="shared" si="1"/>
        <v>28</v>
      </c>
      <c r="J32" t="s">
        <v>42</v>
      </c>
    </row>
    <row r="33" spans="1:11" x14ac:dyDescent="0.25">
      <c r="A33" s="9"/>
      <c r="B33" s="51" t="s">
        <v>15</v>
      </c>
      <c r="C33" s="51"/>
      <c r="D33" s="51"/>
      <c r="E33" s="51"/>
      <c r="F33" s="49">
        <v>0</v>
      </c>
      <c r="G33" s="9"/>
      <c r="H33" s="37"/>
      <c r="I33" s="35">
        <f t="shared" si="1"/>
        <v>0</v>
      </c>
    </row>
    <row r="34" spans="1:11" x14ac:dyDescent="0.25">
      <c r="A34" s="9"/>
      <c r="B34" s="51" t="s">
        <v>16</v>
      </c>
      <c r="C34" s="51"/>
      <c r="D34" s="51"/>
      <c r="E34" s="51"/>
      <c r="F34" s="49">
        <v>0</v>
      </c>
      <c r="G34" s="9"/>
      <c r="H34" s="37"/>
      <c r="I34" s="35">
        <f t="shared" si="1"/>
        <v>0</v>
      </c>
    </row>
    <row r="35" spans="1:11" x14ac:dyDescent="0.25">
      <c r="A35" s="9"/>
      <c r="B35" s="9"/>
      <c r="C35" s="9"/>
      <c r="D35" s="9"/>
      <c r="E35" s="9"/>
      <c r="F35" s="25"/>
      <c r="G35" s="9"/>
      <c r="H35" s="41" t="s">
        <v>9</v>
      </c>
      <c r="I35" s="40">
        <f>SUM(I30:I32)</f>
        <v>112.86</v>
      </c>
    </row>
    <row r="36" spans="1:11" x14ac:dyDescent="0.25">
      <c r="A36" s="9"/>
      <c r="H36" s="23"/>
    </row>
    <row r="37" spans="1:11" x14ac:dyDescent="0.25">
      <c r="A37" s="9"/>
      <c r="B37" s="43" t="s">
        <v>31</v>
      </c>
      <c r="H37" s="23"/>
    </row>
    <row r="38" spans="1:11" ht="15.75" thickBot="1" x14ac:dyDescent="0.3">
      <c r="B38" s="1"/>
      <c r="H38" s="23"/>
    </row>
    <row r="39" spans="1:11" ht="24.95" customHeight="1" thickBot="1" x14ac:dyDescent="0.3">
      <c r="B39" s="2"/>
      <c r="C39" s="2"/>
      <c r="D39" s="2"/>
      <c r="E39" s="2"/>
      <c r="F39" s="23"/>
      <c r="G39" s="58" t="s">
        <v>27</v>
      </c>
      <c r="H39" s="58"/>
      <c r="I39" s="38">
        <f>I22+I35</f>
        <v>537.16</v>
      </c>
    </row>
    <row r="40" spans="1:11" x14ac:dyDescent="0.25">
      <c r="B40" s="5"/>
      <c r="C40" s="4"/>
      <c r="D40" s="4"/>
      <c r="E40" s="4"/>
      <c r="F40" s="26"/>
      <c r="K40" t="s">
        <v>11</v>
      </c>
    </row>
    <row r="41" spans="1:11" x14ac:dyDescent="0.25">
      <c r="A41" s="2"/>
      <c r="B41" s="5"/>
      <c r="C41" s="6"/>
      <c r="D41" s="4"/>
      <c r="E41" s="4"/>
      <c r="F41" s="26"/>
    </row>
    <row r="42" spans="1:11" x14ac:dyDescent="0.25">
      <c r="B42" s="46"/>
      <c r="C42" s="4"/>
      <c r="D42" s="4"/>
      <c r="E42" s="4"/>
      <c r="F42" s="26"/>
    </row>
    <row r="43" spans="1:11" x14ac:dyDescent="0.25">
      <c r="B43" s="5"/>
      <c r="C43" s="4"/>
      <c r="D43" s="4"/>
      <c r="E43" s="4"/>
      <c r="F43" s="26"/>
    </row>
    <row r="44" spans="1:11" x14ac:dyDescent="0.25">
      <c r="B44" s="5"/>
      <c r="C44" s="4"/>
      <c r="D44" s="4"/>
      <c r="E44" s="4"/>
      <c r="F44" s="26"/>
    </row>
    <row r="45" spans="1:11" x14ac:dyDescent="0.25">
      <c r="B45" s="5"/>
      <c r="C45" s="4"/>
      <c r="D45" s="4"/>
      <c r="E45" s="4"/>
      <c r="F45" s="26"/>
    </row>
    <row r="46" spans="1:11" x14ac:dyDescent="0.25">
      <c r="B46" s="5"/>
      <c r="C46" s="6"/>
      <c r="D46" s="4"/>
      <c r="E46" s="4"/>
      <c r="F46" s="26"/>
    </row>
    <row r="47" spans="1:11" x14ac:dyDescent="0.25">
      <c r="B47" s="5"/>
      <c r="C47" s="4"/>
      <c r="D47" s="4"/>
      <c r="E47" s="4"/>
      <c r="F47" s="26"/>
    </row>
    <row r="48" spans="1:11" x14ac:dyDescent="0.25">
      <c r="B48" s="5"/>
      <c r="C48" s="4"/>
      <c r="D48" s="4"/>
      <c r="E48" s="4"/>
      <c r="F48" s="26"/>
    </row>
    <row r="49" spans="1:12" x14ac:dyDescent="0.25">
      <c r="B49" s="5"/>
      <c r="C49" s="4"/>
      <c r="D49" s="4"/>
      <c r="E49" s="4"/>
      <c r="F49" s="26"/>
    </row>
    <row r="50" spans="1:12" x14ac:dyDescent="0.25">
      <c r="B50" s="5"/>
      <c r="C50" s="4"/>
      <c r="D50" s="4"/>
      <c r="E50" s="4"/>
      <c r="F50" s="26"/>
      <c r="L50" t="s">
        <v>12</v>
      </c>
    </row>
    <row r="51" spans="1:12" x14ac:dyDescent="0.25">
      <c r="B51" s="4"/>
      <c r="C51" s="4"/>
      <c r="D51" s="4"/>
      <c r="E51" s="4"/>
      <c r="F51" s="26"/>
    </row>
    <row r="52" spans="1:12" x14ac:dyDescent="0.25">
      <c r="B52" s="4"/>
      <c r="C52" s="4"/>
      <c r="D52" s="4"/>
      <c r="E52" s="4"/>
      <c r="F52" s="26"/>
    </row>
    <row r="53" spans="1:12" x14ac:dyDescent="0.25">
      <c r="B53" s="4"/>
      <c r="C53" s="4"/>
      <c r="D53" s="4"/>
      <c r="E53" s="4"/>
      <c r="F53" s="26"/>
    </row>
    <row r="54" spans="1:12" x14ac:dyDescent="0.25">
      <c r="B54" s="4"/>
      <c r="C54" s="4"/>
      <c r="D54" s="4"/>
      <c r="E54" s="4"/>
      <c r="F54" s="26"/>
    </row>
    <row r="55" spans="1:12" ht="18" customHeight="1" x14ac:dyDescent="0.25">
      <c r="H55" s="23"/>
    </row>
    <row r="56" spans="1:12" s="3" customFormat="1" x14ac:dyDescent="0.25">
      <c r="A56"/>
      <c r="B56" s="1"/>
      <c r="C56"/>
      <c r="D56"/>
      <c r="E56"/>
      <c r="F56" s="11"/>
      <c r="G56"/>
      <c r="H56" s="23"/>
      <c r="I56" s="27"/>
    </row>
    <row r="57" spans="1:12" x14ac:dyDescent="0.25">
      <c r="H57" s="23"/>
    </row>
    <row r="58" spans="1:12" x14ac:dyDescent="0.25">
      <c r="B58" s="1"/>
      <c r="C58" s="1"/>
      <c r="D58" s="1"/>
      <c r="E58" s="1"/>
      <c r="F58" s="12"/>
      <c r="G58" s="1"/>
      <c r="H58" s="12"/>
      <c r="I58" s="29"/>
    </row>
    <row r="59" spans="1:12" x14ac:dyDescent="0.25">
      <c r="H59" s="23"/>
    </row>
    <row r="60" spans="1:12" x14ac:dyDescent="0.25">
      <c r="A60" s="1"/>
      <c r="B60" s="2"/>
      <c r="C60" s="2"/>
      <c r="D60" s="2"/>
      <c r="E60" s="2"/>
      <c r="F60" s="23"/>
      <c r="G60" s="2"/>
      <c r="H60" s="23"/>
      <c r="I60" s="30"/>
    </row>
    <row r="61" spans="1:12" ht="63" customHeight="1" x14ac:dyDescent="0.25">
      <c r="B61" s="5"/>
      <c r="C61" s="4"/>
      <c r="D61" s="4"/>
      <c r="E61" s="4"/>
      <c r="F61" s="26"/>
    </row>
    <row r="62" spans="1:12" ht="63" customHeight="1" x14ac:dyDescent="0.25">
      <c r="A62" s="2"/>
      <c r="B62" s="5"/>
      <c r="C62" s="4"/>
      <c r="D62" s="4"/>
      <c r="E62" s="4"/>
      <c r="F62" s="26"/>
    </row>
    <row r="63" spans="1:12" x14ac:dyDescent="0.25">
      <c r="B63" s="5"/>
      <c r="C63" s="4"/>
      <c r="D63" s="4"/>
      <c r="E63" s="4"/>
      <c r="F63" s="26"/>
    </row>
    <row r="64" spans="1:12" x14ac:dyDescent="0.25">
      <c r="B64" s="50"/>
      <c r="C64" s="50"/>
      <c r="D64" s="50"/>
      <c r="E64" s="50"/>
      <c r="F64" s="26"/>
    </row>
    <row r="65" spans="1:9" x14ac:dyDescent="0.25">
      <c r="B65" s="50"/>
      <c r="C65" s="50"/>
      <c r="D65" s="50"/>
      <c r="E65" s="50"/>
      <c r="F65" s="26"/>
    </row>
    <row r="66" spans="1:9" x14ac:dyDescent="0.25">
      <c r="B66" s="50"/>
      <c r="C66" s="50"/>
      <c r="D66" s="50"/>
      <c r="E66" s="50"/>
      <c r="F66" s="26"/>
    </row>
    <row r="67" spans="1:9" x14ac:dyDescent="0.25">
      <c r="B67" s="50"/>
      <c r="C67" s="50"/>
      <c r="D67" s="50"/>
      <c r="E67" s="50"/>
      <c r="F67" s="26"/>
    </row>
    <row r="68" spans="1:9" x14ac:dyDescent="0.25">
      <c r="H68" s="23"/>
    </row>
    <row r="69" spans="1:9" x14ac:dyDescent="0.25">
      <c r="H69" s="23"/>
    </row>
    <row r="70" spans="1:9" s="1" customFormat="1" x14ac:dyDescent="0.25">
      <c r="A70"/>
      <c r="F70" s="12"/>
      <c r="H70" s="12"/>
      <c r="I70" s="29"/>
    </row>
    <row r="72" spans="1:9" x14ac:dyDescent="0.25">
      <c r="A72" s="1"/>
      <c r="B72" s="2"/>
      <c r="C72" s="2"/>
      <c r="D72" s="2"/>
      <c r="E72" s="2"/>
      <c r="F72" s="23"/>
      <c r="G72" s="2"/>
      <c r="H72" s="23"/>
      <c r="I72" s="30"/>
    </row>
    <row r="73" spans="1:9" x14ac:dyDescent="0.25">
      <c r="B73" s="5"/>
      <c r="C73" s="4"/>
      <c r="D73" s="4"/>
      <c r="E73" s="4"/>
      <c r="F73" s="26"/>
    </row>
    <row r="74" spans="1:9" x14ac:dyDescent="0.25">
      <c r="A74" s="2"/>
      <c r="B74" s="5"/>
      <c r="C74" s="4"/>
      <c r="D74" s="4"/>
      <c r="E74" s="4"/>
      <c r="F74" s="26"/>
    </row>
    <row r="75" spans="1:9" x14ac:dyDescent="0.25">
      <c r="B75" s="5"/>
      <c r="C75" s="4"/>
      <c r="D75" s="4"/>
      <c r="E75" s="4"/>
      <c r="F75" s="26"/>
    </row>
    <row r="76" spans="1:9" x14ac:dyDescent="0.25">
      <c r="B76" s="5"/>
      <c r="C76" s="4"/>
      <c r="D76" s="4"/>
      <c r="E76" s="4"/>
      <c r="F76" s="26"/>
    </row>
    <row r="77" spans="1:9" x14ac:dyDescent="0.25">
      <c r="B77" s="5"/>
      <c r="C77" s="4"/>
      <c r="D77" s="4"/>
      <c r="E77" s="4"/>
      <c r="F77" s="26"/>
    </row>
    <row r="78" spans="1:9" x14ac:dyDescent="0.25">
      <c r="B78" s="50"/>
      <c r="C78" s="50"/>
      <c r="D78" s="50"/>
      <c r="E78" s="50"/>
      <c r="F78" s="26"/>
    </row>
    <row r="79" spans="1:9" x14ac:dyDescent="0.25">
      <c r="B79" s="50"/>
      <c r="C79" s="50"/>
      <c r="D79" s="50"/>
      <c r="E79" s="50"/>
      <c r="F79" s="26"/>
    </row>
    <row r="80" spans="1:9" x14ac:dyDescent="0.25">
      <c r="B80" s="50"/>
      <c r="C80" s="50"/>
      <c r="D80" s="50"/>
      <c r="E80" s="50"/>
      <c r="F80" s="26"/>
    </row>
    <row r="81" spans="2:8" x14ac:dyDescent="0.25">
      <c r="B81" s="50"/>
      <c r="C81" s="50"/>
      <c r="D81" s="50"/>
      <c r="E81" s="50"/>
      <c r="F81" s="26"/>
    </row>
    <row r="82" spans="2:8" x14ac:dyDescent="0.25">
      <c r="H82" s="23"/>
    </row>
    <row r="96" spans="2:8" ht="15" customHeight="1" x14ac:dyDescent="0.25"/>
  </sheetData>
  <mergeCells count="34">
    <mergeCell ref="G39:H39"/>
    <mergeCell ref="A10:D10"/>
    <mergeCell ref="E10:G10"/>
    <mergeCell ref="A11:D11"/>
    <mergeCell ref="E11:G11"/>
    <mergeCell ref="A12:D12"/>
    <mergeCell ref="B33:E33"/>
    <mergeCell ref="A7:D7"/>
    <mergeCell ref="E7:G7"/>
    <mergeCell ref="A8:D8"/>
    <mergeCell ref="E8:G8"/>
    <mergeCell ref="A9:D9"/>
    <mergeCell ref="E9:G9"/>
    <mergeCell ref="A3:G3"/>
    <mergeCell ref="A4:G4"/>
    <mergeCell ref="A5:D5"/>
    <mergeCell ref="E5:G5"/>
    <mergeCell ref="A6:D6"/>
    <mergeCell ref="E6:G6"/>
    <mergeCell ref="B80:E80"/>
    <mergeCell ref="B81:E81"/>
    <mergeCell ref="B65:E65"/>
    <mergeCell ref="B66:E66"/>
    <mergeCell ref="B67:E67"/>
    <mergeCell ref="B78:E78"/>
    <mergeCell ref="B79:E79"/>
    <mergeCell ref="B64:E64"/>
    <mergeCell ref="B31:E31"/>
    <mergeCell ref="B32:E32"/>
    <mergeCell ref="B18:E18"/>
    <mergeCell ref="B19:E19"/>
    <mergeCell ref="B20:E20"/>
    <mergeCell ref="B21:E21"/>
    <mergeCell ref="B34:E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Hinn</dc:creator>
  <cp:lastModifiedBy>Jane Nakus</cp:lastModifiedBy>
  <dcterms:created xsi:type="dcterms:W3CDTF">2020-04-28T07:31:04Z</dcterms:created>
  <dcterms:modified xsi:type="dcterms:W3CDTF">2024-01-25T13:57:40Z</dcterms:modified>
</cp:coreProperties>
</file>