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eegovg01-my.sharepoint.com/personal/pille_penk_mkm_ee/Documents/Töölaud/I-V_naised/"/>
    </mc:Choice>
  </mc:AlternateContent>
  <xr:revisionPtr revIDLastSave="0" documentId="8_{7513E12C-E94B-425F-8940-72493DCACEB4}" xr6:coauthVersionLast="47" xr6:coauthVersionMax="47" xr10:uidLastSave="{00000000-0000-0000-0000-000000000000}"/>
  <bookViews>
    <workbookView xWindow="-120" yWindow="-120" windowWidth="38640" windowHeight="21120" xr2:uid="{00000000-000D-0000-FFFF-FFFF00000000}"/>
  </bookViews>
  <sheets>
    <sheet name=" Riskihindamin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G13" i="1" l="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<sst xmlns="http://schemas.openxmlformats.org/spreadsheetml/2006/main" count="61" uniqueCount="61">
  <si>
    <t>HINNANG</t>
  </si>
  <si>
    <t>Max. SKOOR</t>
  </si>
  <si>
    <t>Kokku skoor</t>
  </si>
  <si>
    <t>KOONDHINNANG</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</si>
  <si>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</si>
  <si>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</si>
  <si>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Riigiabi ja/või vähese tähtusega abi esineminise kohaldumine</t>
  </si>
  <si>
    <t>Kontrollikoht</t>
  </si>
  <si>
    <t>Hinnatavale meetmele sarnase sisuga EL ja/või siseriiklikke toetusmeetmeid ei rakendata.</t>
  </si>
  <si>
    <t xml:space="preserve">Erinevatele riskitunnustele antakse erinev arv punkte skaalal 0-3 sõltuvalt riskitunnuse otsesest seosest konkreetse riskiga.
</t>
  </si>
  <si>
    <t>Korruptsioon ja huvide konflikt</t>
  </si>
  <si>
    <t xml:space="preserve">Kas elluviija/toetuse saaja on kohustatud läbi viima riigihankeid. </t>
  </si>
  <si>
    <t>Elluviijad/toetuse saajad on riigiasutused/riigi hallatavad asutused ja riigihangete läbiviijaks on eksperdid või riigiasutus (allasutus), kellele on antud vastav ülesanne.</t>
  </si>
  <si>
    <t>Pettuserisk - Topeltfinantserimine</t>
  </si>
  <si>
    <t xml:space="preserve">Toetuse kasutamine ei ole läbipaistev ja/või ei toimu konkurentsi ära kasutades.  </t>
  </si>
  <si>
    <t xml:space="preserve">Elluviijad/toetuse saajad on avalik-õiguslikud juriidilised isikud, kelle hangete läbiviimise eest vastutab vastav riigiasutus, kellel on antud ülesanne riigihangete läbiviimiseks </t>
  </si>
  <si>
    <t>Elluviijad/toetuse saajad on juriidilised isikud, kellel puudub riigihanke läbiviimise kohustus</t>
  </si>
  <si>
    <t>RISKIHINDAMINE</t>
  </si>
  <si>
    <t>MEEDE:</t>
  </si>
  <si>
    <t>Elluviijad/toetuse saajad on avalik-õiguslikud juriidilised isikud, kes viivad hankeid läbi iseseisvalt. 
 Või
Juriidilised isikud, kellel puudub riigihanke läbiviimise kohustus, kuid on õigusaktiga kehtestatud kohustus ostu/teenuse riigihangete registris avaldamine</t>
  </si>
  <si>
    <r>
      <t>Selgitus riski hindamisel</t>
    </r>
    <r>
      <rPr>
        <sz val="11"/>
        <rFont val="Times New Roman"/>
        <family val="1"/>
        <charset val="186"/>
      </rPr>
      <t>.
 Rakendamisel juba toimivad maandamistegevused ja -meetmed, mis riskiskoori mõjutavad.</t>
    </r>
  </si>
  <si>
    <t>Rakendatakse hinnatavale meetmele sarnase sisuga EL ja siseriiklikke toetusmeetmeid ja elluviija on riigiasutus ja/või raamatupidamine toimub tsentraalselt (RTK-s) ja on tagatud asutusesisesed täiendavad kontrollid kulude jaotamise osas.</t>
  </si>
  <si>
    <t>Riskitaseme määramise eesmärgiks on leida, millised asjaolud muudavad meetmed riskantsemateks. Hinnatakse 4 tegurit.</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</si>
  <si>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</si>
  <si>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</si>
  <si>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Keskkonnamõjudega ei ole arvestatud</t>
  </si>
  <si>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</si>
  <si>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</si>
  <si>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</si>
  <si>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</si>
  <si>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</si>
  <si>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</si>
  <si>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</si>
  <si>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</si>
  <si>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</si>
  <si>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 xml:space="preserve">Mitteametlikud põhimõtted eksisteerivad, aga need ei ole kirjas asutusesisestes dokumentides või teadaolevalt on esinenud juhtumeid viimase 2 aasta jooksul. </t>
  </si>
  <si>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</si>
  <si>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</si>
  <si>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0
Risk puudub</t>
  </si>
  <si>
    <t>1
Madal risk</t>
  </si>
  <si>
    <t>2
Keskmine risk</t>
  </si>
  <si>
    <t>3
Kõrge risk</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</si>
  <si>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</si>
  <si>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r>
      <t>Ettepanekud riski maandamiseks ja kontrollifookuse suunamisel
(</t>
    </r>
    <r>
      <rPr>
        <sz val="11"/>
        <color theme="1"/>
        <rFont val="Times New Roman"/>
        <family val="1"/>
        <charset val="186"/>
      </rPr>
      <t>täida, kui hinnatud skoor on 2 või 3)</t>
    </r>
  </si>
  <si>
    <t xml:space="preserve">Hinnatud SKOOR </t>
  </si>
  <si>
    <t>Hinnang „Madal“ – 0 kuni 5 punkti</t>
  </si>
  <si>
    <t xml:space="preserve">Hinnang „Keskmine“ – 6 kuni 11 punkti </t>
  </si>
  <si>
    <t xml:space="preserve">Hinnang „Kõrge“ – 12 kuni 15 punkti </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</si>
  <si>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</si>
  <si>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</si>
  <si>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</si>
  <si>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 xml:space="preserve">Viide DNSH-le nii TAT-is kui SK-s. Perioodi 2021–2027 Euroopa Liidu ühtekuuluvuspoliitika fondide rakenduskava DNSH (ingl do no significant harm ehk ei kahjusta oluliselt) analüüs ei tuvastanud meetmel potentsiaalselt olulist kahju keskkonnaeesmärkidele, mistõttu puudub vajadus täiendavate nõuete kehtestamiseks. </t>
  </si>
  <si>
    <t>21.4.2.3 Kõrge tööhõive taseme saavutamine ja hoidmine, "Ida-Virumaa eesti keelest erineva emakeelega naiste tööturule kaasamise programm" toetuse andmise tingimused</t>
  </si>
  <si>
    <t>Käskkirja punktis 1.2 on tuvastatud, et tegevusteks antav toetus ei ole riigiabi, sh SK-s punktis 1 esitatud analüüs ja selgitus.</t>
  </si>
  <si>
    <t>Riski on hinnatud lähtuvalt toetatavate tegevuste olemusest ja potenstiaalsest toetuse saajatest.</t>
  </si>
  <si>
    <t>Riske on maandatud eri kohustustega, sh ühendmääruse kaudu (nt finantskorrektsiooni tegemine, nõuded toatlejale ja taotlusele, abikõlblikele kulude jne).</t>
  </si>
  <si>
    <t xml:space="preserve">Rakendusüksus kontrollib ja ennetab tegevuste võimalikku topeltrahastust. </t>
  </si>
  <si>
    <t>Ühendmääruse § 11 nõude alusel.</t>
  </si>
  <si>
    <t>Majandus- ja tööstusministri …. 2026. a nr…"Ida-Virumaal elavate eesti keelest erineva emakeelega naiste tööturule kaasamise programm" 
seletuskirja lisa 2</t>
  </si>
  <si>
    <t>Elluviija on juriidiline isik.</t>
  </si>
  <si>
    <t>Elluviija on juriidiline isik, kellel puuduvad vastavad dokumendid/põhimõtted korruptsiooni ja/või huvide konflikti vältimiseks.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</si>
</sst>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49">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6" borderId="0" xfId="0" applyFont="1" applyFill="1" applyAlignment="1">
      <alignment horizontal="left" vertical="center"/>
    </xf>
    <xf numFmtId="0" fontId="4" fillId="0" borderId="1" xfId="0" applyFont="1" applyBorder="1" applyAlignment="1">
      <alignment horizontal="left" vertical="top" wrapText="1"/>
    </xf>
    <xf numFmtId="0" fontId="4" fillId="6" borderId="1" xfId="0" applyFont="1" applyFill="1" applyBorder="1" applyAlignment="1">
      <alignment horizontal="center" vertical="center" wrapText="1"/>
    </xf>
    <xf numFmtId="0" fontId="10" fillId="0" borderId="1" xfId="0" applyFont="1" applyBorder="1" applyAlignment="1">
      <alignment horizontal="left" vertical="top" wrapText="1"/>
    </xf>
    <xf numFmtId="0" fontId="3" fillId="0" borderId="0" xfId="0" applyFont="1" applyAlignment="1">
      <alignment horizontal="right" vertical="center" wrapText="1"/>
    </xf>
    <xf numFmtId="0" fontId="0" fillId="0" borderId="0" xfId="0" applyAlignment="1">
      <alignment horizontal="righ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zoomScale="85" zoomScaleNormal="85" workbookViewId="0">
      <pane xSplit="2" ySplit="7" topLeftCell="C8" activePane="bottomRight" state="frozen"/>
      <selection pane="topRight" activeCell="D1" sqref="D1"/>
      <selection pane="bottomLeft" activeCell="A9" sqref="A9"/>
      <selection pane="bottomRight" activeCell="K8" sqref="K8"/>
    </sheetView>
  </sheetViews>
  <sheetFormatPr defaultColWidth="9.28515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7109375" style="4" customWidth="1"/>
    <col min="10" max="10" width="35.28515625" style="1" customWidth="1"/>
    <col min="11" max="16384" width="9.28515625" style="1"/>
  </cols>
  <sheetData>
    <row r="1" spans="1:10" s="5" customFormat="1" ht="57" customHeight="1" x14ac:dyDescent="0.25">
      <c r="A1" s="26" t="s">
        <v>17</v>
      </c>
      <c r="B1" s="32" t="s">
        <v>18</v>
      </c>
      <c r="C1" s="38" t="s">
        <v>52</v>
      </c>
      <c r="D1" s="38"/>
      <c r="E1" s="38"/>
      <c r="F1" s="38"/>
      <c r="G1" s="38"/>
      <c r="H1" s="38"/>
      <c r="I1" s="42" t="s">
        <v>58</v>
      </c>
      <c r="J1" s="43"/>
    </row>
    <row r="2" spans="1:10" ht="14.1" customHeight="1" x14ac:dyDescent="0.25">
      <c r="A2" s="30" t="s">
        <v>22</v>
      </c>
      <c r="B2" s="30"/>
      <c r="C2" s="30"/>
      <c r="D2" s="30"/>
      <c r="E2" s="30"/>
      <c r="I2" s="14"/>
    </row>
    <row r="3" spans="1:10" ht="14.1" customHeight="1" x14ac:dyDescent="0.25">
      <c r="A3" s="28" t="s">
        <v>9</v>
      </c>
      <c r="B3" s="28"/>
      <c r="C3" s="28"/>
      <c r="D3" s="28"/>
      <c r="E3" s="28"/>
    </row>
    <row r="4" spans="1:10" ht="15" x14ac:dyDescent="0.25">
      <c r="A4" s="27" t="s">
        <v>4</v>
      </c>
      <c r="B4" s="27"/>
      <c r="C4" s="27"/>
      <c r="D4" s="27"/>
      <c r="E4" s="27"/>
      <c r="F4" s="28"/>
      <c r="G4" s="29"/>
      <c r="H4" s="30"/>
      <c r="I4" s="31"/>
      <c r="J4" s="28"/>
    </row>
    <row r="5" spans="1:10" ht="11.65" customHeight="1" x14ac:dyDescent="0.25"/>
    <row r="6" spans="1:10" s="2" customFormat="1" ht="15" x14ac:dyDescent="0.25">
      <c r="A6" s="46" t="s">
        <v>5</v>
      </c>
      <c r="B6" s="45" t="s">
        <v>7</v>
      </c>
      <c r="C6" s="45" t="s">
        <v>0</v>
      </c>
      <c r="D6" s="45"/>
      <c r="E6" s="45"/>
      <c r="F6" s="45"/>
      <c r="G6" s="48" t="s">
        <v>1</v>
      </c>
      <c r="H6" s="48" t="s">
        <v>20</v>
      </c>
      <c r="I6" s="47" t="s">
        <v>44</v>
      </c>
      <c r="J6" s="44" t="s">
        <v>43</v>
      </c>
    </row>
    <row r="7" spans="1:10" s="2" customFormat="1" ht="43.35" customHeight="1" x14ac:dyDescent="0.25">
      <c r="A7" s="46"/>
      <c r="B7" s="45"/>
      <c r="C7" s="22" t="s">
        <v>38</v>
      </c>
      <c r="D7" s="22" t="s">
        <v>39</v>
      </c>
      <c r="E7" s="22" t="s">
        <v>40</v>
      </c>
      <c r="F7" s="22" t="s">
        <v>41</v>
      </c>
      <c r="G7" s="48"/>
      <c r="H7" s="48"/>
      <c r="I7" s="47"/>
      <c r="J7" s="44"/>
    </row>
    <row r="8" spans="1:10" ht="255" x14ac:dyDescent="0.25">
      <c r="A8" s="21" t="s">
        <v>10</v>
      </c>
      <c r="B8" s="6" t="s">
        <v>48</v>
      </c>
      <c r="C8" s="25" t="s">
        <v>36</v>
      </c>
      <c r="D8" s="25" t="s">
        <v>37</v>
      </c>
      <c r="E8" s="25" t="s">
        <v>35</v>
      </c>
      <c r="F8" s="25" t="s">
        <v>42</v>
      </c>
      <c r="G8" s="7">
        <v>3</v>
      </c>
      <c r="H8" s="33" t="s">
        <v>60</v>
      </c>
      <c r="I8" s="9">
        <v>3</v>
      </c>
      <c r="J8" s="41" t="s">
        <v>57</v>
      </c>
    </row>
    <row r="9" spans="1:10" ht="126" customHeight="1" x14ac:dyDescent="0.25">
      <c r="A9" s="21" t="s">
        <v>6</v>
      </c>
      <c r="B9" s="8" t="s">
        <v>49</v>
      </c>
      <c r="C9" s="8" t="s">
        <v>31</v>
      </c>
      <c r="D9" s="8" t="s">
        <v>32</v>
      </c>
      <c r="E9" s="8" t="s">
        <v>33</v>
      </c>
      <c r="F9" s="8" t="s">
        <v>34</v>
      </c>
      <c r="G9" s="7">
        <v>3</v>
      </c>
      <c r="H9" s="33" t="s">
        <v>53</v>
      </c>
      <c r="I9" s="40">
        <v>0</v>
      </c>
      <c r="J9" s="6"/>
    </row>
    <row r="10" spans="1:10" ht="195" x14ac:dyDescent="0.25">
      <c r="A10" s="21" t="s">
        <v>13</v>
      </c>
      <c r="B10" s="6" t="s">
        <v>50</v>
      </c>
      <c r="C10" s="8" t="s">
        <v>8</v>
      </c>
      <c r="D10" s="8" t="s">
        <v>21</v>
      </c>
      <c r="E10" s="8" t="s">
        <v>23</v>
      </c>
      <c r="F10" s="8" t="s">
        <v>24</v>
      </c>
      <c r="G10" s="7">
        <v>3</v>
      </c>
      <c r="H10" s="33" t="s">
        <v>54</v>
      </c>
      <c r="I10" s="40">
        <v>2</v>
      </c>
      <c r="J10" s="41" t="s">
        <v>56</v>
      </c>
    </row>
    <row r="11" spans="1:10" ht="135" x14ac:dyDescent="0.25">
      <c r="A11" s="21" t="s">
        <v>14</v>
      </c>
      <c r="B11" s="33" t="s">
        <v>11</v>
      </c>
      <c r="C11" s="8" t="s">
        <v>12</v>
      </c>
      <c r="D11" s="8" t="s">
        <v>15</v>
      </c>
      <c r="E11" s="8" t="s">
        <v>19</v>
      </c>
      <c r="F11" s="8" t="s">
        <v>16</v>
      </c>
      <c r="G11" s="7">
        <v>3</v>
      </c>
      <c r="H11" s="33" t="s">
        <v>59</v>
      </c>
      <c r="I11" s="9">
        <v>3</v>
      </c>
      <c r="J11" s="41" t="s">
        <v>55</v>
      </c>
    </row>
    <row r="12" spans="1:10" ht="195" x14ac:dyDescent="0.25">
      <c r="A12" s="37" t="s">
        <v>25</v>
      </c>
      <c r="B12" s="8" t="s">
        <v>29</v>
      </c>
      <c r="C12" s="8" t="s">
        <v>26</v>
      </c>
      <c r="D12" s="8" t="s">
        <v>30</v>
      </c>
      <c r="E12" s="8" t="s">
        <v>27</v>
      </c>
      <c r="F12" s="8" t="s">
        <v>28</v>
      </c>
      <c r="G12" s="34">
        <v>3</v>
      </c>
      <c r="H12" s="33" t="s">
        <v>51</v>
      </c>
      <c r="I12" s="35">
        <v>0</v>
      </c>
      <c r="J12" s="39"/>
    </row>
    <row r="13" spans="1:10" ht="34.35" customHeight="1" x14ac:dyDescent="0.25">
      <c r="A13" s="10"/>
      <c r="B13" s="11"/>
      <c r="C13" s="11"/>
      <c r="D13" s="11"/>
      <c r="E13" s="11"/>
      <c r="F13" s="23" t="s">
        <v>2</v>
      </c>
      <c r="G13" s="24">
        <f>SUM(G8:G12)</f>
        <v>15</v>
      </c>
      <c r="H13" s="12"/>
      <c r="I13" s="13">
        <f>SUM(I8:I12)</f>
        <v>8</v>
      </c>
      <c r="J13" s="11"/>
    </row>
    <row r="14" spans="1:10" ht="12.6" customHeight="1" x14ac:dyDescent="0.25">
      <c r="G14" s="14"/>
    </row>
    <row r="15" spans="1:10" ht="12.6" customHeight="1" x14ac:dyDescent="0.25">
      <c r="G15" s="14"/>
    </row>
    <row r="16" spans="1:10" ht="15.6" customHeight="1" x14ac:dyDescent="0.25">
      <c r="A16" s="15" t="s">
        <v>45</v>
      </c>
      <c r="C16" s="14"/>
      <c r="D16" s="14"/>
      <c r="G16" s="14"/>
    </row>
    <row r="17" spans="1:7" ht="15.6" customHeight="1" x14ac:dyDescent="0.25">
      <c r="A17" s="15" t="s">
        <v>46</v>
      </c>
      <c r="C17" s="17" t="s">
        <v>3</v>
      </c>
      <c r="D17" s="14">
        <f>I13</f>
        <v>8</v>
      </c>
      <c r="E17" s="36" t="str">
        <f>IF(ISNUMBER(D17),(IF(D17&gt;=12,"kõrge risk",IF(D17&lt;=5,"madal risk","keskmine risk"))),"")</f>
        <v>keskmine risk</v>
      </c>
      <c r="F17" s="16"/>
      <c r="G17" s="14"/>
    </row>
    <row r="18" spans="1:7" ht="15.6" customHeight="1" x14ac:dyDescent="0.25">
      <c r="A18" s="15" t="s">
        <v>47</v>
      </c>
      <c r="C18" s="14"/>
      <c r="D18" s="14"/>
      <c r="F18" s="16"/>
      <c r="G18" s="14"/>
    </row>
    <row r="19" spans="1:7" ht="15.6" customHeight="1" x14ac:dyDescent="0.25">
      <c r="G19" s="14"/>
    </row>
    <row r="20" spans="1:7" ht="15.6" customHeight="1" x14ac:dyDescent="0.25">
      <c r="G20" s="14"/>
    </row>
    <row r="21" spans="1:7" ht="34.35" customHeight="1" x14ac:dyDescent="0.25">
      <c r="D21" s="18"/>
      <c r="E21" s="2"/>
      <c r="G21" s="19"/>
    </row>
    <row r="22" spans="1:7" ht="34.35" customHeight="1" x14ac:dyDescent="0.25">
      <c r="D22" s="18"/>
      <c r="E22" s="2"/>
      <c r="G22" s="20"/>
    </row>
    <row r="23" spans="1:7" ht="34.35" customHeight="1" x14ac:dyDescent="0.25">
      <c r="D23" s="18"/>
    </row>
  </sheetData>
  <mergeCells count="8">
    <mergeCell ref="I1:J1"/>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Company>RMIT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Anne-Ly Aalde</dc:creator>
  <cp:lastModifiedBy>Pille Penk - MKM</cp:lastModifiedBy>
  <dcterms:created xsi:type="dcterms:W3CDTF">2020-05-05T05:18:25Z</dcterms:created>
  <dcterms:modified xsi:type="dcterms:W3CDTF">2026-03-26T14:01:10Z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2024-07-19T13:09:30Z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d41a6aff-28c6-4c73-bc6e-7dcd1671bfe0</vt:lpwstr>
  </property>
  <property fmtid="{D5CDD505-2E9C-101B-9397-08002B2CF9AE}" pid="8" name="MSIP_Label_defa4170-0d19-0005-0004-bc88714345d2_ContentBits">
    <vt:lpwstr>0</vt:lpwstr>
  </property>
</Properties>
</file>