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ie\paa\users\38210240232\My Documents\MTÜ\Võistlused 2024\Tõrva Challenge\arved\"/>
    </mc:Choice>
  </mc:AlternateContent>
  <xr:revisionPtr revIDLastSave="0" documentId="13_ncr:1_{2CDD7AE6-FE97-4EAF-8906-0B566D0CF1B1}" xr6:coauthVersionLast="47" xr6:coauthVersionMax="47" xr10:uidLastSave="{00000000-0000-0000-0000-000000000000}"/>
  <bookViews>
    <workbookView xWindow="-105" yWindow="-16320" windowWidth="29040" windowHeight="15720" xr2:uid="{400A1A67-4291-46AF-AE1F-E1848467F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" i="1" l="1"/>
  <c r="D82" i="1"/>
  <c r="C82" i="1" l="1"/>
</calcChain>
</file>

<file path=xl/sharedStrings.xml><?xml version="1.0" encoding="utf-8"?>
<sst xmlns="http://schemas.openxmlformats.org/spreadsheetml/2006/main" count="146" uniqueCount="124">
  <si>
    <t>Päästeameti projektitoetuse lõpparuande vorm</t>
  </si>
  <si>
    <t>LÕPPARUANNE</t>
  </si>
  <si>
    <t>Lepingu number</t>
  </si>
  <si>
    <t>Projekti nimi</t>
  </si>
  <si>
    <t>Projektijuht</t>
  </si>
  <si>
    <t>Läbiviiv organisatsioon</t>
  </si>
  <si>
    <t>Aadress, telefon, e-post</t>
  </si>
  <si>
    <t>Toetuse summa</t>
  </si>
  <si>
    <t>Projekti kestvuse aeg</t>
  </si>
  <si>
    <t>PLANEERITUD EESMÄRGID JA TULEMUSED</t>
  </si>
  <si>
    <t xml:space="preserve">Planeeritud </t>
  </si>
  <si>
    <t xml:space="preserve">Tegelik </t>
  </si>
  <si>
    <t>Eesmärgid</t>
  </si>
  <si>
    <t>Saavutatud tulemused ja mõju vastavalt taotluses toodud mõõtmisviisile</t>
  </si>
  <si>
    <t>Sihtgrupi osalus</t>
  </si>
  <si>
    <t>PROJEKTI SIHTGRUPID</t>
  </si>
  <si>
    <t>Osavõtjate arv</t>
  </si>
  <si>
    <t>Vanus</t>
  </si>
  <si>
    <t>Rahvus</t>
  </si>
  <si>
    <t>PROJEKTI TAGASISIDE  JA JÄTKUSUUTLIKKUS</t>
  </si>
  <si>
    <t>Projekti jätkusuutlikkus ja edasise arendamise võimalused</t>
  </si>
  <si>
    <t>PROJEKTIMEESKOND</t>
  </si>
  <si>
    <t xml:space="preserve">Nr </t>
  </si>
  <si>
    <t>Meeskonnaliikme nimi ja organisatsioon</t>
  </si>
  <si>
    <t>Projektis osalemise aeg</t>
  </si>
  <si>
    <t>Ülesanded, roll ja nende täitmine</t>
  </si>
  <si>
    <t>Kontaktandmed</t>
  </si>
  <si>
    <t>KOOSTÖÖORGANISATSIOONID</t>
  </si>
  <si>
    <t>Organisatsiooni nimi</t>
  </si>
  <si>
    <t>Roll projektis</t>
  </si>
  <si>
    <t>Eraldatud summad</t>
  </si>
  <si>
    <t>PROJEKTILE ERALDATUD RAHALISTE VAHENDITE KULUARUANNE</t>
  </si>
  <si>
    <t>Jrk.nr</t>
  </si>
  <si>
    <t>Kuupäev</t>
  </si>
  <si>
    <t>(*) Eelkõige tuleb selgitada, miks kulutused erinevad projektis planeeritutest.</t>
  </si>
  <si>
    <t>Kulud kokku</t>
  </si>
  <si>
    <t>sh. Päästeameti  toetuse kulud kokku</t>
  </si>
  <si>
    <t>sh. kaas- või omafinantseeringu kulud kokku</t>
  </si>
  <si>
    <t xml:space="preserve">Komisjoni hinnang : </t>
  </si>
  <si>
    <t>Juhend tšeki lisamiseks linkimise teel</t>
  </si>
  <si>
    <t>Link tšekile (vt allpool olevat juhendit)</t>
  </si>
  <si>
    <t>1.</t>
  </si>
  <si>
    <t>2.</t>
  </si>
  <si>
    <t>3.</t>
  </si>
  <si>
    <t>4.</t>
  </si>
  <si>
    <t>Omaosalus</t>
  </si>
  <si>
    <t>Päästeameti toetusest kulunud summa</t>
  </si>
  <si>
    <t xml:space="preserve">Majandustehingu kirjeldus
</t>
  </si>
  <si>
    <r>
      <t>Projektis</t>
    </r>
    <r>
      <rPr>
        <sz val="12"/>
        <color rgb="FF000000"/>
        <rFont val="Times New Roman"/>
        <family val="1"/>
        <charset val="186"/>
      </rPr>
      <t xml:space="preserve"> osalejate tagasiside kokkuvõte</t>
    </r>
  </si>
  <si>
    <t>Liik (õpilased / töötajad, koostööpartnerid, jm)</t>
  </si>
  <si>
    <t>Lisa 2</t>
  </si>
  <si>
    <t xml:space="preserve">Dokument allkirjastatakse digitaalselt allkirjaõigusliku isiku poolt. </t>
  </si>
  <si>
    <t>NR 6.4-2.1/81ML</t>
  </si>
  <si>
    <t>Tõrva Challenge 2024</t>
  </si>
  <si>
    <t>Alor Kasepõld</t>
  </si>
  <si>
    <t>MTÜ Tõrva Firefighters</t>
  </si>
  <si>
    <t>Metsa 1a, Tõrva, Valgamaa 68605, 53306029,  torvafirefighters@gmail.com</t>
  </si>
  <si>
    <t xml:space="preserve">Järjekorras kuues Tõrva Challenge võistlus. Käesoleval aastal plaanis korraldada see 20.07.2024 Tõrvas. Oodatud rajale enam kui 100 võistlejat. Võistlejad Eestist, Lätist, Leedust ning huvi on üles näidanud ka Austerlased. </t>
  </si>
  <si>
    <t>Austerlased ei saanud tulla, Leedukad soovisid suuremat osalejate hulka, aga kahjuks olid registreerunute kohad täis</t>
  </si>
  <si>
    <t>puuduvad</t>
  </si>
  <si>
    <t>Võistlejatel oli huvi suur, sest hoolimata rekordarv kohtade arvust jäid jätkuvalt mõned hilised soovijad ukse taha, sest ajaliselt ei olnud neid võimalik sinna ära mahutada.</t>
  </si>
  <si>
    <t>17-65</t>
  </si>
  <si>
    <t>Eesti, Läti ja Leedu</t>
  </si>
  <si>
    <t>Õpilased, vabatahtlikud</t>
  </si>
  <si>
    <t>100 + 50 kohtunikku</t>
  </si>
  <si>
    <t>117 + 50 kohtunikku</t>
  </si>
  <si>
    <t>Võistlejatele selline võistlusformaat ja kokkusaamine väga meeldivad. Lisaks on väga positiivne tagasiside kohtunikelt, kelle päev oli äraütlemata kiire, kuid seeeest vaatemänguline ja lõbus.</t>
  </si>
  <si>
    <t>Ilmselt on soov projekti laiendada kahepäevaseks, kusjuures mõte on siia formaadi juurde tagasi tuua ka Pritsumehe võistlus. Elame ja vaatame, kuidas energiat jagub.</t>
  </si>
  <si>
    <t>Kristjan Mikk</t>
  </si>
  <si>
    <t>Alari Kais</t>
  </si>
  <si>
    <t>algusest lõpuni</t>
  </si>
  <si>
    <t>Üldkorraldus</t>
  </si>
  <si>
    <t>Lasteala ja auhinnad</t>
  </si>
  <si>
    <t>240706 Tõrva Hotellide OÜ  950 eur.pdf</t>
  </si>
  <si>
    <t>arve_172 Kuldne Lammas särgi disain 100.pdf</t>
  </si>
  <si>
    <t>Kohtunike majutus</t>
  </si>
  <si>
    <t>Särgi disain</t>
  </si>
  <si>
    <t>Astormat OÜ Arve nr 24595   1451,80.pdf</t>
  </si>
  <si>
    <t xml:space="preserve">Kohtunike särgid </t>
  </si>
  <si>
    <t>Cramo   26,84.pdf</t>
  </si>
  <si>
    <t>Piirdeaiad</t>
  </si>
  <si>
    <t>Kohtunike majutus 150 eur  FIE Ülle Laiakask.xls</t>
  </si>
  <si>
    <t>Kohtunike majutus 90eur.pdf</t>
  </si>
  <si>
    <t>OÜ RMFOOD Arve nr 173 (1).pdf</t>
  </si>
  <si>
    <t>Õhtune tänuüritus</t>
  </si>
  <si>
    <t>Pubi Juudas arve01072024  150 eur.pdf</t>
  </si>
  <si>
    <t>Helitehnika</t>
  </si>
  <si>
    <t>ROI_Arve_202407215  500,20eur.pdf</t>
  </si>
  <si>
    <t>Individuaalarvestuse meened</t>
  </si>
  <si>
    <t>TC  Kirik Kammersaal arve  400 eur.pdf</t>
  </si>
  <si>
    <t>Auhinnafond</t>
  </si>
  <si>
    <t>TC  Tameo  lipud  115 eur.pdf</t>
  </si>
  <si>
    <t>Raja ettevalmistus</t>
  </si>
  <si>
    <t>TC kohtunike vahendid 34,15.pdf</t>
  </si>
  <si>
    <t>Kohtunike vahendid</t>
  </si>
  <si>
    <t>TC kohtunike vahendid 39,92.pdf</t>
  </si>
  <si>
    <t>TC nuku remont 15,65.pdf</t>
  </si>
  <si>
    <t>Nuku remont</t>
  </si>
  <si>
    <t>TC nuku remont 26,40 eur.pdf</t>
  </si>
  <si>
    <t>TC Proplastik raja ettevalmistus 114,19.pdf</t>
  </si>
  <si>
    <t>TC raja ettevalmistus 56,84.pdf</t>
  </si>
  <si>
    <t>TC raja ettevalmistus 9 eur.pdf</t>
  </si>
  <si>
    <t>TC raja ettevalmistus AS Effex 50,87.pdf</t>
  </si>
  <si>
    <t>TC raja ettevalmistus Tikste Konsum 32,23.pdf</t>
  </si>
  <si>
    <t>TC Tikste Konsum raja ettevalmistus 67,26.pdf</t>
  </si>
  <si>
    <t>TC veebi majutus 120,80.pdf</t>
  </si>
  <si>
    <t>Veebi majutus</t>
  </si>
  <si>
    <t>Tommirent OÜ Arve nr 2024-251  890,60.pdf</t>
  </si>
  <si>
    <t>WC-d ja tribüünid</t>
  </si>
  <si>
    <t>Tõrva Callenge, lasteala 100eur.jpg</t>
  </si>
  <si>
    <t xml:space="preserve">Lasteala </t>
  </si>
  <si>
    <t>Tõrva Challenge 2024, auhinnad 253,24 eur.jpg</t>
  </si>
  <si>
    <t>Tõrva Challenge 2024, auhinnad 376 eur.jpg</t>
  </si>
  <si>
    <t>Tõrva Challenge 2024, auhinnad 96,95 eur.jpg</t>
  </si>
  <si>
    <t>Tõrva Challenge 2024, lasteala 63,98.jpg</t>
  </si>
  <si>
    <t>Tõrva Challenge 2024, lasteala 74,28 eur.jpg</t>
  </si>
  <si>
    <t>Tõrvabatuut OÜ   100 eur.pdf</t>
  </si>
  <si>
    <t>Fotograaf</t>
  </si>
  <si>
    <t>Arve_39_20240722_NogeFotoOU.pdf</t>
  </si>
  <si>
    <t xml:space="preserve">Medalid ja karikad
</t>
  </si>
  <si>
    <t>Lenatal OÜ  656 eur.pdf</t>
  </si>
  <si>
    <t>TC kohtunike majutus</t>
  </si>
  <si>
    <t>TC Kohtunike majutus  82,05.pdf</t>
  </si>
  <si>
    <t>Totaledu OÜ 616 eur.pdf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</si>
</sst>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0" borderId="13" xfId="0" applyFont="1" applyBorder="1" applyAlignment="1">
      <alignment vertic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3" xfId="0" applyFont="1" applyBorder="1" applyAlignment="1">
      <alignment horizontal="justify" vertical="center" wrapText="1"/>
    </xf>
    <xf numFmtId="14" fontId="2" fillId="0" borderId="3" xfId="0" applyNumberFormat="1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justify" vertical="center" wrapText="1"/>
    </xf>
    <xf numFmtId="0" fontId="6" fillId="2" borderId="26" xfId="0" applyFont="1" applyFill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2" borderId="28" xfId="0" applyFont="1" applyFill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9" fillId="0" borderId="24" xfId="0" applyFont="1" applyBorder="1" applyAlignment="1">
      <alignment vertical="center"/>
    </xf>
    <xf numFmtId="0" fontId="5" fillId="0" borderId="20" xfId="0" applyFont="1" applyBorder="1"/>
    <xf numFmtId="0" fontId="5" fillId="0" borderId="0" xfId="0" applyFont="1"/>
    <xf numFmtId="0" fontId="12" fillId="0" borderId="0" xfId="0" applyFont="1" applyAlignment="1">
      <alignment horizontal="justify" vertical="center"/>
    </xf>
    <xf numFmtId="0" fontId="5" fillId="0" borderId="13" xfId="0" applyFont="1" applyBorder="1"/>
    <xf numFmtId="0" fontId="10" fillId="0" borderId="0" xfId="0" applyFont="1" applyAlignment="1">
      <alignment horizontal="center"/>
    </xf>
    <xf numFmtId="9" fontId="10" fillId="0" borderId="0" xfId="2" applyFont="1"/>
    <xf numFmtId="0" fontId="11" fillId="3" borderId="0" xfId="0" applyFont="1" applyFill="1"/>
    <xf numFmtId="0" fontId="8" fillId="0" borderId="0" xfId="0" applyFont="1"/>
    <xf numFmtId="0" fontId="13" fillId="0" borderId="0" xfId="0" applyFont="1" applyAlignment="1">
      <alignment horizontal="left" vertical="center"/>
    </xf>
    <xf numFmtId="0" fontId="3" fillId="0" borderId="36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4" fontId="2" fillId="0" borderId="7" xfId="0" applyNumberFormat="1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14" fontId="2" fillId="0" borderId="38" xfId="0" applyNumberFormat="1" applyFont="1" applyBorder="1" applyAlignment="1">
      <alignment horizontal="justify" vertical="center" wrapText="1"/>
    </xf>
    <xf numFmtId="4" fontId="2" fillId="0" borderId="39" xfId="0" applyNumberFormat="1" applyFont="1" applyBorder="1" applyAlignment="1">
      <alignment horizontal="justify" vertical="center" wrapText="1"/>
    </xf>
    <xf numFmtId="4" fontId="2" fillId="0" borderId="40" xfId="0" applyNumberFormat="1" applyFont="1" applyBorder="1" applyAlignment="1">
      <alignment horizontal="justify" vertical="center" wrapText="1"/>
    </xf>
    <xf numFmtId="0" fontId="16" fillId="0" borderId="36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4" fillId="0" borderId="10" xfId="1" applyBorder="1"/>
    <xf numFmtId="0" fontId="4" fillId="0" borderId="11" xfId="1" applyBorder="1"/>
    <xf numFmtId="0" fontId="4" fillId="0" borderId="23" xfId="1" applyBorder="1"/>
    <xf numFmtId="4" fontId="2" fillId="0" borderId="38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justify" vertical="top" wrapText="1"/>
    </xf>
    <xf numFmtId="4" fontId="2" fillId="0" borderId="3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10" fillId="0" borderId="0" xfId="0" applyFont="1"/>
    <xf numFmtId="0" fontId="5" fillId="0" borderId="15" xfId="0" applyFont="1" applyBorder="1" applyAlignment="1">
      <alignment vertical="center" wrapText="1"/>
    </xf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 applyAlignment="1">
      <alignment vertical="center" wrapText="1"/>
    </xf>
    <xf numFmtId="0" fontId="5" fillId="0" borderId="14" xfId="0" applyFont="1" applyBorder="1"/>
    <xf numFmtId="0" fontId="5" fillId="0" borderId="19" xfId="0" applyFont="1" applyBorder="1"/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17" fontId="5" fillId="0" borderId="28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89</xdr:row>
      <xdr:rowOff>85725</xdr:rowOff>
    </xdr:from>
    <xdr:to>
      <xdr:col>2</xdr:col>
      <xdr:colOff>1147053</xdr:colOff>
      <xdr:row>112</xdr:row>
      <xdr:rowOff>143082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29BF58-94D7-435C-BF0A-CCB7B3660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507950"/>
          <a:ext cx="4740518" cy="4029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TC%20kohtunike%20vahendid%2039,92.pdf" TargetMode="External"/><Relationship Id="rId18" Type="http://schemas.openxmlformats.org/officeDocument/2006/relationships/hyperlink" Target="TC%20raja%20ettevalmistus%209%20eur.pdf" TargetMode="External"/><Relationship Id="rId26" Type="http://schemas.openxmlformats.org/officeDocument/2006/relationships/hyperlink" Target="T&#245;rva%20Challenge%202024,%20auhinnad%20376%20eur.jpg" TargetMode="External"/><Relationship Id="rId3" Type="http://schemas.openxmlformats.org/officeDocument/2006/relationships/hyperlink" Target="Astormat%20O&#220;%20Arve%20nr%2024595%20%20%201451,80.pdf" TargetMode="External"/><Relationship Id="rId21" Type="http://schemas.openxmlformats.org/officeDocument/2006/relationships/hyperlink" Target="TC%20Tikste%20Konsum%20raja%20ettevalmistus%2067,26.pdf" TargetMode="External"/><Relationship Id="rId34" Type="http://schemas.openxmlformats.org/officeDocument/2006/relationships/hyperlink" Target="Totaledu%20O&#220;%20616%20eur.pdf" TargetMode="External"/><Relationship Id="rId7" Type="http://schemas.openxmlformats.org/officeDocument/2006/relationships/hyperlink" Target="O&#220;%20RMFOOD%20Arve%20nr%20173%20(1).pdf" TargetMode="External"/><Relationship Id="rId12" Type="http://schemas.openxmlformats.org/officeDocument/2006/relationships/hyperlink" Target="TC%20kohtunike%20vahendid%2034,15.pdf" TargetMode="External"/><Relationship Id="rId17" Type="http://schemas.openxmlformats.org/officeDocument/2006/relationships/hyperlink" Target="TC%20raja%20ettevalmistus%2056,84.pdf" TargetMode="External"/><Relationship Id="rId25" Type="http://schemas.openxmlformats.org/officeDocument/2006/relationships/hyperlink" Target="T&#245;rva%20Challenge%202024,%20auhinnad%20253,24%20eur.jpg" TargetMode="External"/><Relationship Id="rId33" Type="http://schemas.openxmlformats.org/officeDocument/2006/relationships/hyperlink" Target="TC%20Kohtunike%20majutus%20%2082,05.pdf" TargetMode="External"/><Relationship Id="rId2" Type="http://schemas.openxmlformats.org/officeDocument/2006/relationships/hyperlink" Target="arve_172%20Kuldne%20Lammas%20s&#228;rgi%20disain%20100.pdf" TargetMode="External"/><Relationship Id="rId16" Type="http://schemas.openxmlformats.org/officeDocument/2006/relationships/hyperlink" Target="TC%20Proplastik%20raja%20ettevalmistus%20114,19.pdf" TargetMode="External"/><Relationship Id="rId20" Type="http://schemas.openxmlformats.org/officeDocument/2006/relationships/hyperlink" Target="TC%20raja%20ettevalmistus%20Tikste%20Konsum%2032,23.pdf" TargetMode="External"/><Relationship Id="rId29" Type="http://schemas.openxmlformats.org/officeDocument/2006/relationships/hyperlink" Target="T&#245;rva%20Challenge%202024,%20lasteala%2074,28%20eur.jpg" TargetMode="External"/><Relationship Id="rId1" Type="http://schemas.openxmlformats.org/officeDocument/2006/relationships/hyperlink" Target="240706%20T&#245;rva%20Hotellide%20O&#220;%20%20950%20eur.pdf" TargetMode="External"/><Relationship Id="rId6" Type="http://schemas.openxmlformats.org/officeDocument/2006/relationships/hyperlink" Target="Kohtunike%20majutus%2090eur.pdf" TargetMode="External"/><Relationship Id="rId11" Type="http://schemas.openxmlformats.org/officeDocument/2006/relationships/hyperlink" Target="TC%20%20Tameo%20%20lipud%20%20115%20eur.pdf" TargetMode="External"/><Relationship Id="rId24" Type="http://schemas.openxmlformats.org/officeDocument/2006/relationships/hyperlink" Target="T&#245;rva%20Callenge,%20lasteala%20100eur.jpg" TargetMode="External"/><Relationship Id="rId32" Type="http://schemas.openxmlformats.org/officeDocument/2006/relationships/hyperlink" Target="Lenatal%20O&#220;%20%20656%20eur.pdf" TargetMode="External"/><Relationship Id="rId5" Type="http://schemas.openxmlformats.org/officeDocument/2006/relationships/hyperlink" Target="Kohtunike%20majutus%20150%20eur%20%20FIE%20&#220;lle%20Laiakask.xls" TargetMode="External"/><Relationship Id="rId15" Type="http://schemas.openxmlformats.org/officeDocument/2006/relationships/hyperlink" Target="TC%20nuku%20remont%2026,40%20eur.pdf" TargetMode="External"/><Relationship Id="rId23" Type="http://schemas.openxmlformats.org/officeDocument/2006/relationships/hyperlink" Target="Tommirent%20O&#220;%20Arve%20nr%202024-251%20%20890,60.pdf" TargetMode="External"/><Relationship Id="rId28" Type="http://schemas.openxmlformats.org/officeDocument/2006/relationships/hyperlink" Target="T&#245;rva%20Challenge%202024,%20lasteala%2063,98.jpg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TC%20%20Kirik%20Kammersaal%20arve%20%20400%20eur.pdf" TargetMode="External"/><Relationship Id="rId19" Type="http://schemas.openxmlformats.org/officeDocument/2006/relationships/hyperlink" Target="TC%20raja%20ettevalmistus%20AS%20Effex%2050,87.pdf" TargetMode="External"/><Relationship Id="rId31" Type="http://schemas.openxmlformats.org/officeDocument/2006/relationships/hyperlink" Target="Arve_39_20240722_NogeFotoOU.pdf" TargetMode="External"/><Relationship Id="rId4" Type="http://schemas.openxmlformats.org/officeDocument/2006/relationships/hyperlink" Target="Cramo%20%20%2026,84.pdf" TargetMode="External"/><Relationship Id="rId9" Type="http://schemas.openxmlformats.org/officeDocument/2006/relationships/hyperlink" Target="ROI_Arve_202407215%20%20500,20eur.pdf" TargetMode="External"/><Relationship Id="rId14" Type="http://schemas.openxmlformats.org/officeDocument/2006/relationships/hyperlink" Target="TC%20nuku%20remont%2015,65.pdf" TargetMode="External"/><Relationship Id="rId22" Type="http://schemas.openxmlformats.org/officeDocument/2006/relationships/hyperlink" Target="TC%20veebi%20majutus%20120,80.pdf" TargetMode="External"/><Relationship Id="rId27" Type="http://schemas.openxmlformats.org/officeDocument/2006/relationships/hyperlink" Target="T&#245;rva%20Challenge%202024,%20auhinnad%2096,95%20eur.jpg" TargetMode="External"/><Relationship Id="rId30" Type="http://schemas.openxmlformats.org/officeDocument/2006/relationships/hyperlink" Target="T&#245;rvabatuut%20O&#220;%20%20%20100%20eur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Pubi%20Juudas%20arve01072024%20%20150%20eu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EE973-0575-40F9-9670-5FA147966665}">
  <dimension ref="A1:F89"/>
  <sheetViews>
    <sheetView tabSelected="1" topLeftCell="A54" workbookViewId="0">
      <selection activeCell="E12" sqref="E12"/>
    </sheetView>
  </sheetViews>
  <sheetFormatPr defaultColWidth="8.85546875" defaultRowHeight="15" x14ac:dyDescent="0.25"/>
  <cols>
    <col min="1" max="1" width="21.42578125" style="44" customWidth="1"/>
    <col min="2" max="2" width="29.7109375" style="44" customWidth="1"/>
    <col min="3" max="3" width="27.5703125" style="44" customWidth="1"/>
    <col min="4" max="4" width="17.7109375" style="44" customWidth="1"/>
    <col min="5" max="5" width="19.28515625" style="44" customWidth="1"/>
    <col min="6" max="6" width="29.85546875" style="44" customWidth="1"/>
    <col min="7" max="16384" width="8.85546875" style="44"/>
  </cols>
  <sheetData>
    <row r="1" spans="1:4" ht="17.45" x14ac:dyDescent="0.25">
      <c r="A1" s="55" t="s">
        <v>50</v>
      </c>
    </row>
    <row r="3" spans="1:4" s="45" customFormat="1" ht="18.75" x14ac:dyDescent="0.3">
      <c r="A3" s="54" t="s">
        <v>0</v>
      </c>
    </row>
    <row r="5" spans="1:4" ht="16.5" thickBot="1" x14ac:dyDescent="0.3">
      <c r="A5" s="2" t="s">
        <v>1</v>
      </c>
    </row>
    <row r="6" spans="1:4" ht="16.5" thickBot="1" x14ac:dyDescent="0.3">
      <c r="A6" s="13" t="s">
        <v>2</v>
      </c>
      <c r="B6" s="95" t="s">
        <v>52</v>
      </c>
      <c r="C6" s="96"/>
      <c r="D6" s="46"/>
    </row>
    <row r="7" spans="1:4" ht="16.5" thickBot="1" x14ac:dyDescent="0.3">
      <c r="A7" s="14" t="s">
        <v>3</v>
      </c>
      <c r="B7" s="95" t="s">
        <v>53</v>
      </c>
      <c r="C7" s="96"/>
      <c r="D7" s="46"/>
    </row>
    <row r="8" spans="1:4" ht="16.5" thickBot="1" x14ac:dyDescent="0.3">
      <c r="A8" s="15" t="s">
        <v>4</v>
      </c>
      <c r="B8" s="95" t="s">
        <v>54</v>
      </c>
      <c r="C8" s="96"/>
      <c r="D8" s="46"/>
    </row>
    <row r="9" spans="1:4" ht="16.5" thickBot="1" x14ac:dyDescent="0.3">
      <c r="A9" s="14" t="s">
        <v>5</v>
      </c>
      <c r="B9" s="95" t="s">
        <v>55</v>
      </c>
      <c r="C9" s="96"/>
      <c r="D9" s="46"/>
    </row>
    <row r="10" spans="1:4" ht="32.25" thickBot="1" x14ac:dyDescent="0.3">
      <c r="A10" s="14" t="s">
        <v>6</v>
      </c>
      <c r="B10" s="95" t="s">
        <v>56</v>
      </c>
      <c r="C10" s="96"/>
      <c r="D10" s="46"/>
    </row>
    <row r="11" spans="1:4" ht="23.45" customHeight="1" thickBot="1" x14ac:dyDescent="0.3">
      <c r="A11" s="14" t="s">
        <v>7</v>
      </c>
      <c r="B11" s="97">
        <v>10832</v>
      </c>
      <c r="C11" s="98"/>
      <c r="D11" s="46"/>
    </row>
    <row r="12" spans="1:4" ht="35.450000000000003" customHeight="1" thickBot="1" x14ac:dyDescent="0.3">
      <c r="A12" s="15" t="s">
        <v>8</v>
      </c>
      <c r="B12" s="91">
        <v>45474</v>
      </c>
      <c r="C12" s="92"/>
      <c r="D12" s="46"/>
    </row>
    <row r="13" spans="1:4" ht="15.6" x14ac:dyDescent="0.3">
      <c r="A13" s="47"/>
      <c r="B13" s="48"/>
      <c r="C13" s="48"/>
      <c r="D13" s="48"/>
    </row>
    <row r="14" spans="1:4" ht="16.5" thickBot="1" x14ac:dyDescent="0.3">
      <c r="A14" s="4" t="s">
        <v>9</v>
      </c>
      <c r="B14" s="48"/>
      <c r="C14" s="48"/>
      <c r="D14" s="48"/>
    </row>
    <row r="15" spans="1:4" ht="15.75" x14ac:dyDescent="0.25">
      <c r="A15" s="87"/>
      <c r="B15" s="89" t="s">
        <v>10</v>
      </c>
      <c r="C15" s="89" t="s">
        <v>11</v>
      </c>
      <c r="D15" s="48"/>
    </row>
    <row r="16" spans="1:4" ht="16.5" thickBot="1" x14ac:dyDescent="0.3">
      <c r="A16" s="88"/>
      <c r="B16" s="90"/>
      <c r="C16" s="90"/>
      <c r="D16" s="48"/>
    </row>
    <row r="17" spans="1:5" ht="129.75" customHeight="1" thickBot="1" x14ac:dyDescent="0.3">
      <c r="A17" s="19" t="s">
        <v>12</v>
      </c>
      <c r="B17" s="18" t="s">
        <v>57</v>
      </c>
      <c r="C17" s="18" t="s">
        <v>58</v>
      </c>
      <c r="D17" s="48"/>
    </row>
    <row r="18" spans="1:5" ht="109.9" customHeight="1" thickBot="1" x14ac:dyDescent="0.3">
      <c r="A18" s="16" t="s">
        <v>13</v>
      </c>
      <c r="B18" s="17" t="s">
        <v>59</v>
      </c>
      <c r="C18" s="17" t="s">
        <v>60</v>
      </c>
      <c r="D18" s="48"/>
    </row>
    <row r="19" spans="1:5" ht="25.9" customHeight="1" thickBot="1" x14ac:dyDescent="0.3">
      <c r="A19" s="32" t="s">
        <v>14</v>
      </c>
      <c r="B19" s="33" t="s">
        <v>64</v>
      </c>
      <c r="C19" s="34" t="s">
        <v>65</v>
      </c>
      <c r="D19" s="48"/>
    </row>
    <row r="20" spans="1:5" ht="15.75" x14ac:dyDescent="0.25">
      <c r="A20" s="48"/>
      <c r="B20" s="48"/>
      <c r="C20" s="48"/>
      <c r="D20" s="48"/>
    </row>
    <row r="21" spans="1:5" ht="16.5" thickBot="1" x14ac:dyDescent="0.3">
      <c r="A21" s="4" t="s">
        <v>15</v>
      </c>
      <c r="B21" s="48"/>
      <c r="C21" s="48"/>
      <c r="D21" s="48"/>
    </row>
    <row r="22" spans="1:5" ht="16.5" thickBot="1" x14ac:dyDescent="0.3">
      <c r="A22" s="20" t="s">
        <v>16</v>
      </c>
      <c r="B22" s="31">
        <v>100</v>
      </c>
      <c r="C22" s="48"/>
      <c r="D22" s="48"/>
    </row>
    <row r="23" spans="1:5" ht="16.5" thickBot="1" x14ac:dyDescent="0.3">
      <c r="A23" s="28" t="s">
        <v>17</v>
      </c>
      <c r="B23" s="29" t="s">
        <v>61</v>
      </c>
      <c r="C23" s="48"/>
      <c r="D23" s="48"/>
    </row>
    <row r="24" spans="1:5" ht="16.5" thickBot="1" x14ac:dyDescent="0.3">
      <c r="A24" s="21" t="s">
        <v>18</v>
      </c>
      <c r="B24" s="29" t="s">
        <v>62</v>
      </c>
      <c r="C24" s="48"/>
      <c r="D24" s="48"/>
    </row>
    <row r="25" spans="1:5" ht="48" thickBot="1" x14ac:dyDescent="0.3">
      <c r="A25" s="24" t="s">
        <v>49</v>
      </c>
      <c r="B25" s="30" t="s">
        <v>63</v>
      </c>
      <c r="C25" s="48"/>
      <c r="D25" s="48"/>
    </row>
    <row r="26" spans="1:5" ht="15.75" x14ac:dyDescent="0.25">
      <c r="A26" s="48"/>
      <c r="B26" s="48"/>
      <c r="C26" s="48"/>
      <c r="D26" s="48"/>
    </row>
    <row r="27" spans="1:5" ht="15.75" x14ac:dyDescent="0.25">
      <c r="A27" s="10"/>
      <c r="B27" s="10"/>
      <c r="C27" s="10"/>
      <c r="D27" s="10"/>
      <c r="E27" s="49"/>
    </row>
    <row r="28" spans="1:5" ht="16.5" thickBot="1" x14ac:dyDescent="0.3">
      <c r="A28" s="5" t="s">
        <v>19</v>
      </c>
      <c r="B28" s="50"/>
      <c r="C28" s="50"/>
      <c r="D28" s="50"/>
    </row>
    <row r="29" spans="1:5" ht="75" customHeight="1" thickBot="1" x14ac:dyDescent="0.3">
      <c r="A29" s="23" t="s">
        <v>48</v>
      </c>
      <c r="B29" s="81" t="s">
        <v>66</v>
      </c>
      <c r="C29" s="82"/>
      <c r="D29" s="83"/>
    </row>
    <row r="30" spans="1:5" ht="70.150000000000006" customHeight="1" x14ac:dyDescent="0.25">
      <c r="A30" s="24" t="s">
        <v>20</v>
      </c>
      <c r="B30" s="84" t="s">
        <v>67</v>
      </c>
      <c r="C30" s="85"/>
      <c r="D30" s="86"/>
    </row>
    <row r="32" spans="1:5" ht="16.5" thickBot="1" x14ac:dyDescent="0.3">
      <c r="A32" s="3" t="s">
        <v>21</v>
      </c>
      <c r="B32" s="48"/>
      <c r="C32" s="48"/>
      <c r="D32" s="48"/>
      <c r="E32" s="48"/>
    </row>
    <row r="33" spans="1:6" s="51" customFormat="1" ht="32.25" thickBot="1" x14ac:dyDescent="0.3">
      <c r="A33" s="41" t="s">
        <v>22</v>
      </c>
      <c r="B33" s="8" t="s">
        <v>23</v>
      </c>
      <c r="C33" s="8" t="s">
        <v>24</v>
      </c>
      <c r="D33" s="8" t="s">
        <v>25</v>
      </c>
      <c r="E33" s="9" t="s">
        <v>26</v>
      </c>
    </row>
    <row r="34" spans="1:6" ht="16.5" thickBot="1" x14ac:dyDescent="0.3">
      <c r="A34" s="22" t="s">
        <v>41</v>
      </c>
      <c r="B34" s="22" t="s">
        <v>54</v>
      </c>
      <c r="C34" s="22" t="s">
        <v>70</v>
      </c>
      <c r="D34" s="22" t="s">
        <v>71</v>
      </c>
      <c r="E34" s="22">
        <v>5170447</v>
      </c>
    </row>
    <row r="35" spans="1:6" ht="16.5" thickBot="1" x14ac:dyDescent="0.3">
      <c r="A35" s="22" t="s">
        <v>42</v>
      </c>
      <c r="B35" s="22" t="s">
        <v>68</v>
      </c>
      <c r="C35" s="22" t="s">
        <v>70</v>
      </c>
      <c r="D35" s="22" t="s">
        <v>71</v>
      </c>
      <c r="E35" s="22"/>
    </row>
    <row r="36" spans="1:6" s="52" customFormat="1" ht="32.25" thickBot="1" x14ac:dyDescent="0.3">
      <c r="A36" s="35" t="s">
        <v>43</v>
      </c>
      <c r="B36" s="36" t="s">
        <v>69</v>
      </c>
      <c r="C36" s="22" t="s">
        <v>70</v>
      </c>
      <c r="D36" s="36" t="s">
        <v>72</v>
      </c>
      <c r="E36" s="37"/>
    </row>
    <row r="37" spans="1:6" ht="16.5" thickBot="1" x14ac:dyDescent="0.3">
      <c r="A37" s="38" t="s">
        <v>44</v>
      </c>
      <c r="B37" s="39"/>
      <c r="C37" s="39"/>
      <c r="D37" s="39"/>
      <c r="E37" s="40"/>
    </row>
    <row r="38" spans="1:6" ht="15.75" x14ac:dyDescent="0.25">
      <c r="A38" s="10"/>
      <c r="B38" s="10"/>
      <c r="C38" s="10"/>
      <c r="D38" s="10"/>
      <c r="E38" s="10"/>
    </row>
    <row r="39" spans="1:6" ht="16.5" thickBot="1" x14ac:dyDescent="0.3">
      <c r="A39" s="4" t="s">
        <v>27</v>
      </c>
      <c r="B39" s="48"/>
      <c r="C39" s="48"/>
      <c r="D39" s="48"/>
      <c r="E39" s="48"/>
    </row>
    <row r="40" spans="1:6" ht="16.5" thickBot="1" x14ac:dyDescent="0.3">
      <c r="A40" s="23" t="s">
        <v>22</v>
      </c>
      <c r="B40" s="42" t="s">
        <v>28</v>
      </c>
      <c r="C40" s="42" t="s">
        <v>29</v>
      </c>
      <c r="D40" s="43" t="s">
        <v>30</v>
      </c>
      <c r="E40" s="48"/>
    </row>
    <row r="41" spans="1:6" ht="16.5" thickBot="1" x14ac:dyDescent="0.3">
      <c r="A41" s="68"/>
      <c r="B41" s="69"/>
      <c r="C41" s="69"/>
      <c r="D41" s="70"/>
      <c r="E41" s="48"/>
    </row>
    <row r="43" spans="1:6" ht="16.5" thickBot="1" x14ac:dyDescent="0.3">
      <c r="A43" s="3" t="s">
        <v>31</v>
      </c>
    </row>
    <row r="44" spans="1:6" s="60" customFormat="1" ht="64.900000000000006" customHeight="1" thickBot="1" x14ac:dyDescent="0.3">
      <c r="A44" s="56" t="s">
        <v>32</v>
      </c>
      <c r="B44" s="57" t="s">
        <v>33</v>
      </c>
      <c r="C44" s="57" t="s">
        <v>47</v>
      </c>
      <c r="D44" s="58" t="s">
        <v>46</v>
      </c>
      <c r="E44" s="57" t="s">
        <v>45</v>
      </c>
      <c r="F44" s="59" t="s">
        <v>40</v>
      </c>
    </row>
    <row r="45" spans="1:6" ht="15.75" thickBot="1" x14ac:dyDescent="0.3">
      <c r="A45" s="6">
        <v>1</v>
      </c>
      <c r="B45" s="7"/>
      <c r="C45" s="6" t="s">
        <v>75</v>
      </c>
      <c r="D45" s="25">
        <v>950</v>
      </c>
      <c r="E45" s="25"/>
      <c r="F45" s="71" t="s">
        <v>73</v>
      </c>
    </row>
    <row r="46" spans="1:6" ht="15.75" thickBot="1" x14ac:dyDescent="0.3">
      <c r="A46" s="6">
        <v>2</v>
      </c>
      <c r="B46" s="7"/>
      <c r="C46" s="6" t="s">
        <v>76</v>
      </c>
      <c r="D46" s="25"/>
      <c r="E46" s="25">
        <v>100</v>
      </c>
      <c r="F46" s="71" t="s">
        <v>74</v>
      </c>
    </row>
    <row r="47" spans="1:6" ht="15.75" thickBot="1" x14ac:dyDescent="0.3">
      <c r="A47" s="6">
        <v>3</v>
      </c>
      <c r="B47" s="7"/>
      <c r="C47" s="6" t="s">
        <v>78</v>
      </c>
      <c r="D47" s="25">
        <v>1451.8</v>
      </c>
      <c r="E47" s="25"/>
      <c r="F47" s="71" t="s">
        <v>77</v>
      </c>
    </row>
    <row r="48" spans="1:6" ht="15.75" thickBot="1" x14ac:dyDescent="0.3">
      <c r="A48" s="6">
        <v>4</v>
      </c>
      <c r="B48" s="7"/>
      <c r="C48" s="6" t="s">
        <v>80</v>
      </c>
      <c r="D48" s="25">
        <v>26.84</v>
      </c>
      <c r="E48" s="25"/>
      <c r="F48" s="71" t="s">
        <v>79</v>
      </c>
    </row>
    <row r="49" spans="1:6" ht="15.75" thickBot="1" x14ac:dyDescent="0.3">
      <c r="A49" s="6">
        <v>5</v>
      </c>
      <c r="B49" s="7"/>
      <c r="C49" s="6" t="s">
        <v>75</v>
      </c>
      <c r="D49" s="25">
        <v>150</v>
      </c>
      <c r="E49" s="25"/>
      <c r="F49" s="71" t="s">
        <v>81</v>
      </c>
    </row>
    <row r="50" spans="1:6" ht="15.75" thickBot="1" x14ac:dyDescent="0.3">
      <c r="A50" s="6">
        <v>6</v>
      </c>
      <c r="B50" s="7"/>
      <c r="C50" s="6" t="s">
        <v>75</v>
      </c>
      <c r="D50" s="25">
        <v>90</v>
      </c>
      <c r="E50" s="25"/>
      <c r="F50" s="71" t="s">
        <v>82</v>
      </c>
    </row>
    <row r="51" spans="1:6" ht="15.75" thickBot="1" x14ac:dyDescent="0.3">
      <c r="A51" s="6">
        <v>7</v>
      </c>
      <c r="B51" s="7"/>
      <c r="C51" s="6" t="s">
        <v>84</v>
      </c>
      <c r="D51" s="25">
        <v>3500</v>
      </c>
      <c r="E51" s="25"/>
      <c r="F51" s="71" t="s">
        <v>83</v>
      </c>
    </row>
    <row r="52" spans="1:6" ht="15.75" thickBot="1" x14ac:dyDescent="0.3">
      <c r="A52" s="6">
        <v>8</v>
      </c>
      <c r="B52" s="7"/>
      <c r="C52" s="6" t="s">
        <v>86</v>
      </c>
      <c r="D52" s="25">
        <v>150</v>
      </c>
      <c r="E52" s="25"/>
      <c r="F52" s="71" t="s">
        <v>85</v>
      </c>
    </row>
    <row r="53" spans="1:6" ht="15.75" thickBot="1" x14ac:dyDescent="0.3">
      <c r="A53" s="6">
        <v>9</v>
      </c>
      <c r="B53" s="7"/>
      <c r="C53" s="6" t="s">
        <v>88</v>
      </c>
      <c r="D53" s="25">
        <v>500.2</v>
      </c>
      <c r="E53" s="25"/>
      <c r="F53" s="71" t="s">
        <v>87</v>
      </c>
    </row>
    <row r="54" spans="1:6" ht="15.75" thickBot="1" x14ac:dyDescent="0.3">
      <c r="A54" s="6">
        <v>10</v>
      </c>
      <c r="B54" s="7"/>
      <c r="C54" s="6" t="s">
        <v>90</v>
      </c>
      <c r="D54" s="25">
        <v>400</v>
      </c>
      <c r="E54" s="25"/>
      <c r="F54" s="71" t="s">
        <v>89</v>
      </c>
    </row>
    <row r="55" spans="1:6" ht="15.75" thickBot="1" x14ac:dyDescent="0.3">
      <c r="A55" s="6">
        <v>11</v>
      </c>
      <c r="B55" s="7"/>
      <c r="C55" s="6" t="s">
        <v>92</v>
      </c>
      <c r="D55" s="25">
        <v>115</v>
      </c>
      <c r="E55" s="25"/>
      <c r="F55" s="71" t="s">
        <v>91</v>
      </c>
    </row>
    <row r="56" spans="1:6" ht="15.75" thickBot="1" x14ac:dyDescent="0.3">
      <c r="A56" s="6">
        <v>12</v>
      </c>
      <c r="B56" s="7"/>
      <c r="C56" s="6" t="s">
        <v>94</v>
      </c>
      <c r="D56" s="25"/>
      <c r="E56" s="25">
        <v>34.15</v>
      </c>
      <c r="F56" s="71" t="s">
        <v>93</v>
      </c>
    </row>
    <row r="57" spans="1:6" ht="15.75" thickBot="1" x14ac:dyDescent="0.3">
      <c r="A57" s="6">
        <v>13</v>
      </c>
      <c r="B57" s="7"/>
      <c r="C57" s="6" t="s">
        <v>94</v>
      </c>
      <c r="D57" s="25"/>
      <c r="E57" s="25">
        <v>39.92</v>
      </c>
      <c r="F57" s="71" t="s">
        <v>95</v>
      </c>
    </row>
    <row r="58" spans="1:6" ht="15.75" thickBot="1" x14ac:dyDescent="0.3">
      <c r="A58" s="6">
        <v>14</v>
      </c>
      <c r="B58" s="7"/>
      <c r="C58" s="6" t="s">
        <v>97</v>
      </c>
      <c r="D58" s="25"/>
      <c r="E58" s="25">
        <v>15.65</v>
      </c>
      <c r="F58" s="71" t="s">
        <v>96</v>
      </c>
    </row>
    <row r="59" spans="1:6" ht="15.75" thickBot="1" x14ac:dyDescent="0.3">
      <c r="A59" s="6">
        <v>15</v>
      </c>
      <c r="B59" s="7"/>
      <c r="C59" s="6" t="s">
        <v>97</v>
      </c>
      <c r="D59" s="25">
        <v>26.4</v>
      </c>
      <c r="E59" s="25"/>
      <c r="F59" s="71" t="s">
        <v>98</v>
      </c>
    </row>
    <row r="60" spans="1:6" ht="15.75" thickBot="1" x14ac:dyDescent="0.3">
      <c r="A60" s="6">
        <v>16</v>
      </c>
      <c r="B60" s="7"/>
      <c r="C60" s="6" t="s">
        <v>92</v>
      </c>
      <c r="D60" s="25">
        <v>114.19</v>
      </c>
      <c r="E60" s="25"/>
      <c r="F60" s="71" t="s">
        <v>99</v>
      </c>
    </row>
    <row r="61" spans="1:6" ht="15.75" thickBot="1" x14ac:dyDescent="0.3">
      <c r="A61" s="6">
        <v>17</v>
      </c>
      <c r="B61" s="7"/>
      <c r="C61" s="6" t="s">
        <v>92</v>
      </c>
      <c r="D61" s="25">
        <v>56.84</v>
      </c>
      <c r="E61" s="25"/>
      <c r="F61" s="72" t="s">
        <v>100</v>
      </c>
    </row>
    <row r="62" spans="1:6" ht="15.75" thickBot="1" x14ac:dyDescent="0.3">
      <c r="A62" s="6">
        <v>18</v>
      </c>
      <c r="B62" s="7"/>
      <c r="C62" s="6" t="s">
        <v>92</v>
      </c>
      <c r="D62" s="25">
        <v>9</v>
      </c>
      <c r="E62" s="25"/>
      <c r="F62" s="72" t="s">
        <v>101</v>
      </c>
    </row>
    <row r="63" spans="1:6" ht="15.75" thickBot="1" x14ac:dyDescent="0.3">
      <c r="A63" s="6">
        <v>19</v>
      </c>
      <c r="B63" s="7"/>
      <c r="C63" s="6" t="s">
        <v>92</v>
      </c>
      <c r="D63" s="26">
        <v>50.87</v>
      </c>
      <c r="E63" s="25"/>
      <c r="F63" s="72" t="s">
        <v>102</v>
      </c>
    </row>
    <row r="64" spans="1:6" ht="15.75" thickBot="1" x14ac:dyDescent="0.3">
      <c r="A64" s="6">
        <v>20</v>
      </c>
      <c r="B64" s="7"/>
      <c r="C64" s="6" t="s">
        <v>92</v>
      </c>
      <c r="D64" s="26">
        <v>32.229999999999997</v>
      </c>
      <c r="E64" s="25"/>
      <c r="F64" s="73" t="s">
        <v>103</v>
      </c>
    </row>
    <row r="65" spans="1:6" ht="15.75" thickBot="1" x14ac:dyDescent="0.3">
      <c r="A65" s="6">
        <v>21</v>
      </c>
      <c r="B65" s="7"/>
      <c r="C65" s="6" t="s">
        <v>92</v>
      </c>
      <c r="D65" s="26">
        <v>67.260000000000005</v>
      </c>
      <c r="E65" s="25"/>
      <c r="F65" s="71" t="s">
        <v>104</v>
      </c>
    </row>
    <row r="66" spans="1:6" ht="15.75" thickBot="1" x14ac:dyDescent="0.3">
      <c r="A66" s="6">
        <v>22</v>
      </c>
      <c r="B66" s="7"/>
      <c r="C66" s="6" t="s">
        <v>106</v>
      </c>
      <c r="D66" s="26"/>
      <c r="E66" s="26">
        <v>120.8</v>
      </c>
      <c r="F66" s="73" t="s">
        <v>105</v>
      </c>
    </row>
    <row r="67" spans="1:6" ht="15.75" thickBot="1" x14ac:dyDescent="0.3">
      <c r="A67" s="6">
        <v>23</v>
      </c>
      <c r="B67" s="7"/>
      <c r="C67" s="6" t="s">
        <v>108</v>
      </c>
      <c r="D67" s="26">
        <v>890.6</v>
      </c>
      <c r="E67" s="25"/>
      <c r="F67" s="71" t="s">
        <v>107</v>
      </c>
    </row>
    <row r="68" spans="1:6" ht="15.75" thickBot="1" x14ac:dyDescent="0.3">
      <c r="A68" s="6">
        <v>24</v>
      </c>
      <c r="B68" s="7"/>
      <c r="C68" s="6" t="s">
        <v>110</v>
      </c>
      <c r="D68" s="26"/>
      <c r="E68" s="25">
        <v>100</v>
      </c>
      <c r="F68" s="73" t="s">
        <v>109</v>
      </c>
    </row>
    <row r="69" spans="1:6" ht="15.75" thickBot="1" x14ac:dyDescent="0.3">
      <c r="A69" s="6">
        <v>25</v>
      </c>
      <c r="B69" s="7"/>
      <c r="C69" s="6" t="s">
        <v>90</v>
      </c>
      <c r="D69" s="26">
        <v>253.24</v>
      </c>
      <c r="E69" s="25"/>
      <c r="F69" s="71" t="s">
        <v>111</v>
      </c>
    </row>
    <row r="70" spans="1:6" ht="15.75" thickBot="1" x14ac:dyDescent="0.3">
      <c r="A70" s="6">
        <v>26</v>
      </c>
      <c r="B70" s="61"/>
      <c r="C70" s="6" t="s">
        <v>90</v>
      </c>
      <c r="D70" s="62">
        <v>376</v>
      </c>
      <c r="E70" s="63"/>
      <c r="F70" s="71" t="s">
        <v>112</v>
      </c>
    </row>
    <row r="71" spans="1:6" ht="15.75" thickBot="1" x14ac:dyDescent="0.3">
      <c r="A71" s="6">
        <v>27</v>
      </c>
      <c r="B71" s="65"/>
      <c r="C71" s="6" t="s">
        <v>90</v>
      </c>
      <c r="D71" s="74">
        <v>96.95</v>
      </c>
      <c r="E71" s="66"/>
      <c r="F71" s="71" t="s">
        <v>113</v>
      </c>
    </row>
    <row r="72" spans="1:6" ht="15.75" thickBot="1" x14ac:dyDescent="0.3">
      <c r="A72" s="6">
        <v>28</v>
      </c>
      <c r="B72" s="6"/>
      <c r="C72" s="6" t="s">
        <v>90</v>
      </c>
      <c r="D72" s="26">
        <v>63.98</v>
      </c>
      <c r="E72" s="67"/>
      <c r="F72" s="71" t="s">
        <v>114</v>
      </c>
    </row>
    <row r="73" spans="1:6" ht="15.75" thickBot="1" x14ac:dyDescent="0.3">
      <c r="A73" s="6">
        <v>29</v>
      </c>
      <c r="B73" s="6"/>
      <c r="C73" s="6" t="s">
        <v>110</v>
      </c>
      <c r="D73" s="26"/>
      <c r="E73" s="67">
        <v>74.28</v>
      </c>
      <c r="F73" s="71" t="s">
        <v>115</v>
      </c>
    </row>
    <row r="74" spans="1:6" ht="15.75" thickBot="1" x14ac:dyDescent="0.3">
      <c r="A74" s="6">
        <v>30</v>
      </c>
      <c r="B74" s="6"/>
      <c r="C74" s="6" t="s">
        <v>110</v>
      </c>
      <c r="D74" s="26">
        <v>100</v>
      </c>
      <c r="E74" s="67"/>
      <c r="F74" s="71" t="s">
        <v>116</v>
      </c>
    </row>
    <row r="75" spans="1:6" ht="15.75" thickBot="1" x14ac:dyDescent="0.3">
      <c r="A75" s="6">
        <v>31</v>
      </c>
      <c r="B75" s="6"/>
      <c r="C75" s="6" t="s">
        <v>117</v>
      </c>
      <c r="D75" s="26"/>
      <c r="E75" s="67">
        <v>350</v>
      </c>
      <c r="F75" s="71" t="s">
        <v>118</v>
      </c>
    </row>
    <row r="76" spans="1:6" ht="15" customHeight="1" thickBot="1" x14ac:dyDescent="0.3">
      <c r="A76" s="6">
        <v>32</v>
      </c>
      <c r="B76" s="6"/>
      <c r="C76" s="75" t="s">
        <v>119</v>
      </c>
      <c r="D76" s="76">
        <v>656</v>
      </c>
      <c r="E76" s="67"/>
      <c r="F76" s="71" t="s">
        <v>120</v>
      </c>
    </row>
    <row r="77" spans="1:6" ht="15" customHeight="1" thickBot="1" x14ac:dyDescent="0.3">
      <c r="A77" s="6">
        <v>33</v>
      </c>
      <c r="B77" s="6"/>
      <c r="C77" s="75" t="s">
        <v>121</v>
      </c>
      <c r="D77" s="76">
        <v>82.05</v>
      </c>
      <c r="E77" s="67"/>
      <c r="F77" s="71" t="s">
        <v>122</v>
      </c>
    </row>
    <row r="78" spans="1:6" ht="15.75" thickBot="1" x14ac:dyDescent="0.3">
      <c r="A78" s="6">
        <v>34</v>
      </c>
      <c r="B78" s="6"/>
      <c r="C78" s="6" t="s">
        <v>97</v>
      </c>
      <c r="D78" s="27">
        <v>616</v>
      </c>
      <c r="E78" s="67"/>
      <c r="F78" s="71" t="s">
        <v>123</v>
      </c>
    </row>
    <row r="79" spans="1:6" ht="16.5" customHeight="1" x14ac:dyDescent="0.25">
      <c r="A79" s="64" t="s">
        <v>34</v>
      </c>
      <c r="B79" s="64"/>
    </row>
    <row r="80" spans="1:6" ht="15.75" thickBot="1" x14ac:dyDescent="0.3"/>
    <row r="81" spans="1:5" ht="48" thickBot="1" x14ac:dyDescent="0.3">
      <c r="C81" s="11" t="s">
        <v>35</v>
      </c>
      <c r="D81" s="12" t="s">
        <v>36</v>
      </c>
      <c r="E81" s="12" t="s">
        <v>37</v>
      </c>
    </row>
    <row r="82" spans="1:5" x14ac:dyDescent="0.25">
      <c r="C82" s="77">
        <f>E82+D82</f>
        <v>11660.249999999998</v>
      </c>
      <c r="D82" s="93">
        <f>SUM(D45:D78)</f>
        <v>10825.449999999999</v>
      </c>
      <c r="E82" s="77">
        <f>SUM(E45:E78)</f>
        <v>834.8</v>
      </c>
    </row>
    <row r="83" spans="1:5" ht="15.75" thickBot="1" x14ac:dyDescent="0.3">
      <c r="C83" s="78"/>
      <c r="D83" s="94"/>
      <c r="E83" s="78"/>
    </row>
    <row r="85" spans="1:5" ht="14.45" customHeight="1" x14ac:dyDescent="0.25">
      <c r="A85" s="79" t="s">
        <v>51</v>
      </c>
      <c r="B85" s="80"/>
      <c r="C85" s="80"/>
    </row>
    <row r="87" spans="1:5" x14ac:dyDescent="0.25">
      <c r="A87" s="1" t="s">
        <v>38</v>
      </c>
    </row>
    <row r="89" spans="1:5" x14ac:dyDescent="0.25">
      <c r="A89" s="53" t="s">
        <v>39</v>
      </c>
      <c r="B89" s="53"/>
    </row>
  </sheetData>
  <mergeCells count="16">
    <mergeCell ref="B9:C9"/>
    <mergeCell ref="B10:C10"/>
    <mergeCell ref="B11:C11"/>
    <mergeCell ref="B6:C6"/>
    <mergeCell ref="B7:C7"/>
    <mergeCell ref="B8:C8"/>
    <mergeCell ref="A15:A16"/>
    <mergeCell ref="B15:B16"/>
    <mergeCell ref="C15:C16"/>
    <mergeCell ref="B12:C12"/>
    <mergeCell ref="D82:D83"/>
    <mergeCell ref="E82:E83"/>
    <mergeCell ref="A85:C85"/>
    <mergeCell ref="C82:C83"/>
    <mergeCell ref="B29:D29"/>
    <mergeCell ref="B30:D30"/>
  </mergeCells>
  <hyperlinks>
    <hyperlink ref="F45" r:id="rId1" xr:uid="{D886D10A-AF22-4528-8BC7-23523E5BBD1D}"/>
    <hyperlink ref="F46" r:id="rId2" xr:uid="{23A7379C-C6C2-4964-90D5-7437109ABC9E}"/>
    <hyperlink ref="F47" r:id="rId3" xr:uid="{B19B0E0F-8F12-4741-9EF2-203011BDDCEB}"/>
    <hyperlink ref="F48" r:id="rId4" xr:uid="{121FCB24-EDFF-4CF5-A2D4-BED7BAEA7A8B}"/>
    <hyperlink ref="F49" r:id="rId5" xr:uid="{1EC68F0A-1626-479A-8F5E-C4F94CB01A9B}"/>
    <hyperlink ref="F50" r:id="rId6" xr:uid="{62590988-369C-4633-82CE-07DB947916FE}"/>
    <hyperlink ref="F51" r:id="rId7" xr:uid="{ECA9B017-5AC8-42FA-9120-572EF8EF7695}"/>
    <hyperlink ref="F52" r:id="rId8" xr:uid="{99A91E8C-7BFD-43B5-B9E0-A4D255136F6D}"/>
    <hyperlink ref="F53" r:id="rId9" xr:uid="{3506A66C-FC3C-4E00-99CC-04EFBA329417}"/>
    <hyperlink ref="F54" r:id="rId10" xr:uid="{E10E28ED-99DC-4007-9E7B-B955A303E495}"/>
    <hyperlink ref="F55" r:id="rId11" xr:uid="{FE1AAC34-1D15-4686-8BE4-9F7C7C88CE61}"/>
    <hyperlink ref="F56" r:id="rId12" xr:uid="{0CBB657C-22D3-4BBE-9C1C-03E286B8243C}"/>
    <hyperlink ref="F57" r:id="rId13" xr:uid="{8F8170AC-3931-4B96-8D8A-9A49D3B72BD6}"/>
    <hyperlink ref="F58" r:id="rId14" xr:uid="{39F21886-02F7-476E-8E7B-3ACFCC995AA3}"/>
    <hyperlink ref="F59" r:id="rId15" xr:uid="{AB108FE1-F981-4A14-9D6F-C1BF734C44EB}"/>
    <hyperlink ref="F60" r:id="rId16" xr:uid="{7F44896E-8293-4230-AE40-0377FA61952A}"/>
    <hyperlink ref="F61" r:id="rId17" xr:uid="{AD6B4DD9-2272-4F66-A062-43526F6460EC}"/>
    <hyperlink ref="F62" r:id="rId18" xr:uid="{9C31EA9C-105B-4AE6-9952-306AF9EAEBCB}"/>
    <hyperlink ref="F63" r:id="rId19" xr:uid="{C459360E-3312-4E41-A53F-C74846978776}"/>
    <hyperlink ref="F64" r:id="rId20" xr:uid="{253B0B73-13A4-42AE-AD20-44906343B9CA}"/>
    <hyperlink ref="F65" r:id="rId21" xr:uid="{E11EFF87-51B2-48D4-BA18-235432A3C8F9}"/>
    <hyperlink ref="F66" r:id="rId22" xr:uid="{71DC4002-46D4-41C5-812C-B5F0C79B1325}"/>
    <hyperlink ref="F67" r:id="rId23" xr:uid="{FCA5747A-DFAE-4024-AAFB-29A527AA4A5D}"/>
    <hyperlink ref="F68" r:id="rId24" xr:uid="{1E2D530A-7193-4166-B116-3E8B20C9F648}"/>
    <hyperlink ref="F69" r:id="rId25" xr:uid="{D37A7C5D-32F5-4E07-88AF-AE5C68DE17CF}"/>
    <hyperlink ref="F70" r:id="rId26" xr:uid="{BE32E14C-DDD1-4ACC-9BCD-E08F9769A5BB}"/>
    <hyperlink ref="F71" r:id="rId27" xr:uid="{B4E7E765-B269-4B5B-ADF4-9FF3AB06ED4B}"/>
    <hyperlink ref="F72" r:id="rId28" xr:uid="{60F6310A-90B1-4D77-A4CA-6F6FEE203263}"/>
    <hyperlink ref="F73" r:id="rId29" xr:uid="{C7CE2BA8-0CA9-4D9F-B4EA-E545E92D88B9}"/>
    <hyperlink ref="F74" r:id="rId30" xr:uid="{24DC0116-CEC3-40F1-8235-705E51431484}"/>
    <hyperlink ref="F75" r:id="rId31" xr:uid="{8E07B4E6-FEA1-42A7-8CB9-B65BD90113BA}"/>
    <hyperlink ref="F76" r:id="rId32" xr:uid="{D2D9B248-43F4-49E8-AAD7-9EF6D0620E02}"/>
    <hyperlink ref="F77" r:id="rId33" xr:uid="{7481216D-EBAA-407E-9FB4-A640B84A0ECF}"/>
    <hyperlink ref="F78" r:id="rId34" xr:uid="{EB38ABB5-931A-4223-AB14-D78510BFF45F}"/>
  </hyperlinks>
  <pageMargins left="0.7" right="0.7" top="0.75" bottom="0.75" header="0.3" footer="0.3"/>
  <pageSetup paperSize="9" orientation="portrait" r:id="rId35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Rauno Müürsepp</dc:creator>
  <cp:lastModifiedBy>Alor Kasepõld</cp:lastModifiedBy>
  <cp:lastPrinted>2023-01-13T07:13:19Z</cp:lastPrinted>
  <dcterms:created xsi:type="dcterms:W3CDTF">2023-01-13T07:12:02Z</dcterms:created>
  <dcterms:modified xsi:type="dcterms:W3CDTF">2024-09-03T08:29:16Z</dcterms:modified>
</cp:coreProperties>
</file>