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X:\9 Riigihanked\30_Kerttu\2025\289528_Kütuse ostmine_KESKNE HANGE\3. AD - kinnitamiseks + volikirjad\"/>
    </mc:Choice>
  </mc:AlternateContent>
  <xr:revisionPtr revIDLastSave="0" documentId="13_ncr:1_{6D76FCD1-1B8A-47D6-8183-54E84201DF2B}" xr6:coauthVersionLast="47" xr6:coauthVersionMax="47" xr10:uidLastSave="{00000000-0000-0000-0000-000000000000}"/>
  <bookViews>
    <workbookView xWindow="-120" yWindow="-120" windowWidth="29040" windowHeight="17640" xr2:uid="{9536221F-4C7E-46C4-A6E5-95BB7B5CBD96}"/>
  </bookViews>
  <sheets>
    <sheet name="Eeldatavad kogused ja mahu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1" l="1"/>
  <c r="F119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20" i="1"/>
  <c r="F105" i="1"/>
  <c r="F97" i="1"/>
  <c r="F96" i="1"/>
  <c r="F95" i="1"/>
  <c r="F94" i="1"/>
  <c r="F93" i="1"/>
  <c r="F92" i="1"/>
  <c r="F89" i="1"/>
  <c r="F88" i="1"/>
  <c r="F87" i="1"/>
  <c r="F86" i="1"/>
  <c r="F85" i="1"/>
  <c r="F84" i="1"/>
  <c r="F83" i="1"/>
  <c r="F82" i="1"/>
  <c r="F128" i="1"/>
  <c r="F129" i="1"/>
  <c r="F127" i="1"/>
  <c r="F79" i="1"/>
  <c r="F80" i="1"/>
  <c r="F81" i="1"/>
  <c r="F90" i="1"/>
  <c r="F91" i="1"/>
  <c r="F98" i="1"/>
  <c r="F78" i="1"/>
  <c r="F65" i="1"/>
  <c r="F66" i="1"/>
  <c r="F67" i="1"/>
  <c r="F68" i="1"/>
  <c r="F69" i="1"/>
  <c r="F70" i="1"/>
  <c r="F71" i="1"/>
  <c r="F64" i="1"/>
  <c r="F50" i="1"/>
  <c r="F51" i="1"/>
  <c r="F52" i="1"/>
  <c r="F53" i="1"/>
  <c r="F54" i="1"/>
  <c r="F55" i="1"/>
  <c r="F56" i="1"/>
  <c r="F57" i="1"/>
  <c r="F49" i="1"/>
  <c r="F29" i="1"/>
  <c r="F31" i="1"/>
  <c r="F32" i="1"/>
  <c r="F33" i="1"/>
  <c r="F34" i="1"/>
  <c r="F35" i="1"/>
  <c r="F36" i="1"/>
  <c r="F37" i="1"/>
  <c r="F38" i="1"/>
  <c r="F39" i="1"/>
  <c r="F40" i="1"/>
  <c r="F41" i="1"/>
  <c r="F42" i="1"/>
  <c r="F28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5" i="1"/>
  <c r="G130" i="1" l="1"/>
  <c r="G131" i="1" s="1"/>
  <c r="E130" i="1"/>
  <c r="E131" i="1" s="1"/>
  <c r="D130" i="1"/>
  <c r="D131" i="1" s="1"/>
  <c r="C130" i="1"/>
  <c r="G121" i="1"/>
  <c r="G122" i="1" s="1"/>
  <c r="E121" i="1"/>
  <c r="E122" i="1" s="1"/>
  <c r="D121" i="1"/>
  <c r="D122" i="1" s="1"/>
  <c r="C121" i="1"/>
  <c r="G99" i="1"/>
  <c r="G100" i="1" s="1"/>
  <c r="E99" i="1"/>
  <c r="E100" i="1" s="1"/>
  <c r="D99" i="1"/>
  <c r="D100" i="1" s="1"/>
  <c r="C99" i="1"/>
  <c r="G72" i="1"/>
  <c r="G73" i="1" s="1"/>
  <c r="E72" i="1"/>
  <c r="E73" i="1" s="1"/>
  <c r="D72" i="1"/>
  <c r="D73" i="1" s="1"/>
  <c r="C72" i="1"/>
  <c r="G58" i="1"/>
  <c r="G59" i="1" s="1"/>
  <c r="E58" i="1"/>
  <c r="E59" i="1" s="1"/>
  <c r="D58" i="1"/>
  <c r="D59" i="1" s="1"/>
  <c r="C58" i="1"/>
  <c r="G43" i="1"/>
  <c r="G44" i="1" s="1"/>
  <c r="E43" i="1"/>
  <c r="E44" i="1" s="1"/>
  <c r="D43" i="1"/>
  <c r="D44" i="1" s="1"/>
  <c r="C43" i="1"/>
  <c r="G22" i="1"/>
  <c r="G23" i="1" s="1"/>
  <c r="E22" i="1"/>
  <c r="E23" i="1" s="1"/>
  <c r="D22" i="1"/>
  <c r="D23" i="1" s="1"/>
  <c r="C22" i="1"/>
  <c r="C23" i="1" l="1"/>
  <c r="F22" i="1"/>
  <c r="C59" i="1"/>
  <c r="F58" i="1"/>
  <c r="C100" i="1"/>
  <c r="F99" i="1"/>
  <c r="C122" i="1"/>
  <c r="F121" i="1"/>
  <c r="C44" i="1"/>
  <c r="F43" i="1"/>
  <c r="C73" i="1"/>
  <c r="F72" i="1"/>
  <c r="C131" i="1"/>
  <c r="F130" i="1"/>
  <c r="F131" i="1" l="1"/>
  <c r="F122" i="1"/>
  <c r="F73" i="1"/>
  <c r="F100" i="1"/>
  <c r="F59" i="1"/>
  <c r="F44" i="1"/>
  <c r="F23" i="1"/>
</calcChain>
</file>

<file path=xl/sharedStrings.xml><?xml version="1.0" encoding="utf-8"?>
<sst xmlns="http://schemas.openxmlformats.org/spreadsheetml/2006/main" count="152" uniqueCount="88">
  <si>
    <t>Asutus</t>
  </si>
  <si>
    <t>OSA - 1 - Põhja piirkond</t>
  </si>
  <si>
    <t>Tallinna Teeninduskool</t>
  </si>
  <si>
    <t>Tallinna Lasnamäe Mehaanikakool</t>
  </si>
  <si>
    <t>Riigikantselei</t>
  </si>
  <si>
    <t>Eesti Merekool</t>
  </si>
  <si>
    <t>Rahandusministeerium</t>
  </si>
  <si>
    <t>Tallinna Ülikool</t>
  </si>
  <si>
    <t>Saue Vallavarahaldus</t>
  </si>
  <si>
    <t>Tallinna Vangla</t>
  </si>
  <si>
    <t>Eesti Kohtuekspertiisi Instituut</t>
  </si>
  <si>
    <t>Harju Maakohus</t>
  </si>
  <si>
    <t>Tallinna Ringkonnakohus</t>
  </si>
  <si>
    <t>Eesti Laulu- ja Tantsupeo Sihtasutus</t>
  </si>
  <si>
    <t>OSA 2 - Lõuna piirkond</t>
  </si>
  <si>
    <t>Viljandi Kutseõppekeskus</t>
  </si>
  <si>
    <t>Tartu Hiie Kool</t>
  </si>
  <si>
    <t>Valga Jaanikese Kool</t>
  </si>
  <si>
    <t>Valgamaa Kutseõppekeskus</t>
  </si>
  <si>
    <t>Urvaste Kool</t>
  </si>
  <si>
    <t>Võrumaa Haridus- ja Tehnoloogiakeskus</t>
  </si>
  <si>
    <t>Eesti Rahva Muuseum</t>
  </si>
  <si>
    <t>Eesti Lennuakadeemia</t>
  </si>
  <si>
    <t>Tartu Ringkonnakohus</t>
  </si>
  <si>
    <t>Tartu Maakohus</t>
  </si>
  <si>
    <t>Tartu Vangla</t>
  </si>
  <si>
    <t>OSA 3 - Lääne piirkond</t>
  </si>
  <si>
    <t>Kehtna Kutsehariduskeskus</t>
  </si>
  <si>
    <t>Haapsalu Viigi Kool</t>
  </si>
  <si>
    <t>Pärnumaa Kutsehariduskeskus</t>
  </si>
  <si>
    <t>Järvamaa Kutsehariduskeskus</t>
  </si>
  <si>
    <t>Haapsalu Kutsehariduskeskus</t>
  </si>
  <si>
    <t>OSA 4 - Põhja ja Ida piirkonnad</t>
  </si>
  <si>
    <t>Kohtla-Järve Gümnaasium</t>
  </si>
  <si>
    <t>Ahtme Kool</t>
  </si>
  <si>
    <t>Viru Vangla</t>
  </si>
  <si>
    <t>Rakvere Ametikool</t>
  </si>
  <si>
    <t>Viru maakohus</t>
  </si>
  <si>
    <t>Tallinna Tervishoiu Kõrgkool</t>
  </si>
  <si>
    <t>Tallinna Tehnikakõrgkool</t>
  </si>
  <si>
    <t>Keskkonnaamet</t>
  </si>
  <si>
    <t>Sotsiaalkindlustusamet</t>
  </si>
  <si>
    <t>Riigi Infokommunikatsiooni Sihtasutus</t>
  </si>
  <si>
    <t>Riigi Info- ja Kommunikatsioonitehnoloogia Keskus</t>
  </si>
  <si>
    <t>Maksu- ja Tolliamet</t>
  </si>
  <si>
    <t>Keskkonnaagentuur</t>
  </si>
  <si>
    <t>AS Hoolekandeteenused</t>
  </si>
  <si>
    <t>Tööinspektsioon</t>
  </si>
  <si>
    <t xml:space="preserve">Kõrgem Kunstikool Pallas </t>
  </si>
  <si>
    <t>Ravimiamet</t>
  </si>
  <si>
    <t>Rahvusarhiiv</t>
  </si>
  <si>
    <t>Eesti Geoloogiateenistus</t>
  </si>
  <si>
    <t>Prokuratuur</t>
  </si>
  <si>
    <t>Tallinna Majanduskool</t>
  </si>
  <si>
    <t>Ettevõtluse ja Innovatsiooni Sihtasutus (EIS)</t>
  </si>
  <si>
    <t>Pärnu Maakohus</t>
  </si>
  <si>
    <r>
      <rPr>
        <b/>
        <u/>
        <sz val="11"/>
        <color theme="1"/>
        <rFont val="Aptos Narrow"/>
        <family val="2"/>
        <scheme val="minor"/>
      </rPr>
      <t xml:space="preserve">Bensiin 95 </t>
    </r>
    <r>
      <rPr>
        <b/>
        <sz val="11"/>
        <color theme="1"/>
        <rFont val="Aptos Narrow"/>
        <family val="2"/>
        <scheme val="minor"/>
      </rPr>
      <t xml:space="preserve">
EELDATAV KOGUS ühel aastal liitrites (l)</t>
    </r>
  </si>
  <si>
    <r>
      <rPr>
        <b/>
        <u/>
        <sz val="11"/>
        <color theme="1"/>
        <rFont val="Aptos Narrow"/>
        <family val="2"/>
        <scheme val="minor"/>
      </rPr>
      <t>Bensiin 98</t>
    </r>
    <r>
      <rPr>
        <b/>
        <sz val="11"/>
        <color theme="1"/>
        <rFont val="Aptos Narrow"/>
        <family val="2"/>
        <scheme val="minor"/>
      </rPr>
      <t xml:space="preserve"> 
EELDATAV KOGUS ühel aastal liitrites (l)</t>
    </r>
  </si>
  <si>
    <r>
      <rPr>
        <b/>
        <u/>
        <sz val="11"/>
        <color theme="1"/>
        <rFont val="Aptos Narrow"/>
        <family val="2"/>
        <scheme val="minor"/>
      </rPr>
      <t>Diiselkütus</t>
    </r>
    <r>
      <rPr>
        <b/>
        <sz val="11"/>
        <color theme="1"/>
        <rFont val="Aptos Narrow"/>
        <family val="2"/>
        <scheme val="minor"/>
      </rPr>
      <t xml:space="preserve"> 
EELDATAV KOGUS ühel aastal liitrites (l)</t>
    </r>
  </si>
  <si>
    <r>
      <rPr>
        <b/>
        <u/>
        <sz val="11"/>
        <color theme="1"/>
        <rFont val="Aptos Narrow"/>
        <family val="2"/>
        <scheme val="minor"/>
      </rPr>
      <t xml:space="preserve">Tanklateenused </t>
    </r>
    <r>
      <rPr>
        <b/>
        <sz val="11"/>
        <color theme="1"/>
        <rFont val="Aptos Narrow"/>
        <family val="2"/>
        <scheme val="minor"/>
      </rPr>
      <t xml:space="preserve">
EELDATAV MAHT ühel aastal eurodes (€)</t>
    </r>
  </si>
  <si>
    <t>Eeldatav kogus kokku lepinguperioodil:</t>
  </si>
  <si>
    <t>Eeldatav kogus kokku ühel aastal:</t>
  </si>
  <si>
    <t>Lääneranna Vallavalitsus</t>
  </si>
  <si>
    <t>Haridus- ja Teadusministeerium</t>
  </si>
  <si>
    <t>Riigi Tugiteenuste Keskus</t>
  </si>
  <si>
    <t>Ämmuste Kool</t>
  </si>
  <si>
    <t>Muinsuskaitseamet</t>
  </si>
  <si>
    <t>Terviseamet</t>
  </si>
  <si>
    <t>Sihtasutus Jõulumäe Tervisespordikeskus</t>
  </si>
  <si>
    <t>Sihtasutus KULTUURILEHT</t>
  </si>
  <si>
    <t>Sihtasutus Keskkonnainvesteeringute Keskus</t>
  </si>
  <si>
    <t>Sihtasutus Eesti Draamateater</t>
  </si>
  <si>
    <t>Sihtasutus Eesti Vabaõhumuuseum</t>
  </si>
  <si>
    <t>Noarootsi Gümnaasium</t>
  </si>
  <si>
    <t>Sihtasutus Eesti Kunstimuuseum</t>
  </si>
  <si>
    <t>Maa- ja Ruumiamet</t>
  </si>
  <si>
    <t>Lennuliiklusteeninduse Aktsiaselts</t>
  </si>
  <si>
    <t>Sihtasutus Rakvere Teatrimaja</t>
  </si>
  <si>
    <t>Riigi Infosüsteemi Amet</t>
  </si>
  <si>
    <t>Kõikide kütuste liikide eeldatav kogus kokku ühel aastal liitrites (l)</t>
  </si>
  <si>
    <t>Astangu Kutserehabilitatsiooni Keskus</t>
  </si>
  <si>
    <t>Tarbijakaitse ja Tehnilise Järelevalve Amet</t>
  </si>
  <si>
    <t>Kammeri Kool</t>
  </si>
  <si>
    <t>Sihtasutus Rannarootsi muuseum</t>
  </si>
  <si>
    <t>Heino Elleri Muusikakool</t>
  </si>
  <si>
    <t>OSA 6 - Saared</t>
  </si>
  <si>
    <t>OSA 7 - Põhja ja Lääne</t>
  </si>
  <si>
    <t>OSA 5 - Põhja, Lõuna, Ida ja Lääne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</si>
</sst>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€&quot;;[Red]\-#,##0\ &quot;€&quot;"/>
  </numFmts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sz val="11"/>
      <color theme="9" tint="-0.249977111117893"/>
      <name val="Aptos Narrow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1" fillId="0" borderId="0" xfId="0" applyFont="1" applyBorder="1"/>
    <xf numFmtId="0" fontId="1" fillId="2" borderId="1" xfId="0" applyFont="1" applyFill="1" applyBorder="1" applyAlignment="1">
      <alignment horizontal="center" vertical="top" wrapText="1"/>
    </xf>
    <xf numFmtId="0" fontId="1" fillId="3" borderId="1" xfId="0" applyFont="1" applyFill="1" applyBorder="1"/>
    <xf numFmtId="0" fontId="1" fillId="2" borderId="1" xfId="0" applyFont="1" applyFill="1" applyBorder="1"/>
    <xf numFmtId="0" fontId="1" fillId="0" borderId="0" xfId="0" applyFont="1"/>
    <xf numFmtId="6" fontId="3" fillId="0" borderId="0" xfId="0" applyNumberFormat="1" applyFont="1"/>
    <xf numFmtId="0" fontId="0" fillId="4" borderId="1" xfId="0" applyFill="1" applyBorder="1"/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2D79E-4AAF-4AF5-BA2E-1F56E314657D}">
  <dimension ref="B3:I131"/>
  <sheetViews>
    <sheetView tabSelected="1" workbookViewId="0">
      <selection activeCell="I92" sqref="I92"/>
    </sheetView>
  </sheetViews>
  <sheetFormatPr defaultRowHeight="15" x14ac:dyDescent="0.25"/>
  <cols>
    <col min="2" max="2" width="48.140625" customWidth="1"/>
    <col min="3" max="3" width="27.7109375" customWidth="1"/>
    <col min="4" max="6" width="27.5703125" customWidth="1"/>
    <col min="7" max="7" width="26.7109375" customWidth="1"/>
    <col min="8" max="8" width="10.5703125" customWidth="1"/>
    <col min="9" max="9" width="42.28515625" customWidth="1"/>
  </cols>
  <sheetData>
    <row r="3" spans="2:7" s="1" customFormat="1" ht="45" x14ac:dyDescent="0.25">
      <c r="B3" s="4" t="s">
        <v>0</v>
      </c>
      <c r="C3" s="4" t="s">
        <v>56</v>
      </c>
      <c r="D3" s="4" t="s">
        <v>57</v>
      </c>
      <c r="E3" s="4" t="s">
        <v>58</v>
      </c>
      <c r="F3" s="4" t="s">
        <v>79</v>
      </c>
      <c r="G3" s="4" t="s">
        <v>59</v>
      </c>
    </row>
    <row r="4" spans="2:7" x14ac:dyDescent="0.25">
      <c r="B4" s="11" t="s">
        <v>1</v>
      </c>
      <c r="C4" s="11"/>
      <c r="D4" s="11"/>
      <c r="E4" s="11"/>
      <c r="F4" s="11"/>
      <c r="G4" s="11"/>
    </row>
    <row r="5" spans="2:7" x14ac:dyDescent="0.25">
      <c r="B5" s="2" t="s">
        <v>2</v>
      </c>
      <c r="C5" s="2">
        <v>600</v>
      </c>
      <c r="D5" s="2">
        <v>600</v>
      </c>
      <c r="E5" s="2">
        <v>3000</v>
      </c>
      <c r="F5" s="2">
        <f>C5+D5+E5</f>
        <v>4200</v>
      </c>
      <c r="G5" s="2">
        <v>500</v>
      </c>
    </row>
    <row r="6" spans="2:7" x14ac:dyDescent="0.25">
      <c r="B6" s="2" t="s">
        <v>3</v>
      </c>
      <c r="C6" s="2">
        <v>2000</v>
      </c>
      <c r="D6" s="2">
        <v>1500</v>
      </c>
      <c r="E6" s="2">
        <v>300</v>
      </c>
      <c r="F6" s="2">
        <f t="shared" ref="F6:F21" si="0">C6+D6+E6</f>
        <v>3800</v>
      </c>
      <c r="G6" s="2">
        <v>1000</v>
      </c>
    </row>
    <row r="7" spans="2:7" x14ac:dyDescent="0.25">
      <c r="B7" s="2" t="s">
        <v>4</v>
      </c>
      <c r="C7" s="2">
        <v>2000</v>
      </c>
      <c r="D7" s="2">
        <v>1000</v>
      </c>
      <c r="E7" s="2">
        <v>2000</v>
      </c>
      <c r="F7" s="2">
        <f t="shared" si="0"/>
        <v>5000</v>
      </c>
      <c r="G7" s="2">
        <v>2000</v>
      </c>
    </row>
    <row r="8" spans="2:7" x14ac:dyDescent="0.25">
      <c r="B8" s="2" t="s">
        <v>5</v>
      </c>
      <c r="C8" s="2">
        <v>0</v>
      </c>
      <c r="D8" s="2">
        <v>3600</v>
      </c>
      <c r="E8" s="2">
        <v>8500</v>
      </c>
      <c r="F8" s="2">
        <f t="shared" si="0"/>
        <v>12100</v>
      </c>
      <c r="G8" s="2">
        <v>500</v>
      </c>
    </row>
    <row r="9" spans="2:7" x14ac:dyDescent="0.25">
      <c r="B9" s="2" t="s">
        <v>69</v>
      </c>
      <c r="C9" s="2">
        <v>0</v>
      </c>
      <c r="D9" s="2">
        <v>0</v>
      </c>
      <c r="E9" s="2">
        <v>1500</v>
      </c>
      <c r="F9" s="2">
        <f t="shared" si="0"/>
        <v>1500</v>
      </c>
      <c r="G9" s="2">
        <v>6000</v>
      </c>
    </row>
    <row r="10" spans="2:7" x14ac:dyDescent="0.25">
      <c r="B10" s="2" t="s">
        <v>80</v>
      </c>
      <c r="C10" s="2">
        <v>0</v>
      </c>
      <c r="D10" s="2">
        <v>0</v>
      </c>
      <c r="E10" s="2">
        <v>4000</v>
      </c>
      <c r="F10" s="2">
        <f t="shared" si="0"/>
        <v>4000</v>
      </c>
      <c r="G10" s="2">
        <v>3500</v>
      </c>
    </row>
    <row r="11" spans="2:7" x14ac:dyDescent="0.25">
      <c r="B11" s="2" t="s">
        <v>71</v>
      </c>
      <c r="C11" s="2">
        <v>4000</v>
      </c>
      <c r="D11" s="2">
        <v>4000</v>
      </c>
      <c r="E11" s="2">
        <v>4000</v>
      </c>
      <c r="F11" s="2">
        <f t="shared" si="0"/>
        <v>12000</v>
      </c>
      <c r="G11" s="2">
        <v>2000</v>
      </c>
    </row>
    <row r="12" spans="2:7" x14ac:dyDescent="0.25">
      <c r="B12" s="2" t="s">
        <v>6</v>
      </c>
      <c r="C12" s="2">
        <v>25000</v>
      </c>
      <c r="D12" s="2">
        <v>5000</v>
      </c>
      <c r="E12" s="2">
        <v>25000</v>
      </c>
      <c r="F12" s="2">
        <f t="shared" si="0"/>
        <v>55000</v>
      </c>
      <c r="G12" s="2">
        <v>70000</v>
      </c>
    </row>
    <row r="13" spans="2:7" x14ac:dyDescent="0.25">
      <c r="B13" s="2" t="s">
        <v>7</v>
      </c>
      <c r="C13" s="2">
        <v>100</v>
      </c>
      <c r="D13" s="2">
        <v>600</v>
      </c>
      <c r="E13" s="2">
        <v>5000</v>
      </c>
      <c r="F13" s="2">
        <f t="shared" si="0"/>
        <v>5700</v>
      </c>
      <c r="G13" s="2">
        <v>8000</v>
      </c>
    </row>
    <row r="14" spans="2:7" x14ac:dyDescent="0.25">
      <c r="B14" s="2" t="s">
        <v>8</v>
      </c>
      <c r="C14" s="2">
        <v>4500</v>
      </c>
      <c r="D14" s="2">
        <v>2400</v>
      </c>
      <c r="E14" s="2">
        <v>14000</v>
      </c>
      <c r="F14" s="2">
        <f t="shared" si="0"/>
        <v>20900</v>
      </c>
      <c r="G14" s="2">
        <v>6000</v>
      </c>
    </row>
    <row r="15" spans="2:7" x14ac:dyDescent="0.25">
      <c r="B15" s="2" t="s">
        <v>9</v>
      </c>
      <c r="C15" s="2">
        <v>18000</v>
      </c>
      <c r="D15" s="2">
        <v>2000</v>
      </c>
      <c r="E15" s="2">
        <v>25000</v>
      </c>
      <c r="F15" s="2">
        <f t="shared" si="0"/>
        <v>45000</v>
      </c>
      <c r="G15" s="2">
        <v>1000</v>
      </c>
    </row>
    <row r="16" spans="2:7" x14ac:dyDescent="0.25">
      <c r="B16" s="2" t="s">
        <v>10</v>
      </c>
      <c r="C16" s="2">
        <v>600</v>
      </c>
      <c r="D16" s="2">
        <v>100</v>
      </c>
      <c r="E16" s="2">
        <v>2000</v>
      </c>
      <c r="F16" s="2">
        <f t="shared" si="0"/>
        <v>2700</v>
      </c>
      <c r="G16" s="2">
        <v>500</v>
      </c>
    </row>
    <row r="17" spans="2:9" x14ac:dyDescent="0.25">
      <c r="B17" s="2" t="s">
        <v>81</v>
      </c>
      <c r="C17" s="2">
        <v>6000</v>
      </c>
      <c r="D17" s="2">
        <v>2000</v>
      </c>
      <c r="E17" s="2">
        <v>5000</v>
      </c>
      <c r="F17" s="2">
        <f t="shared" si="0"/>
        <v>13000</v>
      </c>
      <c r="G17" s="2">
        <v>800</v>
      </c>
    </row>
    <row r="18" spans="2:9" x14ac:dyDescent="0.25">
      <c r="B18" s="2" t="s">
        <v>11</v>
      </c>
      <c r="C18" s="2">
        <v>0</v>
      </c>
      <c r="D18" s="2">
        <v>3500</v>
      </c>
      <c r="E18" s="2">
        <v>0</v>
      </c>
      <c r="F18" s="2">
        <f t="shared" si="0"/>
        <v>3500</v>
      </c>
      <c r="G18" s="2">
        <v>400</v>
      </c>
    </row>
    <row r="19" spans="2:9" x14ac:dyDescent="0.25">
      <c r="B19" s="2" t="s">
        <v>72</v>
      </c>
      <c r="C19" s="2">
        <v>1800</v>
      </c>
      <c r="D19" s="2">
        <v>0</v>
      </c>
      <c r="E19" s="2">
        <v>6000</v>
      </c>
      <c r="F19" s="2">
        <f t="shared" si="0"/>
        <v>7800</v>
      </c>
      <c r="G19" s="2">
        <v>0</v>
      </c>
    </row>
    <row r="20" spans="2:9" x14ac:dyDescent="0.25">
      <c r="B20" s="2" t="s">
        <v>12</v>
      </c>
      <c r="C20" s="2">
        <v>0</v>
      </c>
      <c r="D20" s="2">
        <v>1800</v>
      </c>
      <c r="E20" s="2">
        <v>0</v>
      </c>
      <c r="F20" s="2">
        <f t="shared" si="0"/>
        <v>1800</v>
      </c>
      <c r="G20" s="2">
        <v>200</v>
      </c>
    </row>
    <row r="21" spans="2:9" x14ac:dyDescent="0.25">
      <c r="B21" s="2" t="s">
        <v>13</v>
      </c>
      <c r="C21" s="2">
        <v>2500</v>
      </c>
      <c r="D21" s="2">
        <v>0</v>
      </c>
      <c r="E21" s="2">
        <v>1000</v>
      </c>
      <c r="F21" s="2">
        <f t="shared" si="0"/>
        <v>3500</v>
      </c>
      <c r="G21" s="2">
        <v>500</v>
      </c>
    </row>
    <row r="22" spans="2:9" x14ac:dyDescent="0.25">
      <c r="B22" s="5" t="s">
        <v>61</v>
      </c>
      <c r="C22" s="5">
        <f>SUM(C5:C21)</f>
        <v>67100</v>
      </c>
      <c r="D22" s="5">
        <f>SUM(D5:D21)</f>
        <v>28100</v>
      </c>
      <c r="E22" s="5">
        <f>SUM(E5:E21)</f>
        <v>106300</v>
      </c>
      <c r="F22" s="5">
        <f>C22+D22+E22</f>
        <v>201500</v>
      </c>
      <c r="G22" s="5">
        <f>SUM(G5:G21)</f>
        <v>102900</v>
      </c>
      <c r="I22" s="7"/>
    </row>
    <row r="23" spans="2:9" x14ac:dyDescent="0.25">
      <c r="B23" s="6" t="s">
        <v>60</v>
      </c>
      <c r="C23" s="6">
        <f>C22*2</f>
        <v>134200</v>
      </c>
      <c r="D23" s="6">
        <f>D22*2</f>
        <v>56200</v>
      </c>
      <c r="E23" s="6">
        <f>E22*2</f>
        <v>212600</v>
      </c>
      <c r="F23" s="6">
        <f>C23+D23+E23</f>
        <v>403000</v>
      </c>
      <c r="G23" s="6">
        <f t="shared" ref="G23" si="1">G22*2</f>
        <v>205800</v>
      </c>
      <c r="I23" s="8"/>
    </row>
    <row r="24" spans="2:9" x14ac:dyDescent="0.25">
      <c r="B24" s="3"/>
      <c r="C24" s="3"/>
      <c r="D24" s="3"/>
      <c r="E24" s="3"/>
      <c r="F24" s="3"/>
      <c r="G24" s="3"/>
    </row>
    <row r="25" spans="2:9" x14ac:dyDescent="0.25">
      <c r="B25" s="3"/>
      <c r="C25" s="3"/>
      <c r="D25" s="3"/>
      <c r="E25" s="3"/>
      <c r="F25" s="3"/>
      <c r="G25" s="3"/>
    </row>
    <row r="26" spans="2:9" ht="45" x14ac:dyDescent="0.25">
      <c r="B26" s="4" t="s">
        <v>0</v>
      </c>
      <c r="C26" s="4" t="s">
        <v>56</v>
      </c>
      <c r="D26" s="4" t="s">
        <v>57</v>
      </c>
      <c r="E26" s="4" t="s">
        <v>58</v>
      </c>
      <c r="F26" s="4" t="s">
        <v>79</v>
      </c>
      <c r="G26" s="4" t="s">
        <v>59</v>
      </c>
    </row>
    <row r="27" spans="2:9" x14ac:dyDescent="0.25">
      <c r="B27" s="10" t="s">
        <v>14</v>
      </c>
      <c r="C27" s="10"/>
      <c r="D27" s="10"/>
      <c r="E27" s="10"/>
      <c r="F27" s="10"/>
      <c r="G27" s="10"/>
    </row>
    <row r="28" spans="2:9" x14ac:dyDescent="0.25">
      <c r="B28" s="2" t="s">
        <v>15</v>
      </c>
      <c r="C28" s="2">
        <v>6000</v>
      </c>
      <c r="D28" s="2">
        <v>2500</v>
      </c>
      <c r="E28" s="2">
        <v>22000</v>
      </c>
      <c r="F28" s="2">
        <f>C28+D28+E28</f>
        <v>30500</v>
      </c>
      <c r="G28" s="2">
        <v>50000</v>
      </c>
    </row>
    <row r="29" spans="2:9" x14ac:dyDescent="0.25">
      <c r="B29" s="2" t="s">
        <v>16</v>
      </c>
      <c r="C29" s="2">
        <v>0</v>
      </c>
      <c r="D29" s="2">
        <v>0</v>
      </c>
      <c r="E29" s="2">
        <v>1500</v>
      </c>
      <c r="F29" s="2">
        <f t="shared" ref="F29:F42" si="2">C29+D29+E29</f>
        <v>1500</v>
      </c>
      <c r="G29" s="2">
        <v>300</v>
      </c>
    </row>
    <row r="30" spans="2:9" x14ac:dyDescent="0.25">
      <c r="B30" s="2" t="s">
        <v>65</v>
      </c>
      <c r="C30" s="2">
        <v>0</v>
      </c>
      <c r="D30" s="2">
        <v>1800</v>
      </c>
      <c r="E30" s="2">
        <v>0</v>
      </c>
      <c r="F30" s="2">
        <f t="shared" si="2"/>
        <v>1800</v>
      </c>
      <c r="G30" s="2">
        <v>3600</v>
      </c>
    </row>
    <row r="31" spans="2:9" x14ac:dyDescent="0.25">
      <c r="B31" s="2" t="s">
        <v>17</v>
      </c>
      <c r="C31" s="2">
        <v>0</v>
      </c>
      <c r="D31" s="2">
        <v>0</v>
      </c>
      <c r="E31" s="2">
        <v>1000</v>
      </c>
      <c r="F31" s="2">
        <f t="shared" si="2"/>
        <v>1000</v>
      </c>
      <c r="G31" s="2">
        <v>300</v>
      </c>
    </row>
    <row r="32" spans="2:9" x14ac:dyDescent="0.25">
      <c r="B32" s="2" t="s">
        <v>18</v>
      </c>
      <c r="C32" s="2">
        <v>14000</v>
      </c>
      <c r="D32" s="2">
        <v>4000</v>
      </c>
      <c r="E32" s="2">
        <v>11000</v>
      </c>
      <c r="F32" s="2">
        <f t="shared" si="2"/>
        <v>29000</v>
      </c>
      <c r="G32" s="2">
        <v>2000</v>
      </c>
    </row>
    <row r="33" spans="2:9" x14ac:dyDescent="0.25">
      <c r="B33" s="2" t="s">
        <v>19</v>
      </c>
      <c r="C33" s="2">
        <v>0</v>
      </c>
      <c r="D33" s="2">
        <v>0</v>
      </c>
      <c r="E33" s="2">
        <v>800</v>
      </c>
      <c r="F33" s="2">
        <f t="shared" si="2"/>
        <v>800</v>
      </c>
      <c r="G33" s="2">
        <v>500</v>
      </c>
    </row>
    <row r="34" spans="2:9" x14ac:dyDescent="0.25">
      <c r="B34" s="2" t="s">
        <v>20</v>
      </c>
      <c r="C34" s="2">
        <v>1000</v>
      </c>
      <c r="D34" s="2">
        <v>1500</v>
      </c>
      <c r="E34" s="2">
        <v>7000</v>
      </c>
      <c r="F34" s="2">
        <f t="shared" si="2"/>
        <v>9500</v>
      </c>
      <c r="G34" s="2">
        <v>1000</v>
      </c>
    </row>
    <row r="35" spans="2:9" x14ac:dyDescent="0.25">
      <c r="B35" s="2" t="s">
        <v>21</v>
      </c>
      <c r="C35" s="2">
        <v>0</v>
      </c>
      <c r="D35" s="2">
        <v>200</v>
      </c>
      <c r="E35" s="2">
        <v>3000</v>
      </c>
      <c r="F35" s="2">
        <f t="shared" si="2"/>
        <v>3200</v>
      </c>
      <c r="G35" s="2">
        <v>300</v>
      </c>
    </row>
    <row r="36" spans="2:9" x14ac:dyDescent="0.25">
      <c r="B36" s="2" t="s">
        <v>22</v>
      </c>
      <c r="C36" s="2">
        <v>5000</v>
      </c>
      <c r="D36" s="2">
        <v>500</v>
      </c>
      <c r="E36" s="2">
        <v>3000</v>
      </c>
      <c r="F36" s="2">
        <f t="shared" si="2"/>
        <v>8500</v>
      </c>
      <c r="G36" s="2">
        <v>5000</v>
      </c>
    </row>
    <row r="37" spans="2:9" x14ac:dyDescent="0.25">
      <c r="B37" s="2" t="s">
        <v>23</v>
      </c>
      <c r="C37" s="2">
        <v>0</v>
      </c>
      <c r="D37" s="2">
        <v>0</v>
      </c>
      <c r="E37" s="2">
        <v>2000</v>
      </c>
      <c r="F37" s="2">
        <f t="shared" si="2"/>
        <v>2000</v>
      </c>
      <c r="G37" s="2">
        <v>500</v>
      </c>
    </row>
    <row r="38" spans="2:9" x14ac:dyDescent="0.25">
      <c r="B38" s="2" t="s">
        <v>24</v>
      </c>
      <c r="C38" s="2">
        <v>5000</v>
      </c>
      <c r="D38" s="2">
        <v>0</v>
      </c>
      <c r="E38" s="2">
        <v>0</v>
      </c>
      <c r="F38" s="2">
        <f t="shared" si="2"/>
        <v>5000</v>
      </c>
      <c r="G38" s="2">
        <v>500</v>
      </c>
    </row>
    <row r="39" spans="2:9" x14ac:dyDescent="0.25">
      <c r="B39" s="2" t="s">
        <v>63</v>
      </c>
      <c r="C39" s="2">
        <v>6500</v>
      </c>
      <c r="D39" s="2">
        <v>1000</v>
      </c>
      <c r="E39" s="2">
        <v>4000</v>
      </c>
      <c r="F39" s="2">
        <f t="shared" si="2"/>
        <v>11500</v>
      </c>
      <c r="G39" s="2">
        <v>1000</v>
      </c>
    </row>
    <row r="40" spans="2:9" x14ac:dyDescent="0.25">
      <c r="B40" s="2" t="s">
        <v>64</v>
      </c>
      <c r="C40" s="2">
        <v>0</v>
      </c>
      <c r="D40" s="2">
        <v>1000</v>
      </c>
      <c r="E40" s="2">
        <v>3000</v>
      </c>
      <c r="F40" s="2">
        <f t="shared" si="2"/>
        <v>4000</v>
      </c>
      <c r="G40" s="2">
        <v>500</v>
      </c>
    </row>
    <row r="41" spans="2:9" x14ac:dyDescent="0.25">
      <c r="B41" s="2" t="s">
        <v>82</v>
      </c>
      <c r="C41" s="2">
        <v>0</v>
      </c>
      <c r="D41" s="2">
        <v>60</v>
      </c>
      <c r="E41" s="2">
        <v>2600</v>
      </c>
      <c r="F41" s="2">
        <f t="shared" si="2"/>
        <v>2660</v>
      </c>
      <c r="G41" s="2">
        <v>100</v>
      </c>
    </row>
    <row r="42" spans="2:9" x14ac:dyDescent="0.25">
      <c r="B42" s="2" t="s">
        <v>25</v>
      </c>
      <c r="C42" s="2">
        <v>6000</v>
      </c>
      <c r="D42" s="2">
        <v>2000</v>
      </c>
      <c r="E42" s="2">
        <v>20000</v>
      </c>
      <c r="F42" s="2">
        <f t="shared" si="2"/>
        <v>28000</v>
      </c>
      <c r="G42" s="2">
        <v>2000</v>
      </c>
    </row>
    <row r="43" spans="2:9" x14ac:dyDescent="0.25">
      <c r="B43" s="5" t="s">
        <v>61</v>
      </c>
      <c r="C43" s="5">
        <f>SUM(C28:C42)</f>
        <v>43500</v>
      </c>
      <c r="D43" s="5">
        <f>SUM(D28:D42)</f>
        <v>14560</v>
      </c>
      <c r="E43" s="5">
        <f>SUM(E28:E42)</f>
        <v>80900</v>
      </c>
      <c r="F43" s="5">
        <f>C43+D43+E43</f>
        <v>138960</v>
      </c>
      <c r="G43" s="5">
        <f>SUM(G28:G42)</f>
        <v>67600</v>
      </c>
      <c r="I43" s="7"/>
    </row>
    <row r="44" spans="2:9" x14ac:dyDescent="0.25">
      <c r="B44" s="6" t="s">
        <v>60</v>
      </c>
      <c r="C44" s="6">
        <f>C43*2</f>
        <v>87000</v>
      </c>
      <c r="D44" s="6">
        <f t="shared" ref="D44:G44" si="3">D43*2</f>
        <v>29120</v>
      </c>
      <c r="E44" s="6">
        <f t="shared" si="3"/>
        <v>161800</v>
      </c>
      <c r="F44" s="6">
        <f>C44+D44+E44</f>
        <v>277920</v>
      </c>
      <c r="G44" s="6">
        <f t="shared" si="3"/>
        <v>135200</v>
      </c>
      <c r="I44" s="8"/>
    </row>
    <row r="47" spans="2:9" ht="45" x14ac:dyDescent="0.25">
      <c r="B47" s="4" t="s">
        <v>0</v>
      </c>
      <c r="C47" s="4" t="s">
        <v>56</v>
      </c>
      <c r="D47" s="4" t="s">
        <v>57</v>
      </c>
      <c r="E47" s="4" t="s">
        <v>58</v>
      </c>
      <c r="F47" s="4" t="s">
        <v>79</v>
      </c>
      <c r="G47" s="4" t="s">
        <v>59</v>
      </c>
    </row>
    <row r="48" spans="2:9" x14ac:dyDescent="0.25">
      <c r="B48" s="12" t="s">
        <v>26</v>
      </c>
      <c r="C48" s="13"/>
      <c r="D48" s="13"/>
      <c r="E48" s="13"/>
      <c r="F48" s="13"/>
      <c r="G48" s="14"/>
    </row>
    <row r="49" spans="2:9" x14ac:dyDescent="0.25">
      <c r="B49" s="2" t="s">
        <v>83</v>
      </c>
      <c r="C49" s="2">
        <v>0</v>
      </c>
      <c r="D49" s="2">
        <v>100</v>
      </c>
      <c r="E49" s="2">
        <v>600</v>
      </c>
      <c r="F49" s="2">
        <f>C49+D49+E49</f>
        <v>700</v>
      </c>
      <c r="G49" s="2">
        <v>0</v>
      </c>
    </row>
    <row r="50" spans="2:9" x14ac:dyDescent="0.25">
      <c r="B50" s="2" t="s">
        <v>27</v>
      </c>
      <c r="C50" s="2">
        <v>800</v>
      </c>
      <c r="D50" s="2">
        <v>2500</v>
      </c>
      <c r="E50" s="2">
        <v>25000</v>
      </c>
      <c r="F50" s="2">
        <f t="shared" ref="F50:F57" si="4">C50+D50+E50</f>
        <v>28300</v>
      </c>
      <c r="G50" s="2">
        <v>4000</v>
      </c>
    </row>
    <row r="51" spans="2:9" x14ac:dyDescent="0.25">
      <c r="B51" s="2" t="s">
        <v>28</v>
      </c>
      <c r="C51" s="2">
        <v>0</v>
      </c>
      <c r="D51" s="2">
        <v>0</v>
      </c>
      <c r="E51" s="2">
        <v>2000</v>
      </c>
      <c r="F51" s="2">
        <f t="shared" si="4"/>
        <v>2000</v>
      </c>
      <c r="G51" s="2">
        <v>2500</v>
      </c>
    </row>
    <row r="52" spans="2:9" x14ac:dyDescent="0.25">
      <c r="B52" s="2" t="s">
        <v>68</v>
      </c>
      <c r="C52" s="2">
        <v>3000</v>
      </c>
      <c r="D52" s="2">
        <v>1000</v>
      </c>
      <c r="E52" s="2">
        <v>6000</v>
      </c>
      <c r="F52" s="2">
        <f t="shared" si="4"/>
        <v>10000</v>
      </c>
      <c r="G52" s="2">
        <v>500</v>
      </c>
    </row>
    <row r="53" spans="2:9" x14ac:dyDescent="0.25">
      <c r="B53" s="2" t="s">
        <v>29</v>
      </c>
      <c r="C53" s="2">
        <v>5000</v>
      </c>
      <c r="D53" s="2">
        <v>0</v>
      </c>
      <c r="E53" s="2">
        <v>3000</v>
      </c>
      <c r="F53" s="2">
        <f t="shared" si="4"/>
        <v>8000</v>
      </c>
      <c r="G53" s="2">
        <v>500</v>
      </c>
    </row>
    <row r="54" spans="2:9" x14ac:dyDescent="0.25">
      <c r="B54" s="2" t="s">
        <v>30</v>
      </c>
      <c r="C54" s="2">
        <v>5000</v>
      </c>
      <c r="D54" s="2">
        <v>7000</v>
      </c>
      <c r="E54" s="2">
        <v>12000</v>
      </c>
      <c r="F54" s="2">
        <f t="shared" si="4"/>
        <v>24000</v>
      </c>
      <c r="G54" s="2">
        <v>5000</v>
      </c>
    </row>
    <row r="55" spans="2:9" x14ac:dyDescent="0.25">
      <c r="B55" s="2" t="s">
        <v>73</v>
      </c>
      <c r="C55" s="2">
        <v>0</v>
      </c>
      <c r="D55" s="2">
        <v>100</v>
      </c>
      <c r="E55" s="2">
        <v>11000</v>
      </c>
      <c r="F55" s="2">
        <f t="shared" si="4"/>
        <v>11100</v>
      </c>
      <c r="G55" s="2">
        <v>1000</v>
      </c>
    </row>
    <row r="56" spans="2:9" x14ac:dyDescent="0.25">
      <c r="B56" s="2" t="s">
        <v>62</v>
      </c>
      <c r="C56" s="2">
        <v>40000</v>
      </c>
      <c r="D56" s="2">
        <v>10000</v>
      </c>
      <c r="E56" s="2">
        <v>60000</v>
      </c>
      <c r="F56" s="2">
        <f t="shared" si="4"/>
        <v>110000</v>
      </c>
      <c r="G56" s="2">
        <v>7000</v>
      </c>
    </row>
    <row r="57" spans="2:9" x14ac:dyDescent="0.25">
      <c r="B57" s="2" t="s">
        <v>31</v>
      </c>
      <c r="C57" s="2">
        <v>200</v>
      </c>
      <c r="D57" s="2">
        <v>150</v>
      </c>
      <c r="E57" s="2">
        <v>2000</v>
      </c>
      <c r="F57" s="2">
        <f t="shared" si="4"/>
        <v>2350</v>
      </c>
      <c r="G57" s="2">
        <v>3000</v>
      </c>
    </row>
    <row r="58" spans="2:9" x14ac:dyDescent="0.25">
      <c r="B58" s="5" t="s">
        <v>61</v>
      </c>
      <c r="C58" s="5">
        <f>SUM(C49:C57)</f>
        <v>54000</v>
      </c>
      <c r="D58" s="5">
        <f>SUM(D49:D57)</f>
        <v>20850</v>
      </c>
      <c r="E58" s="5">
        <f>SUM(E49:E57)</f>
        <v>121600</v>
      </c>
      <c r="F58" s="5">
        <f>C58+D58+E58</f>
        <v>196450</v>
      </c>
      <c r="G58" s="5">
        <f>SUM(G49:G57)</f>
        <v>23500</v>
      </c>
      <c r="I58" s="7"/>
    </row>
    <row r="59" spans="2:9" x14ac:dyDescent="0.25">
      <c r="B59" s="6" t="s">
        <v>60</v>
      </c>
      <c r="C59" s="6">
        <f>C58*2</f>
        <v>108000</v>
      </c>
      <c r="D59" s="6">
        <f t="shared" ref="D59:G59" si="5">D58*2</f>
        <v>41700</v>
      </c>
      <c r="E59" s="6">
        <f t="shared" si="5"/>
        <v>243200</v>
      </c>
      <c r="F59" s="6">
        <f>C59+D59+E59</f>
        <v>392900</v>
      </c>
      <c r="G59" s="6">
        <f t="shared" si="5"/>
        <v>47000</v>
      </c>
      <c r="I59" s="8"/>
    </row>
    <row r="60" spans="2:9" x14ac:dyDescent="0.25">
      <c r="B60" s="3"/>
      <c r="C60" s="3"/>
      <c r="D60" s="3"/>
      <c r="E60" s="3"/>
      <c r="F60" s="3"/>
      <c r="G60" s="3"/>
    </row>
    <row r="61" spans="2:9" x14ac:dyDescent="0.25">
      <c r="B61" s="3"/>
      <c r="C61" s="3"/>
      <c r="D61" s="3"/>
      <c r="E61" s="3"/>
      <c r="F61" s="3"/>
      <c r="G61" s="3"/>
    </row>
    <row r="62" spans="2:9" ht="45" x14ac:dyDescent="0.25">
      <c r="B62" s="4" t="s">
        <v>0</v>
      </c>
      <c r="C62" s="4" t="s">
        <v>56</v>
      </c>
      <c r="D62" s="4" t="s">
        <v>57</v>
      </c>
      <c r="E62" s="4" t="s">
        <v>58</v>
      </c>
      <c r="F62" s="4" t="s">
        <v>79</v>
      </c>
      <c r="G62" s="4" t="s">
        <v>59</v>
      </c>
    </row>
    <row r="63" spans="2:9" x14ac:dyDescent="0.25">
      <c r="B63" s="12" t="s">
        <v>32</v>
      </c>
      <c r="C63" s="13"/>
      <c r="D63" s="13"/>
      <c r="E63" s="13"/>
      <c r="F63" s="13"/>
      <c r="G63" s="14"/>
    </row>
    <row r="64" spans="2:9" x14ac:dyDescent="0.25">
      <c r="B64" s="2" t="s">
        <v>33</v>
      </c>
      <c r="C64" s="2">
        <v>1260</v>
      </c>
      <c r="D64" s="2">
        <v>0</v>
      </c>
      <c r="E64" s="2">
        <v>1260</v>
      </c>
      <c r="F64" s="2">
        <f>C64+D64+E64</f>
        <v>2520</v>
      </c>
      <c r="G64" s="2">
        <v>3200</v>
      </c>
    </row>
    <row r="65" spans="2:9" x14ac:dyDescent="0.25">
      <c r="B65" s="2" t="s">
        <v>34</v>
      </c>
      <c r="C65" s="2">
        <v>0</v>
      </c>
      <c r="D65" s="2">
        <v>0</v>
      </c>
      <c r="E65" s="2">
        <v>1800</v>
      </c>
      <c r="F65" s="2">
        <f t="shared" ref="F65:F71" si="6">C65+D65+E65</f>
        <v>1800</v>
      </c>
      <c r="G65" s="2">
        <v>1700</v>
      </c>
    </row>
    <row r="66" spans="2:9" x14ac:dyDescent="0.25">
      <c r="B66" s="2" t="s">
        <v>35</v>
      </c>
      <c r="C66" s="2">
        <v>9000</v>
      </c>
      <c r="D66" s="2">
        <v>1000</v>
      </c>
      <c r="E66" s="2">
        <v>21000</v>
      </c>
      <c r="F66" s="2">
        <f t="shared" si="6"/>
        <v>31000</v>
      </c>
      <c r="G66" s="2">
        <v>2000</v>
      </c>
    </row>
    <row r="67" spans="2:9" x14ac:dyDescent="0.25">
      <c r="B67" s="2" t="s">
        <v>36</v>
      </c>
      <c r="C67" s="2">
        <v>1500</v>
      </c>
      <c r="D67" s="2">
        <v>1500</v>
      </c>
      <c r="E67" s="2">
        <v>9000</v>
      </c>
      <c r="F67" s="2">
        <f t="shared" si="6"/>
        <v>12000</v>
      </c>
      <c r="G67" s="2">
        <v>18000</v>
      </c>
    </row>
    <row r="68" spans="2:9" x14ac:dyDescent="0.25">
      <c r="B68" s="2" t="s">
        <v>37</v>
      </c>
      <c r="C68" s="2">
        <v>0</v>
      </c>
      <c r="D68" s="2">
        <v>7000</v>
      </c>
      <c r="E68" s="2">
        <v>7000</v>
      </c>
      <c r="F68" s="2">
        <f t="shared" si="6"/>
        <v>14000</v>
      </c>
      <c r="G68" s="2">
        <v>1000</v>
      </c>
    </row>
    <row r="69" spans="2:9" x14ac:dyDescent="0.25">
      <c r="B69" s="2" t="s">
        <v>38</v>
      </c>
      <c r="C69" s="2">
        <v>1700</v>
      </c>
      <c r="D69" s="2">
        <v>400</v>
      </c>
      <c r="E69" s="2">
        <v>0</v>
      </c>
      <c r="F69" s="2">
        <f t="shared" si="6"/>
        <v>2100</v>
      </c>
      <c r="G69" s="2">
        <v>250</v>
      </c>
    </row>
    <row r="70" spans="2:9" x14ac:dyDescent="0.25">
      <c r="B70" s="2" t="s">
        <v>77</v>
      </c>
      <c r="C70" s="2">
        <v>2000</v>
      </c>
      <c r="D70" s="2">
        <v>0</v>
      </c>
      <c r="E70" s="2">
        <v>19000</v>
      </c>
      <c r="F70" s="2">
        <f t="shared" si="6"/>
        <v>21000</v>
      </c>
      <c r="G70" s="2">
        <v>0</v>
      </c>
    </row>
    <row r="71" spans="2:9" x14ac:dyDescent="0.25">
      <c r="B71" s="2" t="s">
        <v>39</v>
      </c>
      <c r="C71" s="2">
        <v>2600</v>
      </c>
      <c r="D71" s="2">
        <v>1000</v>
      </c>
      <c r="E71" s="2">
        <v>6000</v>
      </c>
      <c r="F71" s="2">
        <f t="shared" si="6"/>
        <v>9600</v>
      </c>
      <c r="G71" s="2">
        <v>1500</v>
      </c>
    </row>
    <row r="72" spans="2:9" x14ac:dyDescent="0.25">
      <c r="B72" s="5" t="s">
        <v>61</v>
      </c>
      <c r="C72" s="5">
        <f>SUM(C64:C71)</f>
        <v>18060</v>
      </c>
      <c r="D72" s="5">
        <f>SUM(D64:D71)</f>
        <v>10900</v>
      </c>
      <c r="E72" s="5">
        <f>SUM(E64:E71)</f>
        <v>65060</v>
      </c>
      <c r="F72" s="5">
        <f>C72+D72+E72</f>
        <v>94020</v>
      </c>
      <c r="G72" s="5">
        <f>SUM(G64:G71)</f>
        <v>27650</v>
      </c>
      <c r="I72" s="7"/>
    </row>
    <row r="73" spans="2:9" x14ac:dyDescent="0.25">
      <c r="B73" s="6" t="s">
        <v>60</v>
      </c>
      <c r="C73" s="6">
        <f>C72*2</f>
        <v>36120</v>
      </c>
      <c r="D73" s="6">
        <f t="shared" ref="D73:G73" si="7">D72*2</f>
        <v>21800</v>
      </c>
      <c r="E73" s="6">
        <f t="shared" si="7"/>
        <v>130120</v>
      </c>
      <c r="F73" s="6">
        <f>C73+D73+E73</f>
        <v>188040</v>
      </c>
      <c r="G73" s="6">
        <f t="shared" si="7"/>
        <v>55300</v>
      </c>
      <c r="I73" s="8"/>
    </row>
    <row r="76" spans="2:9" ht="45" x14ac:dyDescent="0.25">
      <c r="B76" s="4" t="s">
        <v>0</v>
      </c>
      <c r="C76" s="4" t="s">
        <v>56</v>
      </c>
      <c r="D76" s="4" t="s">
        <v>57</v>
      </c>
      <c r="E76" s="4" t="s">
        <v>58</v>
      </c>
      <c r="F76" s="4" t="s">
        <v>79</v>
      </c>
      <c r="G76" s="4" t="s">
        <v>59</v>
      </c>
    </row>
    <row r="77" spans="2:9" x14ac:dyDescent="0.25">
      <c r="B77" s="12" t="s">
        <v>87</v>
      </c>
      <c r="C77" s="13"/>
      <c r="D77" s="13"/>
      <c r="E77" s="13"/>
      <c r="F77" s="13"/>
      <c r="G77" s="14"/>
    </row>
    <row r="78" spans="2:9" x14ac:dyDescent="0.25">
      <c r="B78" s="2" t="s">
        <v>40</v>
      </c>
      <c r="C78" s="2">
        <v>51000</v>
      </c>
      <c r="D78" s="2">
        <v>5000</v>
      </c>
      <c r="E78" s="2">
        <v>74000</v>
      </c>
      <c r="F78" s="2">
        <f>C78+D78+E78</f>
        <v>130000</v>
      </c>
      <c r="G78" s="2">
        <v>10000</v>
      </c>
    </row>
    <row r="79" spans="2:9" x14ac:dyDescent="0.25">
      <c r="B79" s="2" t="s">
        <v>74</v>
      </c>
      <c r="C79" s="2">
        <v>2000</v>
      </c>
      <c r="D79" s="2">
        <v>0</v>
      </c>
      <c r="E79" s="2">
        <v>11000</v>
      </c>
      <c r="F79" s="2">
        <f t="shared" ref="F79:F98" si="8">C79+D79+E79</f>
        <v>13000</v>
      </c>
      <c r="G79" s="2">
        <v>3000</v>
      </c>
    </row>
    <row r="80" spans="2:9" x14ac:dyDescent="0.25">
      <c r="B80" s="2" t="s">
        <v>41</v>
      </c>
      <c r="C80" s="2">
        <v>16000</v>
      </c>
      <c r="D80" s="2">
        <v>4000</v>
      </c>
      <c r="E80" s="2">
        <v>10000</v>
      </c>
      <c r="F80" s="2">
        <f t="shared" si="8"/>
        <v>30000</v>
      </c>
      <c r="G80" s="2">
        <v>10000</v>
      </c>
    </row>
    <row r="81" spans="2:7" x14ac:dyDescent="0.25">
      <c r="B81" s="2" t="s">
        <v>42</v>
      </c>
      <c r="C81" s="2">
        <v>14000</v>
      </c>
      <c r="D81" s="2">
        <v>9000</v>
      </c>
      <c r="E81" s="2">
        <v>43000</v>
      </c>
      <c r="F81" s="2">
        <f t="shared" si="8"/>
        <v>66000</v>
      </c>
      <c r="G81" s="2">
        <v>10000</v>
      </c>
    </row>
    <row r="82" spans="2:7" x14ac:dyDescent="0.25">
      <c r="B82" s="2" t="s">
        <v>44</v>
      </c>
      <c r="C82" s="2">
        <v>95000</v>
      </c>
      <c r="D82" s="2">
        <v>18000</v>
      </c>
      <c r="E82" s="2">
        <v>90000</v>
      </c>
      <c r="F82" s="2">
        <f>C82+D82+E82</f>
        <v>203000</v>
      </c>
      <c r="G82" s="2">
        <v>5000</v>
      </c>
    </row>
    <row r="83" spans="2:7" x14ac:dyDescent="0.25">
      <c r="B83" s="2" t="s">
        <v>45</v>
      </c>
      <c r="C83" s="2">
        <v>4750</v>
      </c>
      <c r="D83" s="2">
        <v>2150</v>
      </c>
      <c r="E83" s="2">
        <v>33500</v>
      </c>
      <c r="F83" s="2">
        <f t="shared" ref="F83:F89" si="9">C83+D83+E83</f>
        <v>40400</v>
      </c>
      <c r="G83" s="2">
        <v>2000</v>
      </c>
    </row>
    <row r="84" spans="2:7" x14ac:dyDescent="0.25">
      <c r="B84" s="2" t="s">
        <v>46</v>
      </c>
      <c r="C84" s="2">
        <v>28000</v>
      </c>
      <c r="D84" s="2">
        <v>3600</v>
      </c>
      <c r="E84" s="2">
        <v>56000</v>
      </c>
      <c r="F84" s="2">
        <f t="shared" si="9"/>
        <v>87600</v>
      </c>
      <c r="G84" s="2">
        <v>4000</v>
      </c>
    </row>
    <row r="85" spans="2:7" x14ac:dyDescent="0.25">
      <c r="B85" s="2" t="s">
        <v>47</v>
      </c>
      <c r="C85" s="2">
        <v>12000</v>
      </c>
      <c r="D85" s="2">
        <v>0</v>
      </c>
      <c r="E85" s="2">
        <v>1000</v>
      </c>
      <c r="F85" s="2">
        <f t="shared" si="9"/>
        <v>13000</v>
      </c>
      <c r="G85" s="2">
        <v>2000</v>
      </c>
    </row>
    <row r="86" spans="2:7" x14ac:dyDescent="0.25">
      <c r="B86" s="2" t="s">
        <v>66</v>
      </c>
      <c r="C86" s="2">
        <v>15000</v>
      </c>
      <c r="D86" s="2">
        <v>0</v>
      </c>
      <c r="E86" s="2">
        <v>5000</v>
      </c>
      <c r="F86" s="2">
        <f t="shared" si="9"/>
        <v>20000</v>
      </c>
      <c r="G86" s="2">
        <v>2500</v>
      </c>
    </row>
    <row r="87" spans="2:7" x14ac:dyDescent="0.25">
      <c r="B87" s="2" t="s">
        <v>70</v>
      </c>
      <c r="C87" s="2">
        <v>4800</v>
      </c>
      <c r="D87" s="2">
        <v>0</v>
      </c>
      <c r="E87" s="2">
        <v>0</v>
      </c>
      <c r="F87" s="2">
        <f t="shared" si="9"/>
        <v>4800</v>
      </c>
      <c r="G87" s="2">
        <v>200</v>
      </c>
    </row>
    <row r="88" spans="2:7" x14ac:dyDescent="0.25">
      <c r="B88" s="2" t="s">
        <v>78</v>
      </c>
      <c r="C88" s="2">
        <v>7600</v>
      </c>
      <c r="D88" s="2">
        <v>1000</v>
      </c>
      <c r="E88" s="2">
        <v>4500</v>
      </c>
      <c r="F88" s="2">
        <f t="shared" si="9"/>
        <v>13100</v>
      </c>
      <c r="G88" s="2">
        <v>5000</v>
      </c>
    </row>
    <row r="89" spans="2:7" x14ac:dyDescent="0.25">
      <c r="B89" s="2" t="s">
        <v>75</v>
      </c>
      <c r="C89" s="2">
        <v>7200</v>
      </c>
      <c r="D89" s="2">
        <v>0</v>
      </c>
      <c r="E89" s="2">
        <v>19800</v>
      </c>
      <c r="F89" s="2">
        <f t="shared" si="9"/>
        <v>27000</v>
      </c>
      <c r="G89" s="2">
        <v>2150</v>
      </c>
    </row>
    <row r="90" spans="2:7" x14ac:dyDescent="0.25">
      <c r="B90" s="2" t="s">
        <v>67</v>
      </c>
      <c r="C90" s="2">
        <v>14000</v>
      </c>
      <c r="D90" s="2">
        <v>6000</v>
      </c>
      <c r="E90" s="2">
        <v>24000</v>
      </c>
      <c r="F90" s="2">
        <f t="shared" si="8"/>
        <v>44000</v>
      </c>
      <c r="G90" s="2">
        <v>4000</v>
      </c>
    </row>
    <row r="91" spans="2:7" x14ac:dyDescent="0.25">
      <c r="B91" s="2" t="s">
        <v>76</v>
      </c>
      <c r="C91" s="2">
        <v>4000</v>
      </c>
      <c r="D91" s="2">
        <v>150</v>
      </c>
      <c r="E91" s="2">
        <v>15700</v>
      </c>
      <c r="F91" s="2">
        <f t="shared" si="8"/>
        <v>19850</v>
      </c>
      <c r="G91" s="2">
        <v>1700</v>
      </c>
    </row>
    <row r="92" spans="2:7" x14ac:dyDescent="0.25">
      <c r="B92" s="9" t="s">
        <v>48</v>
      </c>
      <c r="C92" s="2">
        <v>400</v>
      </c>
      <c r="D92" s="2">
        <v>0</v>
      </c>
      <c r="E92" s="2">
        <v>1850</v>
      </c>
      <c r="F92" s="2">
        <f>C92+D92+E92</f>
        <v>2250</v>
      </c>
      <c r="G92" s="2">
        <v>200</v>
      </c>
    </row>
    <row r="93" spans="2:7" x14ac:dyDescent="0.25">
      <c r="B93" s="9" t="s">
        <v>49</v>
      </c>
      <c r="C93" s="2">
        <v>0</v>
      </c>
      <c r="D93" s="2">
        <v>3100</v>
      </c>
      <c r="E93" s="2">
        <v>0</v>
      </c>
      <c r="F93" s="2">
        <f t="shared" ref="F93:F97" si="10">C93+D93+E93</f>
        <v>3100</v>
      </c>
      <c r="G93" s="2">
        <v>500</v>
      </c>
    </row>
    <row r="94" spans="2:7" x14ac:dyDescent="0.25">
      <c r="B94" s="9" t="s">
        <v>50</v>
      </c>
      <c r="C94" s="2">
        <v>0</v>
      </c>
      <c r="D94" s="2">
        <v>1600</v>
      </c>
      <c r="E94" s="2">
        <v>7000</v>
      </c>
      <c r="F94" s="2">
        <f t="shared" si="10"/>
        <v>8600</v>
      </c>
      <c r="G94" s="2">
        <v>2000</v>
      </c>
    </row>
    <row r="95" spans="2:7" x14ac:dyDescent="0.25">
      <c r="B95" s="9" t="s">
        <v>84</v>
      </c>
      <c r="C95" s="2">
        <v>3900</v>
      </c>
      <c r="D95" s="2">
        <v>0</v>
      </c>
      <c r="E95" s="2">
        <v>3300</v>
      </c>
      <c r="F95" s="2">
        <f t="shared" si="10"/>
        <v>7200</v>
      </c>
      <c r="G95" s="2">
        <v>2000</v>
      </c>
    </row>
    <row r="96" spans="2:7" x14ac:dyDescent="0.25">
      <c r="B96" s="9" t="s">
        <v>51</v>
      </c>
      <c r="C96" s="2">
        <v>2000</v>
      </c>
      <c r="D96" s="2">
        <v>2100</v>
      </c>
      <c r="E96" s="2">
        <v>10100</v>
      </c>
      <c r="F96" s="2">
        <f t="shared" si="10"/>
        <v>14200</v>
      </c>
      <c r="G96" s="2">
        <v>500</v>
      </c>
    </row>
    <row r="97" spans="2:9" x14ac:dyDescent="0.25">
      <c r="B97" s="9" t="s">
        <v>52</v>
      </c>
      <c r="C97" s="2">
        <v>15600</v>
      </c>
      <c r="D97" s="2">
        <v>0</v>
      </c>
      <c r="E97" s="2">
        <v>0</v>
      </c>
      <c r="F97" s="2">
        <f t="shared" si="10"/>
        <v>15600</v>
      </c>
      <c r="G97" s="2">
        <v>2000</v>
      </c>
    </row>
    <row r="98" spans="2:9" x14ac:dyDescent="0.25">
      <c r="B98" s="9" t="s">
        <v>43</v>
      </c>
      <c r="C98" s="2">
        <v>14400</v>
      </c>
      <c r="D98" s="2">
        <v>4800</v>
      </c>
      <c r="E98" s="2">
        <v>9600</v>
      </c>
      <c r="F98" s="2">
        <f t="shared" si="8"/>
        <v>28800</v>
      </c>
      <c r="G98" s="2">
        <v>6000</v>
      </c>
    </row>
    <row r="99" spans="2:9" x14ac:dyDescent="0.25">
      <c r="B99" s="5" t="s">
        <v>61</v>
      </c>
      <c r="C99" s="5">
        <f>SUM(C78:C98)</f>
        <v>311650</v>
      </c>
      <c r="D99" s="5">
        <f>SUM(D78:D98)</f>
        <v>60500</v>
      </c>
      <c r="E99" s="5">
        <f>SUM(E78:E98)</f>
        <v>419350</v>
      </c>
      <c r="F99" s="5">
        <f>C99+D99+E99</f>
        <v>791500</v>
      </c>
      <c r="G99" s="5">
        <f>SUM(G78:G98)</f>
        <v>74750</v>
      </c>
      <c r="I99" s="7"/>
    </row>
    <row r="100" spans="2:9" x14ac:dyDescent="0.25">
      <c r="B100" s="6" t="s">
        <v>60</v>
      </c>
      <c r="C100" s="6">
        <f>C99*2</f>
        <v>623300</v>
      </c>
      <c r="D100" s="6">
        <f t="shared" ref="D100:G100" si="11">D99*2</f>
        <v>121000</v>
      </c>
      <c r="E100" s="6">
        <f t="shared" si="11"/>
        <v>838700</v>
      </c>
      <c r="F100" s="6">
        <f>C100+D100+E100</f>
        <v>1583000</v>
      </c>
      <c r="G100" s="6">
        <f t="shared" si="11"/>
        <v>149500</v>
      </c>
      <c r="I100" s="8"/>
    </row>
    <row r="103" spans="2:9" ht="45" x14ac:dyDescent="0.25">
      <c r="B103" s="4" t="s">
        <v>0</v>
      </c>
      <c r="C103" s="4" t="s">
        <v>56</v>
      </c>
      <c r="D103" s="4" t="s">
        <v>57</v>
      </c>
      <c r="E103" s="4" t="s">
        <v>58</v>
      </c>
      <c r="F103" s="4" t="s">
        <v>79</v>
      </c>
      <c r="G103" s="4" t="s">
        <v>59</v>
      </c>
    </row>
    <row r="104" spans="2:9" x14ac:dyDescent="0.25">
      <c r="B104" s="12" t="s">
        <v>85</v>
      </c>
      <c r="C104" s="13"/>
      <c r="D104" s="13"/>
      <c r="E104" s="13"/>
      <c r="F104" s="13"/>
      <c r="G104" s="14"/>
    </row>
    <row r="105" spans="2:9" x14ac:dyDescent="0.25">
      <c r="B105" s="2" t="s">
        <v>40</v>
      </c>
      <c r="C105" s="2">
        <v>5000</v>
      </c>
      <c r="D105" s="2">
        <v>1000</v>
      </c>
      <c r="E105" s="2">
        <v>12000</v>
      </c>
      <c r="F105" s="2">
        <f>C105+D105+E105</f>
        <v>18000</v>
      </c>
      <c r="G105" s="2">
        <v>1000</v>
      </c>
    </row>
    <row r="106" spans="2:9" x14ac:dyDescent="0.25">
      <c r="B106" s="2" t="s">
        <v>74</v>
      </c>
      <c r="C106" s="2">
        <v>0</v>
      </c>
      <c r="D106" s="2">
        <v>0</v>
      </c>
      <c r="E106" s="2">
        <v>1000</v>
      </c>
      <c r="F106" s="2">
        <f t="shared" ref="F106:F120" si="12">C106+D106+E106</f>
        <v>1000</v>
      </c>
      <c r="G106" s="2">
        <v>1000</v>
      </c>
    </row>
    <row r="107" spans="2:9" x14ac:dyDescent="0.25">
      <c r="B107" s="2" t="s">
        <v>41</v>
      </c>
      <c r="C107" s="2">
        <v>4000</v>
      </c>
      <c r="D107" s="2">
        <v>1000</v>
      </c>
      <c r="E107" s="2">
        <v>1000</v>
      </c>
      <c r="F107" s="2">
        <f t="shared" si="12"/>
        <v>6000</v>
      </c>
      <c r="G107" s="2">
        <v>1000</v>
      </c>
    </row>
    <row r="108" spans="2:9" x14ac:dyDescent="0.25">
      <c r="B108" s="2" t="s">
        <v>42</v>
      </c>
      <c r="C108" s="2">
        <v>1000</v>
      </c>
      <c r="D108" s="2">
        <v>1000</v>
      </c>
      <c r="E108" s="2">
        <v>2000</v>
      </c>
      <c r="F108" s="2">
        <f t="shared" si="12"/>
        <v>4000</v>
      </c>
      <c r="G108" s="2">
        <v>1000</v>
      </c>
    </row>
    <row r="109" spans="2:9" x14ac:dyDescent="0.25">
      <c r="B109" s="2" t="s">
        <v>44</v>
      </c>
      <c r="C109" s="2">
        <v>5000</v>
      </c>
      <c r="D109" s="2">
        <v>2000</v>
      </c>
      <c r="E109" s="2">
        <v>5000</v>
      </c>
      <c r="F109" s="2">
        <f t="shared" si="12"/>
        <v>12000</v>
      </c>
      <c r="G109" s="2">
        <v>1000</v>
      </c>
    </row>
    <row r="110" spans="2:9" x14ac:dyDescent="0.25">
      <c r="B110" s="2" t="s">
        <v>45</v>
      </c>
      <c r="C110" s="2">
        <v>100</v>
      </c>
      <c r="D110" s="2">
        <v>1500</v>
      </c>
      <c r="E110" s="2">
        <v>1000</v>
      </c>
      <c r="F110" s="2">
        <f t="shared" si="12"/>
        <v>2600</v>
      </c>
      <c r="G110" s="2">
        <v>500</v>
      </c>
    </row>
    <row r="111" spans="2:9" x14ac:dyDescent="0.25">
      <c r="B111" s="2" t="s">
        <v>46</v>
      </c>
      <c r="C111" s="2">
        <v>1000</v>
      </c>
      <c r="D111" s="2">
        <v>500</v>
      </c>
      <c r="E111" s="2">
        <v>2000</v>
      </c>
      <c r="F111" s="2">
        <f t="shared" si="12"/>
        <v>3500</v>
      </c>
      <c r="G111" s="2">
        <v>1000</v>
      </c>
    </row>
    <row r="112" spans="2:9" x14ac:dyDescent="0.25">
      <c r="B112" s="2" t="s">
        <v>47</v>
      </c>
      <c r="C112" s="2">
        <v>2000</v>
      </c>
      <c r="D112" s="2">
        <v>0</v>
      </c>
      <c r="E112" s="2">
        <v>100</v>
      </c>
      <c r="F112" s="2">
        <f t="shared" si="12"/>
        <v>2100</v>
      </c>
      <c r="G112" s="2">
        <v>500</v>
      </c>
    </row>
    <row r="113" spans="2:9" x14ac:dyDescent="0.25">
      <c r="B113" s="2" t="s">
        <v>66</v>
      </c>
      <c r="C113" s="2">
        <v>2500</v>
      </c>
      <c r="D113" s="2">
        <v>0</v>
      </c>
      <c r="E113" s="2">
        <v>0</v>
      </c>
      <c r="F113" s="2">
        <f t="shared" si="12"/>
        <v>2500</v>
      </c>
      <c r="G113" s="2">
        <v>750</v>
      </c>
    </row>
    <row r="114" spans="2:9" x14ac:dyDescent="0.25">
      <c r="B114" s="2" t="s">
        <v>70</v>
      </c>
      <c r="C114" s="2">
        <v>1000</v>
      </c>
      <c r="D114" s="2">
        <v>0</v>
      </c>
      <c r="E114" s="2">
        <v>0</v>
      </c>
      <c r="F114" s="2">
        <f t="shared" si="12"/>
        <v>1000</v>
      </c>
      <c r="G114" s="2">
        <v>200</v>
      </c>
    </row>
    <row r="115" spans="2:9" x14ac:dyDescent="0.25">
      <c r="B115" s="2" t="s">
        <v>78</v>
      </c>
      <c r="C115" s="2">
        <v>500</v>
      </c>
      <c r="D115" s="2">
        <v>100</v>
      </c>
      <c r="E115" s="2">
        <v>300</v>
      </c>
      <c r="F115" s="2">
        <f t="shared" si="12"/>
        <v>900</v>
      </c>
      <c r="G115" s="2">
        <v>500</v>
      </c>
    </row>
    <row r="116" spans="2:9" x14ac:dyDescent="0.25">
      <c r="B116" s="2" t="s">
        <v>75</v>
      </c>
      <c r="C116" s="2">
        <v>0</v>
      </c>
      <c r="D116" s="2">
        <v>0</v>
      </c>
      <c r="E116" s="2">
        <v>900</v>
      </c>
      <c r="F116" s="2">
        <f t="shared" si="12"/>
        <v>900</v>
      </c>
      <c r="G116" s="2">
        <v>500</v>
      </c>
    </row>
    <row r="117" spans="2:9" x14ac:dyDescent="0.25">
      <c r="B117" s="2" t="s">
        <v>67</v>
      </c>
      <c r="C117" s="2">
        <v>1000</v>
      </c>
      <c r="D117" s="2">
        <v>500</v>
      </c>
      <c r="E117" s="2">
        <v>1000</v>
      </c>
      <c r="F117" s="2">
        <f t="shared" si="12"/>
        <v>2500</v>
      </c>
      <c r="G117" s="2">
        <v>500</v>
      </c>
    </row>
    <row r="118" spans="2:9" x14ac:dyDescent="0.25">
      <c r="B118" s="2" t="s">
        <v>76</v>
      </c>
      <c r="C118" s="2">
        <v>300</v>
      </c>
      <c r="D118" s="2">
        <v>0</v>
      </c>
      <c r="E118" s="2">
        <v>300</v>
      </c>
      <c r="F118" s="2">
        <f t="shared" si="12"/>
        <v>600</v>
      </c>
      <c r="G118" s="2">
        <v>500</v>
      </c>
    </row>
    <row r="119" spans="2:9" x14ac:dyDescent="0.25">
      <c r="B119" s="2" t="s">
        <v>55</v>
      </c>
      <c r="C119" s="2">
        <v>600</v>
      </c>
      <c r="D119" s="2">
        <v>600</v>
      </c>
      <c r="E119" s="2">
        <v>0</v>
      </c>
      <c r="F119" s="2">
        <f t="shared" si="12"/>
        <v>1200</v>
      </c>
      <c r="G119" s="2">
        <v>100</v>
      </c>
    </row>
    <row r="120" spans="2:9" x14ac:dyDescent="0.25">
      <c r="B120" s="2" t="s">
        <v>43</v>
      </c>
      <c r="C120" s="2">
        <v>3600</v>
      </c>
      <c r="D120" s="2">
        <v>1200</v>
      </c>
      <c r="E120" s="2">
        <v>2400</v>
      </c>
      <c r="F120" s="2">
        <f t="shared" si="12"/>
        <v>7200</v>
      </c>
      <c r="G120" s="2">
        <v>3000</v>
      </c>
    </row>
    <row r="121" spans="2:9" x14ac:dyDescent="0.25">
      <c r="B121" s="5" t="s">
        <v>61</v>
      </c>
      <c r="C121" s="5">
        <f>SUM(C105:C120)</f>
        <v>27600</v>
      </c>
      <c r="D121" s="5">
        <f>SUM(D105:D120)</f>
        <v>9400</v>
      </c>
      <c r="E121" s="5">
        <f>SUM(E105:E120)</f>
        <v>29000</v>
      </c>
      <c r="F121" s="5">
        <f>C121+D121+E121</f>
        <v>66000</v>
      </c>
      <c r="G121" s="5">
        <f>SUM(G105:G120)</f>
        <v>13050</v>
      </c>
      <c r="I121" s="7"/>
    </row>
    <row r="122" spans="2:9" x14ac:dyDescent="0.25">
      <c r="B122" s="6" t="s">
        <v>60</v>
      </c>
      <c r="C122" s="6">
        <f>C121*2</f>
        <v>55200</v>
      </c>
      <c r="D122" s="6">
        <f t="shared" ref="D122:G122" si="13">D121*2</f>
        <v>18800</v>
      </c>
      <c r="E122" s="6">
        <f t="shared" si="13"/>
        <v>58000</v>
      </c>
      <c r="F122" s="6">
        <f>C122+D122+E122</f>
        <v>132000</v>
      </c>
      <c r="G122" s="6">
        <f t="shared" si="13"/>
        <v>26100</v>
      </c>
      <c r="I122" s="8"/>
    </row>
    <row r="125" spans="2:9" ht="45" x14ac:dyDescent="0.25">
      <c r="B125" s="4" t="s">
        <v>0</v>
      </c>
      <c r="C125" s="4" t="s">
        <v>56</v>
      </c>
      <c r="D125" s="4" t="s">
        <v>57</v>
      </c>
      <c r="E125" s="4" t="s">
        <v>58</v>
      </c>
      <c r="F125" s="4" t="s">
        <v>79</v>
      </c>
      <c r="G125" s="4" t="s">
        <v>59</v>
      </c>
    </row>
    <row r="126" spans="2:9" x14ac:dyDescent="0.25">
      <c r="B126" s="12" t="s">
        <v>86</v>
      </c>
      <c r="C126" s="13"/>
      <c r="D126" s="13"/>
      <c r="E126" s="13"/>
      <c r="F126" s="13"/>
      <c r="G126" s="14"/>
    </row>
    <row r="127" spans="2:9" x14ac:dyDescent="0.25">
      <c r="B127" s="2" t="s">
        <v>53</v>
      </c>
      <c r="C127" s="2">
        <v>5000</v>
      </c>
      <c r="D127" s="2">
        <v>0</v>
      </c>
      <c r="E127" s="2">
        <v>0</v>
      </c>
      <c r="F127" s="2">
        <f>C127+D127+E127</f>
        <v>5000</v>
      </c>
      <c r="G127" s="2">
        <v>1000</v>
      </c>
    </row>
    <row r="128" spans="2:9" x14ac:dyDescent="0.25">
      <c r="B128" s="2" t="s">
        <v>54</v>
      </c>
      <c r="C128" s="2">
        <v>7000</v>
      </c>
      <c r="D128" s="2">
        <v>0</v>
      </c>
      <c r="E128" s="2">
        <v>1000</v>
      </c>
      <c r="F128" s="2">
        <f t="shared" ref="F128:F129" si="14">C128+D128+E128</f>
        <v>8000</v>
      </c>
      <c r="G128" s="2">
        <v>500</v>
      </c>
    </row>
    <row r="129" spans="2:9" x14ac:dyDescent="0.25">
      <c r="B129" s="2" t="s">
        <v>55</v>
      </c>
      <c r="C129" s="2">
        <v>5000</v>
      </c>
      <c r="D129" s="2">
        <v>0</v>
      </c>
      <c r="E129" s="2">
        <v>5000</v>
      </c>
      <c r="F129" s="2">
        <f t="shared" si="14"/>
        <v>10000</v>
      </c>
      <c r="G129" s="2">
        <v>500</v>
      </c>
    </row>
    <row r="130" spans="2:9" x14ac:dyDescent="0.25">
      <c r="B130" s="5" t="s">
        <v>61</v>
      </c>
      <c r="C130" s="5">
        <f>SUM(C127:C129)</f>
        <v>17000</v>
      </c>
      <c r="D130" s="5">
        <f>SUM(D127:D129)</f>
        <v>0</v>
      </c>
      <c r="E130" s="5">
        <f>SUM(E127:E129)</f>
        <v>6000</v>
      </c>
      <c r="F130" s="5">
        <f>C130+D130+E130</f>
        <v>23000</v>
      </c>
      <c r="G130" s="5">
        <f>SUM(G127:G129)</f>
        <v>2000</v>
      </c>
      <c r="I130" s="7"/>
    </row>
    <row r="131" spans="2:9" x14ac:dyDescent="0.25">
      <c r="B131" s="6" t="s">
        <v>60</v>
      </c>
      <c r="C131" s="6">
        <f>C130*2</f>
        <v>34000</v>
      </c>
      <c r="D131" s="6">
        <f t="shared" ref="D131:G131" si="15">D130*2</f>
        <v>0</v>
      </c>
      <c r="E131" s="6">
        <f t="shared" si="15"/>
        <v>12000</v>
      </c>
      <c r="F131" s="6">
        <f>C131+D131+E131</f>
        <v>46000</v>
      </c>
      <c r="G131" s="6">
        <f t="shared" si="15"/>
        <v>4000</v>
      </c>
      <c r="I131" s="8"/>
    </row>
  </sheetData>
  <mergeCells count="7">
    <mergeCell ref="B27:G27"/>
    <mergeCell ref="B4:G4"/>
    <mergeCell ref="B126:G126"/>
    <mergeCell ref="B104:G104"/>
    <mergeCell ref="B77:G77"/>
    <mergeCell ref="B63:G63"/>
    <mergeCell ref="B48:G4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Eeldatavad kogused ja mahud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RTK</dc:creator>
  <cp:lastModifiedBy>Kerttu Kingumets</cp:lastModifiedBy>
  <dcterms:created xsi:type="dcterms:W3CDTF">2025-02-13T06:43:20Z</dcterms:created>
  <dcterms:modified xsi:type="dcterms:W3CDTF">2025-03-12T12:22:49Z</dcterms:modified>
</cp:coreProperties>
</file>