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rike.valjako\Desktop\"/>
    </mc:Choice>
  </mc:AlternateContent>
  <xr:revisionPtr revIDLastSave="0" documentId="13_ncr:1_{FD864459-38B2-4318-A0BF-B176F8E77977}" xr6:coauthVersionLast="47" xr6:coauthVersionMax="47" xr10:uidLastSave="{00000000-0000-0000-0000-000000000000}"/>
  <bookViews>
    <workbookView xWindow="2190" yWindow="550" windowWidth="14350" windowHeight="8550" activeTab="1" xr2:uid="{F73D901D-67F9-4F3C-953F-575AF60DE1C0}"/>
  </bookViews>
  <sheets>
    <sheet name="Vorm" sheetId="1" r:id="rId1"/>
    <sheet name="Juhis" sheetId="2" r:id="rId2"/>
    <sheet name="SAP.26.04.20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3" i="1"/>
  <c r="H12" i="1"/>
  <c r="H10" i="1"/>
  <c r="H9" i="1"/>
  <c r="H8" i="1"/>
  <c r="H6" i="1"/>
  <c r="G18" i="1"/>
  <c r="G17" i="1"/>
  <c r="G16" i="1"/>
  <c r="G15" i="1"/>
  <c r="G14" i="1"/>
  <c r="G13" i="1"/>
  <c r="G12" i="1"/>
  <c r="G11" i="1"/>
  <c r="H11" i="1" s="1"/>
  <c r="G10" i="1"/>
  <c r="G9" i="1"/>
  <c r="G8" i="1"/>
  <c r="G7" i="1"/>
  <c r="H7" i="1" s="1"/>
  <c r="G6" i="1"/>
  <c r="G5" i="1"/>
  <c r="H5" i="1" s="1"/>
</calcChain>
</file>

<file path=xl/sharedStrings.xml><?xml version="1.0" encoding="utf-8"?>
<sst xmlns="http://schemas.openxmlformats.org/spreadsheetml/2006/main" count="1220" uniqueCount="174">
  <si>
    <t>Investeering/investeeringutoetus</t>
  </si>
  <si>
    <t>Prognoos 2024 augusti lõpuks (kohustuste %)</t>
  </si>
  <si>
    <t>Objektikood</t>
  </si>
  <si>
    <t>2024 eelarve, sh ülekantavad vahendid</t>
  </si>
  <si>
    <t>2024 lepinguline kohustus võetud (summa)</t>
  </si>
  <si>
    <t>2024 hange välja kuulutatud aga lepingud veel sõlmimata (summa)</t>
  </si>
  <si>
    <t>Andmed on käibemaksuta.</t>
  </si>
  <si>
    <t xml:space="preserve">Toetuste puhul on oluline, et valitsemisala on teinud toetuse jaotamise otsuse (välistoetuste puhul näiteks kui TAT on avaldatud või taotlusvoor avatud).   </t>
  </si>
  <si>
    <t>Kokku 2024 eelarvest kohustustega kaetud (summa)</t>
  </si>
  <si>
    <t>Kokku 2024 eelarvest kohustustega kaetud (%)</t>
  </si>
  <si>
    <t>Soovi korral võib ühte objektikoodi korduvalt kasutada ja andmeid detailsemalt esitada mitmel real kuid ülevaates näitame maksimaalselt objektikoodi lõikes.</t>
  </si>
  <si>
    <t>Kasutamist vaatame toetuse jagaja vaates mitte toetuse saaja vaates (täitmises ei ole oluline, et toetuse saaja on esitanud ära aruande).</t>
  </si>
  <si>
    <t>2024  täitmine, raamatupidamise kulud ( 31.03.2024 seisuga)</t>
  </si>
  <si>
    <t>Selgitus, kui I kvartali kohustustega kaetud maht ei taga augusti lõpuks 70%, millal hanked välja kuulutatakse ja millal on prognoositav lepingute sõlmimise aeg (tuua välja ka võimalikud teadaolevad takistused või asjaolud, mis nihutavad tegevusi)</t>
  </si>
  <si>
    <t>Täitmise andmed on võetud esimese kvartali kohta  SAP aruandest EA001 (kuud jaanuar, veebruar, märts kõik IN objektikoodiga eelarve read). Väljavõte on tehtud 26.04.2024.</t>
  </si>
  <si>
    <t>Arvestatud on riigieelarves investeeringute ja investeeringutoetustena planeeritud kogu mahtu, sõltumata allikast, sh ka riiklik kaasfinantseering ja omafinantseering.</t>
  </si>
  <si>
    <t>Andmed esitatakse objektikoodi lõikes.</t>
  </si>
  <si>
    <t>Kui raamatupidamislik eelarve täitmine (veerg D) tagab piisava osakaalu, et on näha, et augusti lõpuks seatud eesmärk on saavutatav, siis ei ole vajadust detailset hangete ja lepingute infot esitada (veerud E ja F).</t>
  </si>
  <si>
    <t>IN002000</t>
  </si>
  <si>
    <t>IN005001</t>
  </si>
  <si>
    <t>IN070099</t>
  </si>
  <si>
    <t>IT investeeringud</t>
  </si>
  <si>
    <t>Suurinvestori investeeringutoetus</t>
  </si>
  <si>
    <t>Viimase miili kogukonna meede</t>
  </si>
  <si>
    <t>Eelarve täitmine eelarve liikide ja majandusliku sisu järgi</t>
  </si>
  <si>
    <t>Eelarve liik</t>
  </si>
  <si>
    <t>Kontogrupp</t>
  </si>
  <si>
    <t>Valitsemisala</t>
  </si>
  <si>
    <t>Eelarve objekti nimetus</t>
  </si>
  <si>
    <t>Eelarve objekt</t>
  </si>
  <si>
    <t>Eelarve</t>
  </si>
  <si>
    <t>Täitmine</t>
  </si>
  <si>
    <t>Täitmise %</t>
  </si>
  <si>
    <t>Jääk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</si>
  <si>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</si>
  <si>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</si>
  <si>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</si>
  <si>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</si>
  <si>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</si>
  <si>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</si>
  <si>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</si>
  <si>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</si>
  <si>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</si>
  <si>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</si>
  <si>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</si>
  <si>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</si>
  <si>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20</t>
  </si>
  <si>
    <t>15</t>
  </si>
  <si>
    <t>Haridus- ja Teadusmin.</t>
  </si>
  <si>
    <t>Inventar</t>
  </si>
  <si>
    <t>IN001000</t>
  </si>
  <si>
    <t>Masinad ja seadmed</t>
  </si>
  <si>
    <t>IN004000</t>
  </si>
  <si>
    <t>Muud investeeringud</t>
  </si>
  <si>
    <t>IN005000</t>
  </si>
  <si>
    <t>Tallinna Tehnikakõrgkooli kinnisvarainv</t>
  </si>
  <si>
    <t>IN020020</t>
  </si>
  <si>
    <t>Vahendid Riigi Kinnisvara Aktsiaseltsile</t>
  </si>
  <si>
    <t>IN000028</t>
  </si>
  <si>
    <t>Õppeinfrastruktuuri arendamine</t>
  </si>
  <si>
    <t>IN020021</t>
  </si>
  <si>
    <t>Justiitsministeerium</t>
  </si>
  <si>
    <t>Kaitseministeerium</t>
  </si>
  <si>
    <t>Hoonete ja rajatiste soetus ning renovee</t>
  </si>
  <si>
    <t>IN041551</t>
  </si>
  <si>
    <t>Kaitseotstarbeline erivarustus</t>
  </si>
  <si>
    <t>IN040009</t>
  </si>
  <si>
    <t>Liitlaste taristu</t>
  </si>
  <si>
    <t>IN041552</t>
  </si>
  <si>
    <t>Maa soetused</t>
  </si>
  <si>
    <t>IN041550</t>
  </si>
  <si>
    <t>Kliimaministeerium</t>
  </si>
  <si>
    <t>Arbavere puursüdamike hoidla</t>
  </si>
  <si>
    <t>IN050058</t>
  </si>
  <si>
    <t>Riigimaanteede remondi koondprojekt</t>
  </si>
  <si>
    <t>IN050433</t>
  </si>
  <si>
    <t>Transpordiameti hoonete renoveerimine</t>
  </si>
  <si>
    <t>IN050968</t>
  </si>
  <si>
    <t>Transpordiameti maa ost</t>
  </si>
  <si>
    <t>IN050969</t>
  </si>
  <si>
    <t>Transpordivahendid</t>
  </si>
  <si>
    <t>IN003000</t>
  </si>
  <si>
    <t>Tuletornid</t>
  </si>
  <si>
    <t>IN050442</t>
  </si>
  <si>
    <t>Kultuuriministeerium</t>
  </si>
  <si>
    <t>Lastekirjanduse Keskus põhivara soetus</t>
  </si>
  <si>
    <t>IN06R025</t>
  </si>
  <si>
    <t>Majandus- ja Kommun. Min.</t>
  </si>
  <si>
    <t>Rahandusministeerium</t>
  </si>
  <si>
    <t>Regionaal- ja Põllumajand</t>
  </si>
  <si>
    <t>Siseministeerium</t>
  </si>
  <si>
    <t>Idapiiri ehitus</t>
  </si>
  <si>
    <t>IN100108</t>
  </si>
  <si>
    <t>Isikut tõendavate dok. väljastamine</t>
  </si>
  <si>
    <t>IN002006</t>
  </si>
  <si>
    <t>Sisekaitseakadeemia Kase tn kompleks</t>
  </si>
  <si>
    <t>IN100106</t>
  </si>
  <si>
    <t>Sisekaitseakadeemia ühiselamute rekonstr</t>
  </si>
  <si>
    <t>IN101299</t>
  </si>
  <si>
    <t>Sotsiaalministeerium</t>
  </si>
  <si>
    <t>Välisministeerium</t>
  </si>
  <si>
    <t>VM ja VE ruumide ehitusinvesteeringud</t>
  </si>
  <si>
    <t>IN130120</t>
  </si>
  <si>
    <t>4500</t>
  </si>
  <si>
    <t>Eesti Rahvusraamatukogu hoone</t>
  </si>
  <si>
    <t>IN06A001</t>
  </si>
  <si>
    <t>Muinsuskaitseamet, toetused mälestiste o</t>
  </si>
  <si>
    <t>IN06M002</t>
  </si>
  <si>
    <t>Tehvandi Spordikeskus SA</t>
  </si>
  <si>
    <t>IN06S014</t>
  </si>
  <si>
    <t>4502</t>
  </si>
  <si>
    <t>Investeeringutoetus Kaitseliidule</t>
  </si>
  <si>
    <t>IN040008</t>
  </si>
  <si>
    <t>Kodutoetus lasterik perede eluaseme par</t>
  </si>
  <si>
    <t>IN05A077</t>
  </si>
  <si>
    <t>Reoveepuhastus ja joogiveevarustus</t>
  </si>
  <si>
    <t>IN050410</t>
  </si>
  <si>
    <t>Väikeelamute energiatõhususe suurendam</t>
  </si>
  <si>
    <t>IN050079</t>
  </si>
  <si>
    <t>Rahvusringhääling, hooned ja tehnika</t>
  </si>
  <si>
    <t>IN06A003</t>
  </si>
  <si>
    <t>Vabaõhumuuseum</t>
  </si>
  <si>
    <t>IN06S015</t>
  </si>
  <si>
    <t>601002</t>
  </si>
  <si>
    <t>Eesti Lennuakadeemia kinnisvarainv</t>
  </si>
  <si>
    <t>IN020270</t>
  </si>
  <si>
    <t>Heino Elleri Tartu Muusikakooli õppekorp</t>
  </si>
  <si>
    <t>IN020064</t>
  </si>
  <si>
    <t>2022 LEA masinad, seadmed</t>
  </si>
  <si>
    <t>IN004080</t>
  </si>
  <si>
    <t>LEA2022 vanglate turvalisus toimepidevus</t>
  </si>
  <si>
    <t>IN030009</t>
  </si>
  <si>
    <t>Garnisonide kalmistute renoveerimine</t>
  </si>
  <si>
    <t>IN044502</t>
  </si>
  <si>
    <t>Pärnu linnale ühenduste tagamine</t>
  </si>
  <si>
    <t>IN050102</t>
  </si>
  <si>
    <t>Riigilaevastiku hoonete renoveerimine</t>
  </si>
  <si>
    <t>IN05C001</t>
  </si>
  <si>
    <t>Rohuküla sadama kai taastamine</t>
  </si>
  <si>
    <t>IN050098</t>
  </si>
  <si>
    <t>VA Rohuküla tootmisbaasi uuendamine</t>
  </si>
  <si>
    <t>IN05A054</t>
  </si>
  <si>
    <t>Veeteede süvendamine</t>
  </si>
  <si>
    <t>IN050194</t>
  </si>
  <si>
    <t>Eesti Rahva Muuseum</t>
  </si>
  <si>
    <t>IN06R051</t>
  </si>
  <si>
    <t>Jõulumäe Tervisespordikeskus SA</t>
  </si>
  <si>
    <t>IN06S009</t>
  </si>
  <si>
    <t>Virumaa Muuseumid SA</t>
  </si>
  <si>
    <t>IN06S006</t>
  </si>
  <si>
    <t>taaste- ja vastupidavusrahastu tehniline</t>
  </si>
  <si>
    <t>IN002060</t>
  </si>
  <si>
    <t>C.R.J.Talumuuseumi elamu-peahoone</t>
  </si>
  <si>
    <t>IN080027</t>
  </si>
  <si>
    <t>Kardla lõhkamiskoht</t>
  </si>
  <si>
    <t>IN104521</t>
  </si>
  <si>
    <t>Väike-Sõjamäe tn 22a – Lennusalga hoone</t>
  </si>
  <si>
    <t>IN104522</t>
  </si>
  <si>
    <t>Õhusõidukite hooldus ja varuosad</t>
  </si>
  <si>
    <t>IN004001</t>
  </si>
  <si>
    <t>43</t>
  </si>
  <si>
    <t>CO2 kvooditulust rahastatav investeering</t>
  </si>
  <si>
    <t>IN000035</t>
  </si>
  <si>
    <t>MKM Radarite taristu statistikakaubandus</t>
  </si>
  <si>
    <t>IN040041</t>
  </si>
  <si>
    <t>Vähese heitega transport CO2 tulust</t>
  </si>
  <si>
    <t>IN003035</t>
  </si>
  <si>
    <t>6010</t>
  </si>
  <si>
    <t>44</t>
  </si>
  <si>
    <t>Laborite sisseseade</t>
  </si>
  <si>
    <t>IN080008</t>
  </si>
  <si>
    <t>Viljandi Muuseum</t>
  </si>
  <si>
    <t>IN06R039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</si>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</sst>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8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b/>
      <sz val="10"/>
      <color theme="1"/>
      <name val="Arial"/>
    </font>
    <font>
      <sz val="10"/>
      <color theme="1"/>
      <name val="Arial"/>
    </font>
    <font>
      <sz val="9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b/>
      <sz val="9"/>
      <color rgb="FF00000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CFDFD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9" fontId="0" fillId="0" borderId="1" xfId="1" applyFont="1" applyBorder="1"/>
    <xf numFmtId="0" fontId="4" fillId="0" borderId="1" xfId="0" applyFont="1" applyBorder="1"/>
    <xf numFmtId="0" fontId="3" fillId="3" borderId="1" xfId="0" applyFont="1" applyFill="1" applyBorder="1"/>
    <xf numFmtId="3" fontId="4" fillId="0" borderId="1" xfId="0" applyNumberFormat="1" applyFont="1" applyBorder="1"/>
    <xf numFmtId="3" fontId="0" fillId="0" borderId="1" xfId="0" applyNumberFormat="1" applyBorder="1"/>
    <xf numFmtId="0" fontId="5" fillId="4" borderId="0" xfId="0" applyFont="1" applyFill="1" applyAlignment="1">
      <alignment horizontal="left"/>
    </xf>
    <xf numFmtId="49" fontId="6" fillId="4" borderId="0" xfId="0" applyNumberFormat="1" applyFont="1" applyFill="1" applyAlignment="1">
      <alignment horizontal="left" vertical="center"/>
    </xf>
    <xf numFmtId="49" fontId="7" fillId="5" borderId="0" xfId="0" applyNumberFormat="1" applyFont="1" applyFill="1" applyAlignment="1">
      <alignment vertical="center" wrapText="1"/>
    </xf>
    <xf numFmtId="49" fontId="7" fillId="5" borderId="0" xfId="0" applyNumberFormat="1" applyFont="1" applyFill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left"/>
    </xf>
    <xf numFmtId="49" fontId="5" fillId="4" borderId="2" xfId="0" applyNumberFormat="1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horizontal="right"/>
    </xf>
    <xf numFmtId="164" fontId="5" fillId="4" borderId="2" xfId="0" applyNumberFormat="1" applyFont="1" applyFill="1" applyBorder="1" applyAlignment="1">
      <alignment horizontal="center"/>
    </xf>
    <xf numFmtId="4" fontId="5" fillId="6" borderId="2" xfId="0" applyNumberFormat="1" applyFont="1" applyFill="1" applyBorder="1" applyAlignment="1">
      <alignment horizontal="right"/>
    </xf>
    <xf numFmtId="49" fontId="5" fillId="4" borderId="3" xfId="0" applyNumberFormat="1" applyFont="1" applyFill="1" applyBorder="1" applyAlignment="1">
      <alignment horizontal="left"/>
    </xf>
    <xf numFmtId="49" fontId="5" fillId="4" borderId="3" xfId="0" applyNumberFormat="1" applyFont="1" applyFill="1" applyBorder="1" applyAlignment="1">
      <alignment horizontal="center"/>
    </xf>
    <xf numFmtId="4" fontId="5" fillId="4" borderId="3" xfId="0" applyNumberFormat="1" applyFont="1" applyFill="1" applyBorder="1" applyAlignment="1">
      <alignment horizontal="right"/>
    </xf>
    <xf numFmtId="164" fontId="5" fillId="4" borderId="3" xfId="0" applyNumberFormat="1" applyFont="1" applyFill="1" applyBorder="1" applyAlignment="1">
      <alignment horizontal="center"/>
    </xf>
    <xf numFmtId="4" fontId="5" fillId="6" borderId="3" xfId="0" applyNumberFormat="1" applyFont="1" applyFill="1" applyBorder="1" applyAlignment="1">
      <alignment horizontal="right"/>
    </xf>
  </cellXfs>
  <cellStyles count="2">
    <cellStyle name="Normaallaad" xfId="0" builtinId="0"/>
    <cellStyle name="Protsent" xfId="1" builtinId="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164" formatCode="#,##0.00%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EBEBEB"/>
        </left>
        <right style="thin">
          <color rgb="FFEBEBEB"/>
        </right>
        <top style="thin">
          <color rgb="FFEBEBEB"/>
        </top>
        <bottom style="thin">
          <color rgb="FFEBEBEB"/>
        </bottom>
        <vertical/>
        <horizontal/>
      </border>
    </dxf>
    <dxf>
      <border outline="0">
        <bottom style="thin">
          <color rgb="FFEBEBE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fill>
        <patternFill patternType="solid">
          <fgColor rgb="FFFFFFFF"/>
          <bgColor rgb="FFFCFDFD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rgb="FFFFFFFF"/>
          <bgColor rgb="FF99CCFF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13EA99-F6EC-460C-9A96-B4021EF8F925}" name="Tabel1" displayName="Tabel1" ref="A4:U261" totalsRowShown="0" headerRowDxfId="23" dataDxfId="22" tableBorderDxfId="21">
  <autoFilter ref="A4:U261" xr:uid="{8E13EA99-F6EC-460C-9A96-B4021EF8F925}"/>
  <tableColumns count="21">
    <tableColumn id="1" xr3:uid="{0E05EB35-43F7-4CF0-B35E-2F3E5A60FBD7}" name="Eelarve liik" dataDxfId="20"/>
    <tableColumn id="2" xr3:uid="{1A073670-971D-41FD-9A52-0C6507353453}" name="Kontogrupp" dataDxfId="19"/>
    <tableColumn id="3" xr3:uid="{B29B3A90-5F98-4C9C-B9A2-1613C619C06D}" name="Valitsemisala" dataDxfId="18"/>
    <tableColumn id="4" xr3:uid="{68FBBAAB-045C-481F-88F7-CF6CAD411BDE}" name="Eelarve objekti nimetus" dataDxfId="17"/>
    <tableColumn id="5" xr3:uid="{A3D42550-C427-4ED4-B60F-D072BECC3947}" name="Eelarve objekt" dataDxfId="16"/>
    <tableColumn id="6" xr3:uid="{80B9FF6B-5FC3-4355-91C4-82499772FE46}" name="Eelarve" dataDxfId="15"/>
    <tableColumn id="7" xr3:uid="{EEB350E9-778B-4F79-ABD5-3991A662443D}" name="Täitmine" dataDxfId="14"/>
    <tableColumn id="8" xr3:uid="{1C97125E-2653-43D5-9534-72820F4F578D}" name="Täitmise %" dataDxfId="13"/>
    <tableColumn id="9" xr3:uid="{246C3355-8CD6-4F13-B3A9-F04C16112C16}" name="Jääk" dataDxfId="12"/>
    <tableColumn id="10" xr3:uid="{41E09A0C-3FD2-46DE-B69E-C87BFB94D89C}" name="jaanuar" dataDxfId="11"/>
    <tableColumn id="11" xr3:uid="{97F065A5-27AC-4A03-B311-C4415B520C28}" name="veebruar" dataDxfId="10"/>
    <tableColumn id="12" xr3:uid="{8378EC8C-15CE-4E5D-8D0D-2ECEA234E0B4}" name="märts" dataDxfId="9"/>
    <tableColumn id="13" xr3:uid="{7758BA51-66F4-4022-93F0-0E03B9CC5CB4}" name="aprill" dataDxfId="8"/>
    <tableColumn id="14" xr3:uid="{211FFAB2-90B3-49E7-94B7-F5F1D48F3540}" name="mai" dataDxfId="7"/>
    <tableColumn id="15" xr3:uid="{CAC2E58A-7357-4F0F-B4E5-048F83350C8C}" name="juuni" dataDxfId="6"/>
    <tableColumn id="16" xr3:uid="{87BF8F8C-A138-4357-97E4-B2E03F211BB8}" name="juuli" dataDxfId="5"/>
    <tableColumn id="17" xr3:uid="{28819A92-5401-4FD9-91CF-403208116F9B}" name="august" dataDxfId="4"/>
    <tableColumn id="18" xr3:uid="{CC77B6FC-A852-4481-AFC7-997C6509E15F}" name="september" dataDxfId="3"/>
    <tableColumn id="19" xr3:uid="{701E8564-CCE7-46C6-A09E-A409648BE95B}" name="oktoober" dataDxfId="2"/>
    <tableColumn id="20" xr3:uid="{EE10A99B-67AB-463E-8D74-5C37A7A8B045}" name="november" dataDxfId="1"/>
    <tableColumn id="21" xr3:uid="{0B28109A-F478-49F9-B389-4C64CD56D0EF}" name="detsemb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D320C-3E02-41E0-8D6C-95F4A39B1DCF}">
  <dimension ref="A2:L18"/>
  <sheetViews>
    <sheetView zoomScale="80" zoomScaleNormal="80" workbookViewId="0">
      <selection activeCell="D7" sqref="D7"/>
    </sheetView>
  </sheetViews>
  <sheetFormatPr defaultRowHeight="14.5" x14ac:dyDescent="0.35"/>
  <cols>
    <col min="1" max="1" width="28" customWidth="1"/>
    <col min="2" max="2" width="12.08984375" customWidth="1"/>
    <col min="3" max="3" width="12.7265625" customWidth="1"/>
    <col min="4" max="4" width="16.54296875" customWidth="1"/>
    <col min="5" max="7" width="15.26953125" customWidth="1"/>
    <col min="8" max="9" width="14" customWidth="1"/>
    <col min="10" max="10" width="33" customWidth="1"/>
    <col min="11" max="11" width="27.81640625" customWidth="1"/>
  </cols>
  <sheetData>
    <row r="2" spans="1:12" x14ac:dyDescent="0.35">
      <c r="A2" s="1"/>
      <c r="B2" s="1"/>
      <c r="C2" s="1"/>
    </row>
    <row r="3" spans="1:12" x14ac:dyDescent="0.35">
      <c r="A3" s="1"/>
      <c r="B3" s="1"/>
      <c r="C3" s="1"/>
      <c r="L3" s="1"/>
    </row>
    <row r="4" spans="1:12" ht="100.5" customHeight="1" x14ac:dyDescent="0.35">
      <c r="A4" s="2" t="s">
        <v>0</v>
      </c>
      <c r="B4" s="2" t="s">
        <v>2</v>
      </c>
      <c r="C4" s="2" t="s">
        <v>3</v>
      </c>
      <c r="D4" s="2" t="s">
        <v>12</v>
      </c>
      <c r="E4" s="2" t="s">
        <v>4</v>
      </c>
      <c r="F4" s="2" t="s">
        <v>5</v>
      </c>
      <c r="G4" s="2" t="s">
        <v>8</v>
      </c>
      <c r="H4" s="2" t="s">
        <v>9</v>
      </c>
      <c r="I4" s="2" t="s">
        <v>1</v>
      </c>
      <c r="J4" s="2" t="s">
        <v>13</v>
      </c>
    </row>
    <row r="5" spans="1:12" x14ac:dyDescent="0.35">
      <c r="A5" s="5" t="s">
        <v>21</v>
      </c>
      <c r="B5" s="6" t="s">
        <v>18</v>
      </c>
      <c r="C5" s="7">
        <v>-17171034</v>
      </c>
      <c r="D5" s="7">
        <v>-1156965.67</v>
      </c>
      <c r="E5" s="3"/>
      <c r="F5" s="3"/>
      <c r="G5" s="8">
        <f>D5+E5+F5</f>
        <v>-1156965.67</v>
      </c>
      <c r="H5" s="4">
        <f t="shared" ref="H5:H10" si="0">(G5/C5)</f>
        <v>6.737891672685524E-2</v>
      </c>
      <c r="I5" s="3"/>
      <c r="J5" s="3"/>
    </row>
    <row r="6" spans="1:12" x14ac:dyDescent="0.35">
      <c r="A6" s="5" t="s">
        <v>22</v>
      </c>
      <c r="B6" s="6" t="s">
        <v>19</v>
      </c>
      <c r="C6" s="7">
        <v>-4000000</v>
      </c>
      <c r="D6" s="7">
        <v>-341482.7</v>
      </c>
      <c r="E6" s="3"/>
      <c r="F6" s="3"/>
      <c r="G6" s="8">
        <f t="shared" ref="G6:G18" si="1">D6+E6+F6</f>
        <v>-341482.7</v>
      </c>
      <c r="H6" s="4">
        <f t="shared" si="0"/>
        <v>8.5370675000000007E-2</v>
      </c>
      <c r="I6" s="3"/>
      <c r="J6" s="3"/>
    </row>
    <row r="7" spans="1:12" x14ac:dyDescent="0.35">
      <c r="A7" s="5" t="s">
        <v>23</v>
      </c>
      <c r="B7" s="6" t="s">
        <v>20</v>
      </c>
      <c r="C7" s="7">
        <v>-799891</v>
      </c>
      <c r="D7" s="7"/>
      <c r="E7" s="3"/>
      <c r="F7" s="3"/>
      <c r="G7" s="8">
        <f t="shared" si="1"/>
        <v>0</v>
      </c>
      <c r="H7" s="4">
        <f t="shared" si="0"/>
        <v>0</v>
      </c>
      <c r="I7" s="3"/>
      <c r="J7" s="3"/>
    </row>
    <row r="8" spans="1:12" x14ac:dyDescent="0.35">
      <c r="A8" s="3"/>
      <c r="B8" s="3"/>
      <c r="C8" s="3"/>
      <c r="D8" s="3"/>
      <c r="E8" s="3"/>
      <c r="F8" s="3"/>
      <c r="G8" s="3">
        <f t="shared" si="1"/>
        <v>0</v>
      </c>
      <c r="H8" s="4" t="e">
        <f t="shared" si="0"/>
        <v>#DIV/0!</v>
      </c>
      <c r="I8" s="3"/>
      <c r="J8" s="3"/>
    </row>
    <row r="9" spans="1:12" x14ac:dyDescent="0.35">
      <c r="A9" s="3"/>
      <c r="B9" s="3"/>
      <c r="C9" s="3"/>
      <c r="D9" s="3"/>
      <c r="E9" s="3"/>
      <c r="F9" s="3"/>
      <c r="G9" s="3">
        <f t="shared" si="1"/>
        <v>0</v>
      </c>
      <c r="H9" s="4" t="e">
        <f t="shared" si="0"/>
        <v>#DIV/0!</v>
      </c>
      <c r="I9" s="3"/>
      <c r="J9" s="3"/>
    </row>
    <row r="10" spans="1:12" x14ac:dyDescent="0.35">
      <c r="A10" s="3"/>
      <c r="B10" s="3"/>
      <c r="C10" s="3"/>
      <c r="D10" s="3"/>
      <c r="E10" s="3"/>
      <c r="F10" s="3"/>
      <c r="G10" s="3">
        <f t="shared" si="1"/>
        <v>0</v>
      </c>
      <c r="H10" s="4" t="e">
        <f t="shared" si="0"/>
        <v>#DIV/0!</v>
      </c>
      <c r="I10" s="3"/>
      <c r="J10" s="3"/>
    </row>
    <row r="11" spans="1:12" x14ac:dyDescent="0.35">
      <c r="A11" s="3"/>
      <c r="B11" s="3"/>
      <c r="C11" s="3"/>
      <c r="D11" s="3"/>
      <c r="E11" s="3"/>
      <c r="F11" s="3"/>
      <c r="G11" s="3">
        <f t="shared" si="1"/>
        <v>0</v>
      </c>
      <c r="H11" s="4" t="e">
        <f>(G11/C11)</f>
        <v>#DIV/0!</v>
      </c>
      <c r="I11" s="3"/>
      <c r="J11" s="3"/>
    </row>
    <row r="12" spans="1:12" x14ac:dyDescent="0.35">
      <c r="A12" s="3"/>
      <c r="B12" s="3"/>
      <c r="C12" s="3"/>
      <c r="D12" s="3"/>
      <c r="E12" s="3"/>
      <c r="F12" s="3"/>
      <c r="G12" s="3">
        <f t="shared" si="1"/>
        <v>0</v>
      </c>
      <c r="H12" s="4" t="e">
        <f t="shared" ref="H12:H18" si="2">(G12/C12)</f>
        <v>#DIV/0!</v>
      </c>
      <c r="I12" s="3"/>
      <c r="J12" s="3"/>
    </row>
    <row r="13" spans="1:12" x14ac:dyDescent="0.35">
      <c r="A13" s="3"/>
      <c r="B13" s="3"/>
      <c r="C13" s="3"/>
      <c r="D13" s="3"/>
      <c r="E13" s="3"/>
      <c r="F13" s="3"/>
      <c r="G13" s="3">
        <f t="shared" si="1"/>
        <v>0</v>
      </c>
      <c r="H13" s="4" t="e">
        <f t="shared" si="2"/>
        <v>#DIV/0!</v>
      </c>
      <c r="I13" s="3"/>
      <c r="J13" s="3"/>
    </row>
    <row r="14" spans="1:12" x14ac:dyDescent="0.35">
      <c r="A14" s="3"/>
      <c r="B14" s="3"/>
      <c r="C14" s="3"/>
      <c r="D14" s="3"/>
      <c r="E14" s="3"/>
      <c r="F14" s="3"/>
      <c r="G14" s="3">
        <f t="shared" si="1"/>
        <v>0</v>
      </c>
      <c r="H14" s="4" t="e">
        <f t="shared" si="2"/>
        <v>#DIV/0!</v>
      </c>
      <c r="I14" s="3"/>
      <c r="J14" s="3"/>
    </row>
    <row r="15" spans="1:12" x14ac:dyDescent="0.35">
      <c r="A15" s="3"/>
      <c r="B15" s="3"/>
      <c r="C15" s="3"/>
      <c r="D15" s="3"/>
      <c r="E15" s="3"/>
      <c r="F15" s="3"/>
      <c r="G15" s="3">
        <f t="shared" si="1"/>
        <v>0</v>
      </c>
      <c r="H15" s="4" t="e">
        <f t="shared" si="2"/>
        <v>#DIV/0!</v>
      </c>
      <c r="I15" s="3"/>
      <c r="J15" s="3"/>
    </row>
    <row r="16" spans="1:12" x14ac:dyDescent="0.35">
      <c r="A16" s="3"/>
      <c r="B16" s="3"/>
      <c r="C16" s="3"/>
      <c r="D16" s="3"/>
      <c r="E16" s="3"/>
      <c r="F16" s="3"/>
      <c r="G16" s="3">
        <f t="shared" si="1"/>
        <v>0</v>
      </c>
      <c r="H16" s="4" t="e">
        <f t="shared" si="2"/>
        <v>#DIV/0!</v>
      </c>
      <c r="I16" s="3"/>
      <c r="J16" s="3"/>
    </row>
    <row r="17" spans="1:10" x14ac:dyDescent="0.35">
      <c r="A17" s="3"/>
      <c r="B17" s="3"/>
      <c r="C17" s="3"/>
      <c r="D17" s="3"/>
      <c r="E17" s="3"/>
      <c r="F17" s="3"/>
      <c r="G17" s="3">
        <f t="shared" si="1"/>
        <v>0</v>
      </c>
      <c r="H17" s="4" t="e">
        <f t="shared" si="2"/>
        <v>#DIV/0!</v>
      </c>
      <c r="I17" s="3"/>
      <c r="J17" s="3"/>
    </row>
    <row r="18" spans="1:10" x14ac:dyDescent="0.35">
      <c r="A18" s="3"/>
      <c r="B18" s="3"/>
      <c r="C18" s="3"/>
      <c r="D18" s="3"/>
      <c r="E18" s="3"/>
      <c r="F18" s="3"/>
      <c r="G18" s="3">
        <f t="shared" si="1"/>
        <v>0</v>
      </c>
      <c r="H18" s="4" t="e">
        <f t="shared" si="2"/>
        <v>#DIV/0!</v>
      </c>
      <c r="I18" s="3"/>
      <c r="J18" s="3"/>
    </row>
  </sheetData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E2525-7457-4726-B4AE-D366D2FCFB7F}">
  <dimension ref="A2:Q15"/>
  <sheetViews>
    <sheetView tabSelected="1" workbookViewId="0"/>
  </sheetViews>
  <sheetFormatPr defaultRowHeight="14.5" x14ac:dyDescent="0.35"/>
  <sheetData>
    <row r="2" spans="1:17" x14ac:dyDescent="0.35">
      <c r="A2" t="s">
        <v>14</v>
      </c>
    </row>
    <row r="4" spans="1:17" x14ac:dyDescent="0.35">
      <c r="A4" t="s">
        <v>15</v>
      </c>
    </row>
    <row r="6" spans="1:17" x14ac:dyDescent="0.35">
      <c r="A6" t="s">
        <v>16</v>
      </c>
    </row>
    <row r="7" spans="1:17" x14ac:dyDescent="0.35">
      <c r="A7" t="s">
        <v>10</v>
      </c>
    </row>
    <row r="9" spans="1:17" x14ac:dyDescent="0.35">
      <c r="A9" t="s">
        <v>6</v>
      </c>
    </row>
    <row r="11" spans="1:17" x14ac:dyDescent="0.3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3" spans="1:17" x14ac:dyDescent="0.35">
      <c r="A13" t="s">
        <v>7</v>
      </c>
    </row>
    <row r="15" spans="1:17" x14ac:dyDescent="0.35">
      <c r="A15" t="s">
        <v>11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DEE43-5179-49BC-AA53-4E6F9BA3604D}">
  <dimension ref="A1:U262"/>
  <sheetViews>
    <sheetView workbookViewId="0">
      <selection activeCell="C65" sqref="C65"/>
    </sheetView>
  </sheetViews>
  <sheetFormatPr defaultRowHeight="14.5" x14ac:dyDescent="0.35"/>
  <cols>
    <col min="1" max="1" width="11.6328125" customWidth="1"/>
    <col min="2" max="2" width="12.1796875" customWidth="1"/>
    <col min="3" max="3" width="24.7265625" customWidth="1"/>
    <col min="4" max="4" width="36.90625" customWidth="1"/>
    <col min="5" max="5" width="14.26953125" customWidth="1"/>
    <col min="6" max="7" width="16.54296875" customWidth="1"/>
    <col min="8" max="8" width="11.6328125" customWidth="1"/>
    <col min="9" max="21" width="16.54296875" customWidth="1"/>
    <col min="22" max="22" width="4.6328125" customWidth="1"/>
  </cols>
  <sheetData>
    <row r="1" spans="1:21" s="9" customFormat="1" ht="9.5" customHeight="1" x14ac:dyDescent="0.25"/>
    <row r="2" spans="1:21" s="9" customFormat="1" ht="20.75" customHeight="1" x14ac:dyDescent="0.25">
      <c r="A2" s="10" t="s">
        <v>24</v>
      </c>
      <c r="B2" s="10"/>
      <c r="C2" s="10"/>
    </row>
    <row r="3" spans="1:21" s="9" customFormat="1" ht="14.4" customHeight="1" x14ac:dyDescent="0.25"/>
    <row r="4" spans="1:21" s="9" customFormat="1" ht="24" customHeight="1" x14ac:dyDescent="0.25">
      <c r="A4" s="11" t="s">
        <v>25</v>
      </c>
      <c r="B4" s="11" t="s">
        <v>26</v>
      </c>
      <c r="C4" s="11" t="s">
        <v>27</v>
      </c>
      <c r="D4" s="11" t="s">
        <v>28</v>
      </c>
      <c r="E4" s="11" t="s">
        <v>29</v>
      </c>
      <c r="F4" s="11" t="s">
        <v>30</v>
      </c>
      <c r="G4" s="11" t="s">
        <v>31</v>
      </c>
      <c r="H4" s="11" t="s">
        <v>32</v>
      </c>
      <c r="I4" s="11" t="s">
        <v>33</v>
      </c>
      <c r="J4" s="12" t="s">
        <v>34</v>
      </c>
      <c r="K4" s="12" t="s">
        <v>35</v>
      </c>
      <c r="L4" s="12" t="s">
        <v>36</v>
      </c>
      <c r="M4" s="12" t="s">
        <v>37</v>
      </c>
      <c r="N4" s="12" t="s">
        <v>38</v>
      </c>
      <c r="O4" s="12" t="s">
        <v>39</v>
      </c>
      <c r="P4" s="12" t="s">
        <v>40</v>
      </c>
      <c r="Q4" s="12" t="s">
        <v>41</v>
      </c>
      <c r="R4" s="12" t="s">
        <v>42</v>
      </c>
      <c r="S4" s="12" t="s">
        <v>43</v>
      </c>
      <c r="T4" s="12" t="s">
        <v>44</v>
      </c>
      <c r="U4" s="12" t="s">
        <v>45</v>
      </c>
    </row>
    <row r="5" spans="1:21" s="9" customFormat="1" ht="19.75" hidden="1" customHeight="1" x14ac:dyDescent="0.25">
      <c r="A5" s="13" t="s">
        <v>46</v>
      </c>
      <c r="B5" s="13" t="s">
        <v>47</v>
      </c>
      <c r="C5" s="13" t="s">
        <v>48</v>
      </c>
      <c r="D5" s="13" t="s">
        <v>49</v>
      </c>
      <c r="E5" s="14" t="s">
        <v>50</v>
      </c>
      <c r="F5" s="15"/>
      <c r="G5" s="15">
        <v>-12930.83</v>
      </c>
      <c r="H5" s="16"/>
      <c r="I5" s="15">
        <v>-12930.83</v>
      </c>
      <c r="J5" s="17"/>
      <c r="K5" s="17">
        <v>-12930.83</v>
      </c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9" customFormat="1" ht="19.75" hidden="1" customHeight="1" x14ac:dyDescent="0.25">
      <c r="A6" s="13" t="s">
        <v>46</v>
      </c>
      <c r="B6" s="13" t="s">
        <v>47</v>
      </c>
      <c r="C6" s="13" t="s">
        <v>48</v>
      </c>
      <c r="D6" s="13" t="s">
        <v>21</v>
      </c>
      <c r="E6" s="14" t="s">
        <v>18</v>
      </c>
      <c r="F6" s="15"/>
      <c r="G6" s="15">
        <v>-462549.68</v>
      </c>
      <c r="H6" s="16"/>
      <c r="I6" s="15">
        <v>-462549.68</v>
      </c>
      <c r="J6" s="15">
        <v>-231080.9</v>
      </c>
      <c r="K6" s="15">
        <v>-112130.42</v>
      </c>
      <c r="L6" s="15">
        <v>-119338.36</v>
      </c>
      <c r="M6" s="15"/>
      <c r="N6" s="15"/>
      <c r="O6" s="15"/>
      <c r="P6" s="15"/>
      <c r="Q6" s="15"/>
      <c r="R6" s="15"/>
      <c r="S6" s="15"/>
      <c r="T6" s="15"/>
      <c r="U6" s="15"/>
    </row>
    <row r="7" spans="1:21" s="9" customFormat="1" ht="19.75" hidden="1" customHeight="1" x14ac:dyDescent="0.25">
      <c r="A7" s="13" t="s">
        <v>46</v>
      </c>
      <c r="B7" s="13" t="s">
        <v>47</v>
      </c>
      <c r="C7" s="13" t="s">
        <v>48</v>
      </c>
      <c r="D7" s="13" t="s">
        <v>51</v>
      </c>
      <c r="E7" s="14" t="s">
        <v>52</v>
      </c>
      <c r="F7" s="15"/>
      <c r="G7" s="15">
        <v>-33000</v>
      </c>
      <c r="H7" s="16"/>
      <c r="I7" s="15">
        <v>-33000</v>
      </c>
      <c r="J7" s="17"/>
      <c r="K7" s="17"/>
      <c r="L7" s="17">
        <v>-33000</v>
      </c>
      <c r="M7" s="17"/>
      <c r="N7" s="17"/>
      <c r="O7" s="17"/>
      <c r="P7" s="17"/>
      <c r="Q7" s="17"/>
      <c r="R7" s="17"/>
      <c r="S7" s="17"/>
      <c r="T7" s="17"/>
      <c r="U7" s="17"/>
    </row>
    <row r="8" spans="1:21" s="9" customFormat="1" ht="19.75" hidden="1" customHeight="1" x14ac:dyDescent="0.25">
      <c r="A8" s="13" t="s">
        <v>46</v>
      </c>
      <c r="B8" s="13" t="s">
        <v>47</v>
      </c>
      <c r="C8" s="13" t="s">
        <v>48</v>
      </c>
      <c r="D8" s="13" t="s">
        <v>53</v>
      </c>
      <c r="E8" s="14" t="s">
        <v>54</v>
      </c>
      <c r="F8" s="15"/>
      <c r="G8" s="15">
        <v>-46017.38</v>
      </c>
      <c r="H8" s="16"/>
      <c r="I8" s="15">
        <v>-46017.38</v>
      </c>
      <c r="J8" s="15">
        <v>-17710</v>
      </c>
      <c r="K8" s="15">
        <v>-5107.38</v>
      </c>
      <c r="L8" s="15">
        <v>-23200</v>
      </c>
      <c r="M8" s="15"/>
      <c r="N8" s="15"/>
      <c r="O8" s="15"/>
      <c r="P8" s="15"/>
      <c r="Q8" s="15"/>
      <c r="R8" s="15"/>
      <c r="S8" s="15"/>
      <c r="T8" s="15"/>
      <c r="U8" s="15"/>
    </row>
    <row r="9" spans="1:21" s="9" customFormat="1" ht="19.75" hidden="1" customHeight="1" x14ac:dyDescent="0.25">
      <c r="A9" s="13" t="s">
        <v>46</v>
      </c>
      <c r="B9" s="13" t="s">
        <v>47</v>
      </c>
      <c r="C9" s="13" t="s">
        <v>48</v>
      </c>
      <c r="D9" s="13" t="s">
        <v>55</v>
      </c>
      <c r="E9" s="14" t="s">
        <v>56</v>
      </c>
      <c r="F9" s="15"/>
      <c r="G9" s="15">
        <v>-19190</v>
      </c>
      <c r="H9" s="16"/>
      <c r="I9" s="15">
        <v>-19190</v>
      </c>
      <c r="J9" s="17">
        <v>-11725</v>
      </c>
      <c r="K9" s="17"/>
      <c r="L9" s="17">
        <v>-7465</v>
      </c>
      <c r="M9" s="17"/>
      <c r="N9" s="17"/>
      <c r="O9" s="17"/>
      <c r="P9" s="17"/>
      <c r="Q9" s="17"/>
      <c r="R9" s="17"/>
      <c r="S9" s="17"/>
      <c r="T9" s="17"/>
      <c r="U9" s="17"/>
    </row>
    <row r="10" spans="1:21" s="9" customFormat="1" ht="19.75" hidden="1" customHeight="1" x14ac:dyDescent="0.25">
      <c r="A10" s="13" t="s">
        <v>46</v>
      </c>
      <c r="B10" s="13" t="s">
        <v>47</v>
      </c>
      <c r="C10" s="13" t="s">
        <v>48</v>
      </c>
      <c r="D10" s="13" t="s">
        <v>57</v>
      </c>
      <c r="E10" s="14" t="s">
        <v>58</v>
      </c>
      <c r="F10" s="15"/>
      <c r="G10" s="15">
        <v>-570664.39</v>
      </c>
      <c r="H10" s="16"/>
      <c r="I10" s="15">
        <v>-570664.39</v>
      </c>
      <c r="J10" s="15">
        <v>-151388.97</v>
      </c>
      <c r="K10" s="15">
        <v>-179151.95</v>
      </c>
      <c r="L10" s="15">
        <v>-240123.47</v>
      </c>
      <c r="M10" s="15"/>
      <c r="N10" s="15"/>
      <c r="O10" s="15"/>
      <c r="P10" s="15"/>
      <c r="Q10" s="15"/>
      <c r="R10" s="15"/>
      <c r="S10" s="15"/>
      <c r="T10" s="15"/>
      <c r="U10" s="15"/>
    </row>
    <row r="11" spans="1:21" s="9" customFormat="1" ht="19.75" hidden="1" customHeight="1" x14ac:dyDescent="0.25">
      <c r="A11" s="13" t="s">
        <v>46</v>
      </c>
      <c r="B11" s="13" t="s">
        <v>47</v>
      </c>
      <c r="C11" s="13" t="s">
        <v>48</v>
      </c>
      <c r="D11" s="13" t="s">
        <v>59</v>
      </c>
      <c r="E11" s="14" t="s">
        <v>60</v>
      </c>
      <c r="F11" s="15"/>
      <c r="G11" s="15">
        <v>-3733.8</v>
      </c>
      <c r="H11" s="16"/>
      <c r="I11" s="15">
        <v>-3733.8</v>
      </c>
      <c r="J11" s="17">
        <v>-3733.8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s="9" customFormat="1" ht="19.75" hidden="1" customHeight="1" x14ac:dyDescent="0.25">
      <c r="A12" s="13" t="s">
        <v>46</v>
      </c>
      <c r="B12" s="13" t="s">
        <v>47</v>
      </c>
      <c r="C12" s="13" t="s">
        <v>61</v>
      </c>
      <c r="D12" s="13" t="s">
        <v>21</v>
      </c>
      <c r="E12" s="14" t="s">
        <v>18</v>
      </c>
      <c r="F12" s="15"/>
      <c r="G12" s="15">
        <v>-120817.71</v>
      </c>
      <c r="H12" s="16"/>
      <c r="I12" s="15">
        <v>-120817.71</v>
      </c>
      <c r="J12" s="15">
        <v>-86524.96</v>
      </c>
      <c r="K12" s="15"/>
      <c r="L12" s="15">
        <v>-34292.75</v>
      </c>
      <c r="M12" s="15"/>
      <c r="N12" s="15"/>
      <c r="O12" s="15"/>
      <c r="P12" s="15"/>
      <c r="Q12" s="15"/>
      <c r="R12" s="15"/>
      <c r="S12" s="15"/>
      <c r="T12" s="15"/>
      <c r="U12" s="15"/>
    </row>
    <row r="13" spans="1:21" s="9" customFormat="1" ht="19.75" hidden="1" customHeight="1" x14ac:dyDescent="0.25">
      <c r="A13" s="13" t="s">
        <v>46</v>
      </c>
      <c r="B13" s="13" t="s">
        <v>47</v>
      </c>
      <c r="C13" s="13" t="s">
        <v>61</v>
      </c>
      <c r="D13" s="13" t="s">
        <v>51</v>
      </c>
      <c r="E13" s="14" t="s">
        <v>52</v>
      </c>
      <c r="F13" s="15"/>
      <c r="G13" s="15">
        <v>-317990</v>
      </c>
      <c r="H13" s="16"/>
      <c r="I13" s="15">
        <v>-317990</v>
      </c>
      <c r="J13" s="17">
        <v>-10490</v>
      </c>
      <c r="K13" s="17"/>
      <c r="L13" s="17">
        <v>-307500</v>
      </c>
      <c r="M13" s="17"/>
      <c r="N13" s="17"/>
      <c r="O13" s="17"/>
      <c r="P13" s="17"/>
      <c r="Q13" s="17"/>
      <c r="R13" s="17"/>
      <c r="S13" s="17"/>
      <c r="T13" s="17"/>
      <c r="U13" s="17"/>
    </row>
    <row r="14" spans="1:21" s="9" customFormat="1" ht="19.75" hidden="1" customHeight="1" x14ac:dyDescent="0.25">
      <c r="A14" s="13" t="s">
        <v>46</v>
      </c>
      <c r="B14" s="13" t="s">
        <v>47</v>
      </c>
      <c r="C14" s="13" t="s">
        <v>62</v>
      </c>
      <c r="D14" s="13" t="s">
        <v>63</v>
      </c>
      <c r="E14" s="14" t="s">
        <v>64</v>
      </c>
      <c r="F14" s="15"/>
      <c r="G14" s="15">
        <v>-16364765.82</v>
      </c>
      <c r="H14" s="16"/>
      <c r="I14" s="15">
        <v>-16364765.82</v>
      </c>
      <c r="J14" s="15">
        <v>-3893041.77</v>
      </c>
      <c r="K14" s="15">
        <v>-5816419.4500000002</v>
      </c>
      <c r="L14" s="15">
        <v>-6655304.5999999996</v>
      </c>
      <c r="M14" s="15"/>
      <c r="N14" s="15"/>
      <c r="O14" s="15"/>
      <c r="P14" s="15"/>
      <c r="Q14" s="15"/>
      <c r="R14" s="15"/>
      <c r="S14" s="15"/>
      <c r="T14" s="15"/>
      <c r="U14" s="15"/>
    </row>
    <row r="15" spans="1:21" s="9" customFormat="1" ht="19.75" hidden="1" customHeight="1" x14ac:dyDescent="0.25">
      <c r="A15" s="13" t="s">
        <v>46</v>
      </c>
      <c r="B15" s="13" t="s">
        <v>47</v>
      </c>
      <c r="C15" s="13" t="s">
        <v>62</v>
      </c>
      <c r="D15" s="13" t="s">
        <v>49</v>
      </c>
      <c r="E15" s="14" t="s">
        <v>50</v>
      </c>
      <c r="F15" s="15"/>
      <c r="G15" s="15">
        <v>0</v>
      </c>
      <c r="H15" s="16"/>
      <c r="I15" s="15">
        <v>0</v>
      </c>
      <c r="J15" s="17"/>
      <c r="K15" s="17">
        <v>0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9" customFormat="1" ht="19.75" hidden="1" customHeight="1" x14ac:dyDescent="0.25">
      <c r="A16" s="13" t="s">
        <v>46</v>
      </c>
      <c r="B16" s="13" t="s">
        <v>47</v>
      </c>
      <c r="C16" s="13" t="s">
        <v>62</v>
      </c>
      <c r="D16" s="13" t="s">
        <v>21</v>
      </c>
      <c r="E16" s="14" t="s">
        <v>18</v>
      </c>
      <c r="F16" s="15"/>
      <c r="G16" s="15">
        <v>-173428.5</v>
      </c>
      <c r="H16" s="16"/>
      <c r="I16" s="15">
        <v>-173428.5</v>
      </c>
      <c r="J16" s="15">
        <v>-173428.5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9" customFormat="1" ht="19.75" hidden="1" customHeight="1" x14ac:dyDescent="0.25">
      <c r="A17" s="13" t="s">
        <v>46</v>
      </c>
      <c r="B17" s="13" t="s">
        <v>47</v>
      </c>
      <c r="C17" s="13" t="s">
        <v>62</v>
      </c>
      <c r="D17" s="13" t="s">
        <v>65</v>
      </c>
      <c r="E17" s="14" t="s">
        <v>66</v>
      </c>
      <c r="F17" s="15"/>
      <c r="G17" s="15">
        <v>-32110858.57</v>
      </c>
      <c r="H17" s="16"/>
      <c r="I17" s="15">
        <v>-32110858.57</v>
      </c>
      <c r="J17" s="17">
        <v>-2795375.15</v>
      </c>
      <c r="K17" s="17">
        <v>-2289643.88</v>
      </c>
      <c r="L17" s="17">
        <v>-27025839.539999999</v>
      </c>
      <c r="M17" s="17"/>
      <c r="N17" s="17"/>
      <c r="O17" s="17"/>
      <c r="P17" s="17"/>
      <c r="Q17" s="17"/>
      <c r="R17" s="17"/>
      <c r="S17" s="17"/>
      <c r="T17" s="17"/>
      <c r="U17" s="17"/>
    </row>
    <row r="18" spans="1:21" s="9" customFormat="1" ht="19.75" hidden="1" customHeight="1" x14ac:dyDescent="0.25">
      <c r="A18" s="13" t="s">
        <v>46</v>
      </c>
      <c r="B18" s="13" t="s">
        <v>47</v>
      </c>
      <c r="C18" s="13" t="s">
        <v>62</v>
      </c>
      <c r="D18" s="13" t="s">
        <v>67</v>
      </c>
      <c r="E18" s="14" t="s">
        <v>68</v>
      </c>
      <c r="F18" s="15"/>
      <c r="G18" s="15">
        <v>-1908007.25</v>
      </c>
      <c r="H18" s="16"/>
      <c r="I18" s="15">
        <v>-1908007.25</v>
      </c>
      <c r="J18" s="15">
        <v>-498578.34</v>
      </c>
      <c r="K18" s="15">
        <v>-1023155.34</v>
      </c>
      <c r="L18" s="15">
        <v>-386273.57</v>
      </c>
      <c r="M18" s="15"/>
      <c r="N18" s="15"/>
      <c r="O18" s="15"/>
      <c r="P18" s="15"/>
      <c r="Q18" s="15"/>
      <c r="R18" s="15"/>
      <c r="S18" s="15"/>
      <c r="T18" s="15"/>
      <c r="U18" s="15"/>
    </row>
    <row r="19" spans="1:21" s="9" customFormat="1" ht="19.75" hidden="1" customHeight="1" x14ac:dyDescent="0.25">
      <c r="A19" s="13" t="s">
        <v>46</v>
      </c>
      <c r="B19" s="13" t="s">
        <v>47</v>
      </c>
      <c r="C19" s="13" t="s">
        <v>62</v>
      </c>
      <c r="D19" s="13" t="s">
        <v>69</v>
      </c>
      <c r="E19" s="14" t="s">
        <v>70</v>
      </c>
      <c r="F19" s="15"/>
      <c r="G19" s="15">
        <v>-2302885.7599999998</v>
      </c>
      <c r="H19" s="16"/>
      <c r="I19" s="15">
        <v>-2302885.7599999998</v>
      </c>
      <c r="J19" s="17">
        <v>-918372.78</v>
      </c>
      <c r="K19" s="17">
        <v>-51722.46</v>
      </c>
      <c r="L19" s="17">
        <v>-1332790.52</v>
      </c>
      <c r="M19" s="17"/>
      <c r="N19" s="17"/>
      <c r="O19" s="17"/>
      <c r="P19" s="17"/>
      <c r="Q19" s="17"/>
      <c r="R19" s="17"/>
      <c r="S19" s="17"/>
      <c r="T19" s="17"/>
      <c r="U19" s="17"/>
    </row>
    <row r="20" spans="1:21" s="9" customFormat="1" ht="19.75" hidden="1" customHeight="1" x14ac:dyDescent="0.25">
      <c r="A20" s="13" t="s">
        <v>46</v>
      </c>
      <c r="B20" s="13" t="s">
        <v>47</v>
      </c>
      <c r="C20" s="13" t="s">
        <v>62</v>
      </c>
      <c r="D20" s="13" t="s">
        <v>51</v>
      </c>
      <c r="E20" s="14" t="s">
        <v>52</v>
      </c>
      <c r="F20" s="15"/>
      <c r="G20" s="15">
        <v>-81776</v>
      </c>
      <c r="H20" s="16"/>
      <c r="I20" s="15">
        <v>-81776</v>
      </c>
      <c r="J20" s="15"/>
      <c r="K20" s="15">
        <v>-81776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s="9" customFormat="1" ht="19.75" hidden="1" customHeight="1" x14ac:dyDescent="0.25">
      <c r="A21" s="13" t="s">
        <v>46</v>
      </c>
      <c r="B21" s="13" t="s">
        <v>47</v>
      </c>
      <c r="C21" s="13" t="s">
        <v>62</v>
      </c>
      <c r="D21" s="13" t="s">
        <v>53</v>
      </c>
      <c r="E21" s="14" t="s">
        <v>54</v>
      </c>
      <c r="F21" s="15"/>
      <c r="G21" s="15">
        <v>-167325</v>
      </c>
      <c r="H21" s="16"/>
      <c r="I21" s="15">
        <v>-167325</v>
      </c>
      <c r="J21" s="17">
        <v>-20138.939999999999</v>
      </c>
      <c r="K21" s="17"/>
      <c r="L21" s="17">
        <v>-147186.06</v>
      </c>
      <c r="M21" s="17"/>
      <c r="N21" s="17"/>
      <c r="O21" s="17"/>
      <c r="P21" s="17"/>
      <c r="Q21" s="17"/>
      <c r="R21" s="17"/>
      <c r="S21" s="17"/>
      <c r="T21" s="17"/>
      <c r="U21" s="17"/>
    </row>
    <row r="22" spans="1:21" s="9" customFormat="1" ht="19.75" hidden="1" customHeight="1" x14ac:dyDescent="0.25">
      <c r="A22" s="13" t="s">
        <v>46</v>
      </c>
      <c r="B22" s="13" t="s">
        <v>47</v>
      </c>
      <c r="C22" s="13" t="s">
        <v>71</v>
      </c>
      <c r="D22" s="13" t="s">
        <v>72</v>
      </c>
      <c r="E22" s="14" t="s">
        <v>73</v>
      </c>
      <c r="F22" s="15"/>
      <c r="G22" s="15">
        <v>-58065.3</v>
      </c>
      <c r="H22" s="16"/>
      <c r="I22" s="15">
        <v>-58065.3</v>
      </c>
      <c r="J22" s="15"/>
      <c r="K22" s="15">
        <v>-56765.3</v>
      </c>
      <c r="L22" s="15">
        <v>-1300</v>
      </c>
      <c r="M22" s="15"/>
      <c r="N22" s="15"/>
      <c r="O22" s="15"/>
      <c r="P22" s="15"/>
      <c r="Q22" s="15"/>
      <c r="R22" s="15"/>
      <c r="S22" s="15"/>
      <c r="T22" s="15"/>
      <c r="U22" s="15"/>
    </row>
    <row r="23" spans="1:21" s="9" customFormat="1" ht="19.75" hidden="1" customHeight="1" x14ac:dyDescent="0.25">
      <c r="A23" s="13" t="s">
        <v>46</v>
      </c>
      <c r="B23" s="13" t="s">
        <v>47</v>
      </c>
      <c r="C23" s="13" t="s">
        <v>71</v>
      </c>
      <c r="D23" s="13" t="s">
        <v>21</v>
      </c>
      <c r="E23" s="14" t="s">
        <v>18</v>
      </c>
      <c r="F23" s="15"/>
      <c r="G23" s="15">
        <v>-612847.68999999994</v>
      </c>
      <c r="H23" s="16"/>
      <c r="I23" s="15">
        <v>-612847.68999999994</v>
      </c>
      <c r="J23" s="17">
        <v>-87510.83</v>
      </c>
      <c r="K23" s="17">
        <v>-337526.91</v>
      </c>
      <c r="L23" s="17">
        <v>-187809.95</v>
      </c>
      <c r="M23" s="17"/>
      <c r="N23" s="17"/>
      <c r="O23" s="17"/>
      <c r="P23" s="17"/>
      <c r="Q23" s="17"/>
      <c r="R23" s="17"/>
      <c r="S23" s="17"/>
      <c r="T23" s="17"/>
      <c r="U23" s="17"/>
    </row>
    <row r="24" spans="1:21" s="9" customFormat="1" ht="19.75" hidden="1" customHeight="1" x14ac:dyDescent="0.25">
      <c r="A24" s="13" t="s">
        <v>46</v>
      </c>
      <c r="B24" s="13" t="s">
        <v>47</v>
      </c>
      <c r="C24" s="13" t="s">
        <v>71</v>
      </c>
      <c r="D24" s="13" t="s">
        <v>53</v>
      </c>
      <c r="E24" s="14" t="s">
        <v>54</v>
      </c>
      <c r="F24" s="15"/>
      <c r="G24" s="15">
        <v>-131475</v>
      </c>
      <c r="H24" s="16"/>
      <c r="I24" s="15">
        <v>-131475</v>
      </c>
      <c r="J24" s="15"/>
      <c r="K24" s="15">
        <v>-31500</v>
      </c>
      <c r="L24" s="15">
        <v>-99975</v>
      </c>
      <c r="M24" s="15"/>
      <c r="N24" s="15"/>
      <c r="O24" s="15"/>
      <c r="P24" s="15"/>
      <c r="Q24" s="15"/>
      <c r="R24" s="15"/>
      <c r="S24" s="15"/>
      <c r="T24" s="15"/>
      <c r="U24" s="15"/>
    </row>
    <row r="25" spans="1:21" s="9" customFormat="1" ht="19.75" hidden="1" customHeight="1" x14ac:dyDescent="0.25">
      <c r="A25" s="13" t="s">
        <v>46</v>
      </c>
      <c r="B25" s="13" t="s">
        <v>47</v>
      </c>
      <c r="C25" s="13" t="s">
        <v>71</v>
      </c>
      <c r="D25" s="13" t="s">
        <v>74</v>
      </c>
      <c r="E25" s="14" t="s">
        <v>75</v>
      </c>
      <c r="F25" s="15"/>
      <c r="G25" s="15">
        <v>-1653020.45</v>
      </c>
      <c r="H25" s="16"/>
      <c r="I25" s="15">
        <v>-1653020.45</v>
      </c>
      <c r="J25" s="17">
        <v>-404480</v>
      </c>
      <c r="K25" s="17">
        <v>-225163.23</v>
      </c>
      <c r="L25" s="17">
        <v>-1023377.22</v>
      </c>
      <c r="M25" s="17"/>
      <c r="N25" s="17"/>
      <c r="O25" s="17"/>
      <c r="P25" s="17"/>
      <c r="Q25" s="17"/>
      <c r="R25" s="17"/>
      <c r="S25" s="17"/>
      <c r="T25" s="17"/>
      <c r="U25" s="17"/>
    </row>
    <row r="26" spans="1:21" s="9" customFormat="1" ht="19.75" hidden="1" customHeight="1" x14ac:dyDescent="0.25">
      <c r="A26" s="13" t="s">
        <v>46</v>
      </c>
      <c r="B26" s="13" t="s">
        <v>47</v>
      </c>
      <c r="C26" s="13" t="s">
        <v>71</v>
      </c>
      <c r="D26" s="13" t="s">
        <v>76</v>
      </c>
      <c r="E26" s="14" t="s">
        <v>77</v>
      </c>
      <c r="F26" s="15"/>
      <c r="G26" s="15">
        <v>-86740</v>
      </c>
      <c r="H26" s="16"/>
      <c r="I26" s="15">
        <v>-86740</v>
      </c>
      <c r="J26" s="15"/>
      <c r="K26" s="15"/>
      <c r="L26" s="15">
        <v>-86740</v>
      </c>
      <c r="M26" s="15"/>
      <c r="N26" s="15"/>
      <c r="O26" s="15"/>
      <c r="P26" s="15"/>
      <c r="Q26" s="15"/>
      <c r="R26" s="15"/>
      <c r="S26" s="15"/>
      <c r="T26" s="15"/>
      <c r="U26" s="15"/>
    </row>
    <row r="27" spans="1:21" s="9" customFormat="1" ht="19.75" hidden="1" customHeight="1" x14ac:dyDescent="0.25">
      <c r="A27" s="13" t="s">
        <v>46</v>
      </c>
      <c r="B27" s="13" t="s">
        <v>47</v>
      </c>
      <c r="C27" s="13" t="s">
        <v>71</v>
      </c>
      <c r="D27" s="13" t="s">
        <v>78</v>
      </c>
      <c r="E27" s="14" t="s">
        <v>79</v>
      </c>
      <c r="F27" s="15"/>
      <c r="G27" s="15">
        <v>-842326.07</v>
      </c>
      <c r="H27" s="16"/>
      <c r="I27" s="15">
        <v>-842326.07</v>
      </c>
      <c r="J27" s="17">
        <v>-428211.78</v>
      </c>
      <c r="K27" s="17">
        <v>-97527.55</v>
      </c>
      <c r="L27" s="17">
        <v>-316586.74</v>
      </c>
      <c r="M27" s="17"/>
      <c r="N27" s="17"/>
      <c r="O27" s="17"/>
      <c r="P27" s="17"/>
      <c r="Q27" s="17"/>
      <c r="R27" s="17"/>
      <c r="S27" s="17"/>
      <c r="T27" s="17"/>
      <c r="U27" s="17"/>
    </row>
    <row r="28" spans="1:21" s="9" customFormat="1" ht="19.75" hidden="1" customHeight="1" x14ac:dyDescent="0.25">
      <c r="A28" s="13" t="s">
        <v>46</v>
      </c>
      <c r="B28" s="13" t="s">
        <v>47</v>
      </c>
      <c r="C28" s="13" t="s">
        <v>71</v>
      </c>
      <c r="D28" s="13" t="s">
        <v>80</v>
      </c>
      <c r="E28" s="14" t="s">
        <v>81</v>
      </c>
      <c r="F28" s="15"/>
      <c r="G28" s="15">
        <v>-16550</v>
      </c>
      <c r="H28" s="16"/>
      <c r="I28" s="15">
        <v>-16550</v>
      </c>
      <c r="J28" s="15"/>
      <c r="K28" s="15"/>
      <c r="L28" s="15">
        <v>-16550</v>
      </c>
      <c r="M28" s="15"/>
      <c r="N28" s="15"/>
      <c r="O28" s="15"/>
      <c r="P28" s="15"/>
      <c r="Q28" s="15"/>
      <c r="R28" s="15"/>
      <c r="S28" s="15"/>
      <c r="T28" s="15"/>
      <c r="U28" s="15"/>
    </row>
    <row r="29" spans="1:21" s="9" customFormat="1" ht="19.75" hidden="1" customHeight="1" x14ac:dyDescent="0.25">
      <c r="A29" s="13" t="s">
        <v>46</v>
      </c>
      <c r="B29" s="13" t="s">
        <v>47</v>
      </c>
      <c r="C29" s="13" t="s">
        <v>71</v>
      </c>
      <c r="D29" s="13" t="s">
        <v>82</v>
      </c>
      <c r="E29" s="14" t="s">
        <v>83</v>
      </c>
      <c r="F29" s="15"/>
      <c r="G29" s="15">
        <v>-179614.61</v>
      </c>
      <c r="H29" s="16"/>
      <c r="I29" s="15">
        <v>-179614.61</v>
      </c>
      <c r="J29" s="17">
        <v>-29395.83</v>
      </c>
      <c r="K29" s="17">
        <v>-85766.98</v>
      </c>
      <c r="L29" s="17">
        <v>-64451.8</v>
      </c>
      <c r="M29" s="17"/>
      <c r="N29" s="17"/>
      <c r="O29" s="17"/>
      <c r="P29" s="17"/>
      <c r="Q29" s="17"/>
      <c r="R29" s="17"/>
      <c r="S29" s="17"/>
      <c r="T29" s="17"/>
      <c r="U29" s="17"/>
    </row>
    <row r="30" spans="1:21" s="9" customFormat="1" ht="19.75" hidden="1" customHeight="1" x14ac:dyDescent="0.25">
      <c r="A30" s="13" t="s">
        <v>46</v>
      </c>
      <c r="B30" s="13" t="s">
        <v>47</v>
      </c>
      <c r="C30" s="13" t="s">
        <v>84</v>
      </c>
      <c r="D30" s="13" t="s">
        <v>21</v>
      </c>
      <c r="E30" s="14" t="s">
        <v>18</v>
      </c>
      <c r="F30" s="15"/>
      <c r="G30" s="15">
        <v>-8000</v>
      </c>
      <c r="H30" s="16"/>
      <c r="I30" s="15">
        <v>-8000</v>
      </c>
      <c r="J30" s="15"/>
      <c r="K30" s="15"/>
      <c r="L30" s="15">
        <v>-8000</v>
      </c>
      <c r="M30" s="15"/>
      <c r="N30" s="15"/>
      <c r="O30" s="15"/>
      <c r="P30" s="15"/>
      <c r="Q30" s="15"/>
      <c r="R30" s="15"/>
      <c r="S30" s="15"/>
      <c r="T30" s="15"/>
      <c r="U30" s="15"/>
    </row>
    <row r="31" spans="1:21" s="9" customFormat="1" ht="19.75" hidden="1" customHeight="1" x14ac:dyDescent="0.25">
      <c r="A31" s="13" t="s">
        <v>46</v>
      </c>
      <c r="B31" s="13" t="s">
        <v>47</v>
      </c>
      <c r="C31" s="13" t="s">
        <v>84</v>
      </c>
      <c r="D31" s="13" t="s">
        <v>85</v>
      </c>
      <c r="E31" s="14" t="s">
        <v>86</v>
      </c>
      <c r="F31" s="15"/>
      <c r="G31" s="15">
        <v>-3791.5</v>
      </c>
      <c r="H31" s="16"/>
      <c r="I31" s="15">
        <v>-3791.5</v>
      </c>
      <c r="J31" s="17">
        <v>-838.3</v>
      </c>
      <c r="K31" s="17">
        <v>-2072.77</v>
      </c>
      <c r="L31" s="17">
        <v>-880.43</v>
      </c>
      <c r="M31" s="17"/>
      <c r="N31" s="17"/>
      <c r="O31" s="17"/>
      <c r="P31" s="17"/>
      <c r="Q31" s="17"/>
      <c r="R31" s="17"/>
      <c r="S31" s="17"/>
      <c r="T31" s="17"/>
      <c r="U31" s="17"/>
    </row>
    <row r="32" spans="1:21" s="9" customFormat="1" ht="19.75" customHeight="1" x14ac:dyDescent="0.25">
      <c r="A32" s="13" t="s">
        <v>46</v>
      </c>
      <c r="B32" s="13" t="s">
        <v>47</v>
      </c>
      <c r="C32" s="13" t="s">
        <v>87</v>
      </c>
      <c r="D32" s="13" t="s">
        <v>21</v>
      </c>
      <c r="E32" s="14" t="s">
        <v>18</v>
      </c>
      <c r="F32" s="15"/>
      <c r="G32" s="15">
        <v>-1156965.67</v>
      </c>
      <c r="H32" s="16"/>
      <c r="I32" s="15">
        <v>-1156965.67</v>
      </c>
      <c r="J32" s="15">
        <v>-620950.06999999995</v>
      </c>
      <c r="K32" s="15">
        <v>-352823.12</v>
      </c>
      <c r="L32" s="15">
        <v>-183192.48</v>
      </c>
      <c r="M32" s="15"/>
      <c r="N32" s="15"/>
      <c r="O32" s="15"/>
      <c r="P32" s="15"/>
      <c r="Q32" s="15"/>
      <c r="R32" s="15"/>
      <c r="S32" s="15"/>
      <c r="T32" s="15"/>
      <c r="U32" s="15"/>
    </row>
    <row r="33" spans="1:21" s="9" customFormat="1" ht="19.75" hidden="1" customHeight="1" x14ac:dyDescent="0.25">
      <c r="A33" s="13" t="s">
        <v>46</v>
      </c>
      <c r="B33" s="13" t="s">
        <v>47</v>
      </c>
      <c r="C33" s="13" t="s">
        <v>88</v>
      </c>
      <c r="D33" s="13" t="s">
        <v>21</v>
      </c>
      <c r="E33" s="14" t="s">
        <v>18</v>
      </c>
      <c r="F33" s="15"/>
      <c r="G33" s="15">
        <v>-1337479.5900000001</v>
      </c>
      <c r="H33" s="16"/>
      <c r="I33" s="15">
        <v>-1337479.5900000001</v>
      </c>
      <c r="J33" s="17">
        <v>-539819.5</v>
      </c>
      <c r="K33" s="17">
        <v>-342995.68</v>
      </c>
      <c r="L33" s="17">
        <v>-454664.41</v>
      </c>
      <c r="M33" s="17"/>
      <c r="N33" s="17"/>
      <c r="O33" s="17"/>
      <c r="P33" s="17"/>
      <c r="Q33" s="17"/>
      <c r="R33" s="17"/>
      <c r="S33" s="17"/>
      <c r="T33" s="17"/>
      <c r="U33" s="17"/>
    </row>
    <row r="34" spans="1:21" s="9" customFormat="1" ht="19.75" hidden="1" customHeight="1" x14ac:dyDescent="0.25">
      <c r="A34" s="13" t="s">
        <v>46</v>
      </c>
      <c r="B34" s="13" t="s">
        <v>47</v>
      </c>
      <c r="C34" s="13" t="s">
        <v>88</v>
      </c>
      <c r="D34" s="13" t="s">
        <v>53</v>
      </c>
      <c r="E34" s="14" t="s">
        <v>54</v>
      </c>
      <c r="F34" s="15"/>
      <c r="G34" s="15">
        <v>-360995.33</v>
      </c>
      <c r="H34" s="16"/>
      <c r="I34" s="15">
        <v>-360995.33</v>
      </c>
      <c r="J34" s="15">
        <v>-224635.33</v>
      </c>
      <c r="K34" s="15">
        <v>-136360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s="9" customFormat="1" ht="19.75" hidden="1" customHeight="1" x14ac:dyDescent="0.25">
      <c r="A35" s="13" t="s">
        <v>46</v>
      </c>
      <c r="B35" s="13" t="s">
        <v>47</v>
      </c>
      <c r="C35" s="13" t="s">
        <v>89</v>
      </c>
      <c r="D35" s="13" t="s">
        <v>21</v>
      </c>
      <c r="E35" s="14" t="s">
        <v>18</v>
      </c>
      <c r="F35" s="15"/>
      <c r="G35" s="15">
        <v>-298271.7</v>
      </c>
      <c r="H35" s="16"/>
      <c r="I35" s="15">
        <v>-298271.7</v>
      </c>
      <c r="J35" s="17">
        <v>-67691</v>
      </c>
      <c r="K35" s="17">
        <v>-52086</v>
      </c>
      <c r="L35" s="17">
        <v>-178494.7</v>
      </c>
      <c r="M35" s="17"/>
      <c r="N35" s="17"/>
      <c r="O35" s="17"/>
      <c r="P35" s="17"/>
      <c r="Q35" s="17"/>
      <c r="R35" s="17"/>
      <c r="S35" s="17"/>
      <c r="T35" s="17"/>
      <c r="U35" s="17"/>
    </row>
    <row r="36" spans="1:21" s="9" customFormat="1" ht="19.75" hidden="1" customHeight="1" x14ac:dyDescent="0.25">
      <c r="A36" s="13" t="s">
        <v>46</v>
      </c>
      <c r="B36" s="13" t="s">
        <v>47</v>
      </c>
      <c r="C36" s="13" t="s">
        <v>90</v>
      </c>
      <c r="D36" s="13" t="s">
        <v>91</v>
      </c>
      <c r="E36" s="14" t="s">
        <v>92</v>
      </c>
      <c r="F36" s="15"/>
      <c r="G36" s="15">
        <v>-395997.23</v>
      </c>
      <c r="H36" s="16"/>
      <c r="I36" s="15">
        <v>-395997.23</v>
      </c>
      <c r="J36" s="15">
        <v>-70545.789999999994</v>
      </c>
      <c r="K36" s="15">
        <v>-272989.25</v>
      </c>
      <c r="L36" s="15">
        <v>-52462.19</v>
      </c>
      <c r="M36" s="15"/>
      <c r="N36" s="15"/>
      <c r="O36" s="15"/>
      <c r="P36" s="15"/>
      <c r="Q36" s="15"/>
      <c r="R36" s="15"/>
      <c r="S36" s="15"/>
      <c r="T36" s="15"/>
      <c r="U36" s="15"/>
    </row>
    <row r="37" spans="1:21" s="9" customFormat="1" ht="19.75" hidden="1" customHeight="1" x14ac:dyDescent="0.25">
      <c r="A37" s="13" t="s">
        <v>46</v>
      </c>
      <c r="B37" s="13" t="s">
        <v>47</v>
      </c>
      <c r="C37" s="13" t="s">
        <v>90</v>
      </c>
      <c r="D37" s="13" t="s">
        <v>93</v>
      </c>
      <c r="E37" s="14" t="s">
        <v>94</v>
      </c>
      <c r="F37" s="15"/>
      <c r="G37" s="15">
        <v>-189033.98</v>
      </c>
      <c r="H37" s="16"/>
      <c r="I37" s="15">
        <v>-189033.98</v>
      </c>
      <c r="J37" s="17">
        <v>-85324.45</v>
      </c>
      <c r="K37" s="17">
        <v>-72346.14</v>
      </c>
      <c r="L37" s="17">
        <v>-31363.39</v>
      </c>
      <c r="M37" s="17"/>
      <c r="N37" s="17"/>
      <c r="O37" s="17"/>
      <c r="P37" s="17"/>
      <c r="Q37" s="17"/>
      <c r="R37" s="17"/>
      <c r="S37" s="17"/>
      <c r="T37" s="17"/>
      <c r="U37" s="17"/>
    </row>
    <row r="38" spans="1:21" s="9" customFormat="1" ht="19.75" hidden="1" customHeight="1" x14ac:dyDescent="0.25">
      <c r="A38" s="13" t="s">
        <v>46</v>
      </c>
      <c r="B38" s="13" t="s">
        <v>47</v>
      </c>
      <c r="C38" s="13" t="s">
        <v>90</v>
      </c>
      <c r="D38" s="13" t="s">
        <v>21</v>
      </c>
      <c r="E38" s="14" t="s">
        <v>18</v>
      </c>
      <c r="F38" s="15"/>
      <c r="G38" s="15">
        <v>-729670.77</v>
      </c>
      <c r="H38" s="16"/>
      <c r="I38" s="15">
        <v>-729670.77</v>
      </c>
      <c r="J38" s="15">
        <v>-245143.81</v>
      </c>
      <c r="K38" s="15">
        <v>-166039.43</v>
      </c>
      <c r="L38" s="15">
        <v>-318487.53000000003</v>
      </c>
      <c r="M38" s="15"/>
      <c r="N38" s="15"/>
      <c r="O38" s="15"/>
      <c r="P38" s="15"/>
      <c r="Q38" s="15"/>
      <c r="R38" s="15"/>
      <c r="S38" s="15"/>
      <c r="T38" s="15"/>
      <c r="U38" s="15"/>
    </row>
    <row r="39" spans="1:21" s="9" customFormat="1" ht="19.75" hidden="1" customHeight="1" x14ac:dyDescent="0.25">
      <c r="A39" s="13" t="s">
        <v>46</v>
      </c>
      <c r="B39" s="13" t="s">
        <v>47</v>
      </c>
      <c r="C39" s="13" t="s">
        <v>90</v>
      </c>
      <c r="D39" s="13" t="s">
        <v>53</v>
      </c>
      <c r="E39" s="14" t="s">
        <v>54</v>
      </c>
      <c r="F39" s="15"/>
      <c r="G39" s="15">
        <v>-146777.81</v>
      </c>
      <c r="H39" s="16"/>
      <c r="I39" s="15">
        <v>-146777.81</v>
      </c>
      <c r="J39" s="17">
        <v>0</v>
      </c>
      <c r="K39" s="17">
        <v>-81085.22</v>
      </c>
      <c r="L39" s="17">
        <v>-65692.59</v>
      </c>
      <c r="M39" s="17"/>
      <c r="N39" s="17"/>
      <c r="O39" s="17"/>
      <c r="P39" s="17"/>
      <c r="Q39" s="17"/>
      <c r="R39" s="17"/>
      <c r="S39" s="17"/>
      <c r="T39" s="17"/>
      <c r="U39" s="17"/>
    </row>
    <row r="40" spans="1:21" s="9" customFormat="1" ht="19.75" hidden="1" customHeight="1" x14ac:dyDescent="0.25">
      <c r="A40" s="13" t="s">
        <v>46</v>
      </c>
      <c r="B40" s="13" t="s">
        <v>47</v>
      </c>
      <c r="C40" s="13" t="s">
        <v>90</v>
      </c>
      <c r="D40" s="13" t="s">
        <v>95</v>
      </c>
      <c r="E40" s="14" t="s">
        <v>96</v>
      </c>
      <c r="F40" s="15"/>
      <c r="G40" s="15">
        <v>-7604.11</v>
      </c>
      <c r="H40" s="16"/>
      <c r="I40" s="15">
        <v>-7604.11</v>
      </c>
      <c r="J40" s="15">
        <v>-7604.11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s="9" customFormat="1" ht="19.75" hidden="1" customHeight="1" x14ac:dyDescent="0.25">
      <c r="A41" s="13" t="s">
        <v>46</v>
      </c>
      <c r="B41" s="13" t="s">
        <v>47</v>
      </c>
      <c r="C41" s="13" t="s">
        <v>90</v>
      </c>
      <c r="D41" s="13" t="s">
        <v>97</v>
      </c>
      <c r="E41" s="14" t="s">
        <v>98</v>
      </c>
      <c r="F41" s="15"/>
      <c r="G41" s="15">
        <v>-176578.75</v>
      </c>
      <c r="H41" s="16"/>
      <c r="I41" s="15">
        <v>-176578.75</v>
      </c>
      <c r="J41" s="17">
        <v>-87353.5</v>
      </c>
      <c r="K41" s="17"/>
      <c r="L41" s="17">
        <v>-89225.25</v>
      </c>
      <c r="M41" s="17"/>
      <c r="N41" s="17"/>
      <c r="O41" s="17"/>
      <c r="P41" s="17"/>
      <c r="Q41" s="17"/>
      <c r="R41" s="17"/>
      <c r="S41" s="17"/>
      <c r="T41" s="17"/>
      <c r="U41" s="17"/>
    </row>
    <row r="42" spans="1:21" s="9" customFormat="1" ht="19.75" hidden="1" customHeight="1" x14ac:dyDescent="0.25">
      <c r="A42" s="13" t="s">
        <v>46</v>
      </c>
      <c r="B42" s="13" t="s">
        <v>47</v>
      </c>
      <c r="C42" s="13" t="s">
        <v>90</v>
      </c>
      <c r="D42" s="13" t="s">
        <v>80</v>
      </c>
      <c r="E42" s="14" t="s">
        <v>81</v>
      </c>
      <c r="F42" s="15"/>
      <c r="G42" s="15">
        <v>-302339.87</v>
      </c>
      <c r="H42" s="16"/>
      <c r="I42" s="15">
        <v>-302339.87</v>
      </c>
      <c r="J42" s="15">
        <v>-59606.55</v>
      </c>
      <c r="K42" s="15"/>
      <c r="L42" s="15">
        <v>-242733.32</v>
      </c>
      <c r="M42" s="15"/>
      <c r="N42" s="15"/>
      <c r="O42" s="15"/>
      <c r="P42" s="15"/>
      <c r="Q42" s="15"/>
      <c r="R42" s="15"/>
      <c r="S42" s="15"/>
      <c r="T42" s="15"/>
      <c r="U42" s="15"/>
    </row>
    <row r="43" spans="1:21" s="9" customFormat="1" ht="19.75" hidden="1" customHeight="1" x14ac:dyDescent="0.25">
      <c r="A43" s="13" t="s">
        <v>46</v>
      </c>
      <c r="B43" s="13" t="s">
        <v>47</v>
      </c>
      <c r="C43" s="13" t="s">
        <v>99</v>
      </c>
      <c r="D43" s="13" t="s">
        <v>21</v>
      </c>
      <c r="E43" s="14" t="s">
        <v>18</v>
      </c>
      <c r="F43" s="15"/>
      <c r="G43" s="15">
        <v>-820529.7</v>
      </c>
      <c r="H43" s="16"/>
      <c r="I43" s="15">
        <v>-820529.7</v>
      </c>
      <c r="J43" s="17">
        <v>-341815.62</v>
      </c>
      <c r="K43" s="17">
        <v>-270630.19</v>
      </c>
      <c r="L43" s="17">
        <v>-208083.89</v>
      </c>
      <c r="M43" s="17"/>
      <c r="N43" s="17"/>
      <c r="O43" s="17"/>
      <c r="P43" s="17"/>
      <c r="Q43" s="17"/>
      <c r="R43" s="17"/>
      <c r="S43" s="17"/>
      <c r="T43" s="17"/>
      <c r="U43" s="17"/>
    </row>
    <row r="44" spans="1:21" s="9" customFormat="1" ht="19.75" hidden="1" customHeight="1" x14ac:dyDescent="0.25">
      <c r="A44" s="13" t="s">
        <v>46</v>
      </c>
      <c r="B44" s="13" t="s">
        <v>47</v>
      </c>
      <c r="C44" s="13" t="s">
        <v>99</v>
      </c>
      <c r="D44" s="13" t="s">
        <v>51</v>
      </c>
      <c r="E44" s="14" t="s">
        <v>52</v>
      </c>
      <c r="F44" s="15"/>
      <c r="G44" s="15">
        <v>-35998</v>
      </c>
      <c r="H44" s="16"/>
      <c r="I44" s="15">
        <v>-35998</v>
      </c>
      <c r="J44" s="15"/>
      <c r="K44" s="15"/>
      <c r="L44" s="15">
        <v>-35998</v>
      </c>
      <c r="M44" s="15"/>
      <c r="N44" s="15"/>
      <c r="O44" s="15"/>
      <c r="P44" s="15"/>
      <c r="Q44" s="15"/>
      <c r="R44" s="15"/>
      <c r="S44" s="15"/>
      <c r="T44" s="15"/>
      <c r="U44" s="15"/>
    </row>
    <row r="45" spans="1:21" s="9" customFormat="1" ht="19.75" hidden="1" customHeight="1" x14ac:dyDescent="0.25">
      <c r="A45" s="13" t="s">
        <v>46</v>
      </c>
      <c r="B45" s="13" t="s">
        <v>47</v>
      </c>
      <c r="C45" s="13" t="s">
        <v>100</v>
      </c>
      <c r="D45" s="13" t="s">
        <v>21</v>
      </c>
      <c r="E45" s="14" t="s">
        <v>18</v>
      </c>
      <c r="F45" s="15"/>
      <c r="G45" s="15">
        <v>-53426.16</v>
      </c>
      <c r="H45" s="16"/>
      <c r="I45" s="15">
        <v>-53426.16</v>
      </c>
      <c r="J45" s="17">
        <v>-16725.91</v>
      </c>
      <c r="K45" s="17">
        <v>-24651.1</v>
      </c>
      <c r="L45" s="17">
        <v>-12049.15</v>
      </c>
      <c r="M45" s="17"/>
      <c r="N45" s="17"/>
      <c r="O45" s="17"/>
      <c r="P45" s="17"/>
      <c r="Q45" s="17"/>
      <c r="R45" s="17"/>
      <c r="S45" s="17"/>
      <c r="T45" s="17"/>
      <c r="U45" s="17"/>
    </row>
    <row r="46" spans="1:21" s="9" customFormat="1" ht="19.75" hidden="1" customHeight="1" x14ac:dyDescent="0.25">
      <c r="A46" s="13" t="s">
        <v>46</v>
      </c>
      <c r="B46" s="13" t="s">
        <v>47</v>
      </c>
      <c r="C46" s="13" t="s">
        <v>100</v>
      </c>
      <c r="D46" s="13" t="s">
        <v>53</v>
      </c>
      <c r="E46" s="14" t="s">
        <v>54</v>
      </c>
      <c r="F46" s="15"/>
      <c r="G46" s="15">
        <v>-207379.39</v>
      </c>
      <c r="H46" s="16"/>
      <c r="I46" s="15">
        <v>-207379.39</v>
      </c>
      <c r="J46" s="15">
        <v>-21836.48</v>
      </c>
      <c r="K46" s="15">
        <v>-85240.01</v>
      </c>
      <c r="L46" s="15">
        <v>-100302.9</v>
      </c>
      <c r="M46" s="15"/>
      <c r="N46" s="15"/>
      <c r="O46" s="15"/>
      <c r="P46" s="15"/>
      <c r="Q46" s="15"/>
      <c r="R46" s="15"/>
      <c r="S46" s="15"/>
      <c r="T46" s="15"/>
      <c r="U46" s="15"/>
    </row>
    <row r="47" spans="1:21" s="9" customFormat="1" ht="19.75" hidden="1" customHeight="1" x14ac:dyDescent="0.25">
      <c r="A47" s="13" t="s">
        <v>46</v>
      </c>
      <c r="B47" s="13" t="s">
        <v>47</v>
      </c>
      <c r="C47" s="13" t="s">
        <v>100</v>
      </c>
      <c r="D47" s="13" t="s">
        <v>80</v>
      </c>
      <c r="E47" s="14" t="s">
        <v>81</v>
      </c>
      <c r="F47" s="15"/>
      <c r="G47" s="15">
        <v>-45795.95</v>
      </c>
      <c r="H47" s="16"/>
      <c r="I47" s="15">
        <v>-45795.95</v>
      </c>
      <c r="J47" s="17"/>
      <c r="K47" s="17">
        <v>-6455.95</v>
      </c>
      <c r="L47" s="17">
        <v>-39340</v>
      </c>
      <c r="M47" s="17"/>
      <c r="N47" s="17"/>
      <c r="O47" s="17"/>
      <c r="P47" s="17"/>
      <c r="Q47" s="17"/>
      <c r="R47" s="17"/>
      <c r="S47" s="17"/>
      <c r="T47" s="17"/>
      <c r="U47" s="17"/>
    </row>
    <row r="48" spans="1:21" s="9" customFormat="1" ht="19.75" hidden="1" customHeight="1" x14ac:dyDescent="0.25">
      <c r="A48" s="13" t="s">
        <v>46</v>
      </c>
      <c r="B48" s="13" t="s">
        <v>47</v>
      </c>
      <c r="C48" s="13" t="s">
        <v>100</v>
      </c>
      <c r="D48" s="13" t="s">
        <v>101</v>
      </c>
      <c r="E48" s="14" t="s">
        <v>102</v>
      </c>
      <c r="F48" s="15"/>
      <c r="G48" s="15">
        <v>-759202.79</v>
      </c>
      <c r="H48" s="16"/>
      <c r="I48" s="15">
        <v>-759202.79</v>
      </c>
      <c r="J48" s="15">
        <v>-136599.59</v>
      </c>
      <c r="K48" s="15">
        <v>-232726.29</v>
      </c>
      <c r="L48" s="15">
        <v>-389876.91</v>
      </c>
      <c r="M48" s="15"/>
      <c r="N48" s="15"/>
      <c r="O48" s="15"/>
      <c r="P48" s="15"/>
      <c r="Q48" s="15"/>
      <c r="R48" s="15"/>
      <c r="S48" s="15"/>
      <c r="T48" s="15"/>
      <c r="U48" s="15"/>
    </row>
    <row r="49" spans="1:21" s="9" customFormat="1" ht="19.75" hidden="1" customHeight="1" x14ac:dyDescent="0.25">
      <c r="A49" s="13" t="s">
        <v>46</v>
      </c>
      <c r="B49" s="13" t="s">
        <v>103</v>
      </c>
      <c r="C49" s="13" t="s">
        <v>84</v>
      </c>
      <c r="D49" s="13" t="s">
        <v>104</v>
      </c>
      <c r="E49" s="14" t="s">
        <v>105</v>
      </c>
      <c r="F49" s="15"/>
      <c r="G49" s="15">
        <v>-155331</v>
      </c>
      <c r="H49" s="16"/>
      <c r="I49" s="15">
        <v>-155331</v>
      </c>
      <c r="J49" s="17"/>
      <c r="K49" s="17"/>
      <c r="L49" s="17">
        <v>-155331</v>
      </c>
      <c r="M49" s="17"/>
      <c r="N49" s="17"/>
      <c r="O49" s="17"/>
      <c r="P49" s="17"/>
      <c r="Q49" s="17"/>
      <c r="R49" s="17"/>
      <c r="S49" s="17"/>
      <c r="T49" s="17"/>
      <c r="U49" s="17"/>
    </row>
    <row r="50" spans="1:21" s="9" customFormat="1" ht="19.75" hidden="1" customHeight="1" x14ac:dyDescent="0.25">
      <c r="A50" s="13" t="s">
        <v>46</v>
      </c>
      <c r="B50" s="13" t="s">
        <v>103</v>
      </c>
      <c r="C50" s="13" t="s">
        <v>84</v>
      </c>
      <c r="D50" s="13" t="s">
        <v>21</v>
      </c>
      <c r="E50" s="14" t="s">
        <v>18</v>
      </c>
      <c r="F50" s="15"/>
      <c r="G50" s="15">
        <v>-80012.399999999994</v>
      </c>
      <c r="H50" s="16"/>
      <c r="I50" s="15">
        <v>-80012.399999999994</v>
      </c>
      <c r="J50" s="15"/>
      <c r="K50" s="15"/>
      <c r="L50" s="15">
        <v>-80012.399999999994</v>
      </c>
      <c r="M50" s="15"/>
      <c r="N50" s="15"/>
      <c r="O50" s="15"/>
      <c r="P50" s="15"/>
      <c r="Q50" s="15"/>
      <c r="R50" s="15"/>
      <c r="S50" s="15"/>
      <c r="T50" s="15"/>
      <c r="U50" s="15"/>
    </row>
    <row r="51" spans="1:21" s="9" customFormat="1" ht="19.75" hidden="1" customHeight="1" x14ac:dyDescent="0.25">
      <c r="A51" s="13" t="s">
        <v>46</v>
      </c>
      <c r="B51" s="13" t="s">
        <v>103</v>
      </c>
      <c r="C51" s="13" t="s">
        <v>84</v>
      </c>
      <c r="D51" s="13" t="s">
        <v>106</v>
      </c>
      <c r="E51" s="14" t="s">
        <v>107</v>
      </c>
      <c r="F51" s="15"/>
      <c r="G51" s="15">
        <v>-99759.9</v>
      </c>
      <c r="H51" s="16"/>
      <c r="I51" s="15">
        <v>-99759.9</v>
      </c>
      <c r="J51" s="17"/>
      <c r="K51" s="17">
        <v>-75383.399999999994</v>
      </c>
      <c r="L51" s="17">
        <v>-24376.5</v>
      </c>
      <c r="M51" s="17"/>
      <c r="N51" s="17"/>
      <c r="O51" s="17"/>
      <c r="P51" s="17"/>
      <c r="Q51" s="17"/>
      <c r="R51" s="17"/>
      <c r="S51" s="17"/>
      <c r="T51" s="17"/>
      <c r="U51" s="17"/>
    </row>
    <row r="52" spans="1:21" s="9" customFormat="1" ht="19.75" hidden="1" customHeight="1" x14ac:dyDescent="0.25">
      <c r="A52" s="13" t="s">
        <v>46</v>
      </c>
      <c r="B52" s="13" t="s">
        <v>103</v>
      </c>
      <c r="C52" s="13" t="s">
        <v>84</v>
      </c>
      <c r="D52" s="13" t="s">
        <v>53</v>
      </c>
      <c r="E52" s="14" t="s">
        <v>54</v>
      </c>
      <c r="F52" s="15"/>
      <c r="G52" s="15">
        <v>-18007.97</v>
      </c>
      <c r="H52" s="16"/>
      <c r="I52" s="15">
        <v>-18007.97</v>
      </c>
      <c r="J52" s="15"/>
      <c r="K52" s="15"/>
      <c r="L52" s="15">
        <v>-18007.97</v>
      </c>
      <c r="M52" s="15"/>
      <c r="N52" s="15"/>
      <c r="O52" s="15"/>
      <c r="P52" s="15"/>
      <c r="Q52" s="15"/>
      <c r="R52" s="15"/>
      <c r="S52" s="15"/>
      <c r="T52" s="15"/>
      <c r="U52" s="15"/>
    </row>
    <row r="53" spans="1:21" s="9" customFormat="1" ht="19.75" hidden="1" customHeight="1" x14ac:dyDescent="0.25">
      <c r="A53" s="13" t="s">
        <v>46</v>
      </c>
      <c r="B53" s="13" t="s">
        <v>103</v>
      </c>
      <c r="C53" s="13" t="s">
        <v>84</v>
      </c>
      <c r="D53" s="13" t="s">
        <v>108</v>
      </c>
      <c r="E53" s="14" t="s">
        <v>109</v>
      </c>
      <c r="F53" s="15"/>
      <c r="G53" s="15">
        <v>-4830.08</v>
      </c>
      <c r="H53" s="16"/>
      <c r="I53" s="15">
        <v>-4830.08</v>
      </c>
      <c r="J53" s="17">
        <v>0</v>
      </c>
      <c r="K53" s="17"/>
      <c r="L53" s="17">
        <v>-4830.08</v>
      </c>
      <c r="M53" s="17"/>
      <c r="N53" s="17"/>
      <c r="O53" s="17"/>
      <c r="P53" s="17"/>
      <c r="Q53" s="17"/>
      <c r="R53" s="17"/>
      <c r="S53" s="17"/>
      <c r="T53" s="17"/>
      <c r="U53" s="17"/>
    </row>
    <row r="54" spans="1:21" s="9" customFormat="1" ht="19.75" hidden="1" customHeight="1" x14ac:dyDescent="0.25">
      <c r="A54" s="13" t="s">
        <v>46</v>
      </c>
      <c r="B54" s="13" t="s">
        <v>110</v>
      </c>
      <c r="C54" s="13" t="s">
        <v>62</v>
      </c>
      <c r="D54" s="13" t="s">
        <v>111</v>
      </c>
      <c r="E54" s="14" t="s">
        <v>112</v>
      </c>
      <c r="F54" s="15"/>
      <c r="G54" s="15">
        <v>-1308119</v>
      </c>
      <c r="H54" s="16"/>
      <c r="I54" s="15">
        <v>-1308119</v>
      </c>
      <c r="J54" s="15">
        <v>-232513</v>
      </c>
      <c r="K54" s="15">
        <v>-561537</v>
      </c>
      <c r="L54" s="15">
        <v>-514069</v>
      </c>
      <c r="M54" s="15"/>
      <c r="N54" s="15"/>
      <c r="O54" s="15"/>
      <c r="P54" s="15"/>
      <c r="Q54" s="15"/>
      <c r="R54" s="15"/>
      <c r="S54" s="15"/>
      <c r="T54" s="15"/>
      <c r="U54" s="15"/>
    </row>
    <row r="55" spans="1:21" s="9" customFormat="1" ht="19.75" hidden="1" customHeight="1" x14ac:dyDescent="0.25">
      <c r="A55" s="13" t="s">
        <v>46</v>
      </c>
      <c r="B55" s="13" t="s">
        <v>110</v>
      </c>
      <c r="C55" s="13" t="s">
        <v>71</v>
      </c>
      <c r="D55" s="13" t="s">
        <v>113</v>
      </c>
      <c r="E55" s="14" t="s">
        <v>114</v>
      </c>
      <c r="F55" s="15"/>
      <c r="G55" s="15">
        <v>-324454.81</v>
      </c>
      <c r="H55" s="16"/>
      <c r="I55" s="15">
        <v>-324454.81</v>
      </c>
      <c r="J55" s="17">
        <v>-164424.63</v>
      </c>
      <c r="K55" s="17">
        <v>-160030.18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9" customFormat="1" ht="19.75" hidden="1" customHeight="1" x14ac:dyDescent="0.25">
      <c r="A56" s="13" t="s">
        <v>46</v>
      </c>
      <c r="B56" s="13" t="s">
        <v>110</v>
      </c>
      <c r="C56" s="13" t="s">
        <v>71</v>
      </c>
      <c r="D56" s="13" t="s">
        <v>51</v>
      </c>
      <c r="E56" s="14" t="s">
        <v>52</v>
      </c>
      <c r="F56" s="15"/>
      <c r="G56" s="15">
        <v>-18011.5</v>
      </c>
      <c r="H56" s="16"/>
      <c r="I56" s="15">
        <v>-18011.5</v>
      </c>
      <c r="J56" s="15">
        <v>-11672.22</v>
      </c>
      <c r="K56" s="15">
        <v>-5677.39</v>
      </c>
      <c r="L56" s="15">
        <v>-661.89</v>
      </c>
      <c r="M56" s="15"/>
      <c r="N56" s="15"/>
      <c r="O56" s="15"/>
      <c r="P56" s="15"/>
      <c r="Q56" s="15"/>
      <c r="R56" s="15"/>
      <c r="S56" s="15"/>
      <c r="T56" s="15"/>
      <c r="U56" s="15"/>
    </row>
    <row r="57" spans="1:21" s="9" customFormat="1" ht="19.75" hidden="1" customHeight="1" x14ac:dyDescent="0.25">
      <c r="A57" s="13" t="s">
        <v>46</v>
      </c>
      <c r="B57" s="13" t="s">
        <v>110</v>
      </c>
      <c r="C57" s="13" t="s">
        <v>71</v>
      </c>
      <c r="D57" s="13" t="s">
        <v>115</v>
      </c>
      <c r="E57" s="14" t="s">
        <v>116</v>
      </c>
      <c r="F57" s="15"/>
      <c r="G57" s="15">
        <v>-391829.39</v>
      </c>
      <c r="H57" s="16"/>
      <c r="I57" s="15">
        <v>-391829.39</v>
      </c>
      <c r="J57" s="17"/>
      <c r="K57" s="17">
        <v>-287450.31</v>
      </c>
      <c r="L57" s="17">
        <v>-104379.08</v>
      </c>
      <c r="M57" s="17"/>
      <c r="N57" s="17"/>
      <c r="O57" s="17"/>
      <c r="P57" s="17"/>
      <c r="Q57" s="17"/>
      <c r="R57" s="17"/>
      <c r="S57" s="17"/>
      <c r="T57" s="17"/>
      <c r="U57" s="17"/>
    </row>
    <row r="58" spans="1:21" s="9" customFormat="1" ht="19.75" hidden="1" customHeight="1" x14ac:dyDescent="0.25">
      <c r="A58" s="13" t="s">
        <v>46</v>
      </c>
      <c r="B58" s="13" t="s">
        <v>110</v>
      </c>
      <c r="C58" s="13" t="s">
        <v>71</v>
      </c>
      <c r="D58" s="13" t="s">
        <v>117</v>
      </c>
      <c r="E58" s="14" t="s">
        <v>118</v>
      </c>
      <c r="F58" s="15"/>
      <c r="G58" s="15">
        <v>-85677.5</v>
      </c>
      <c r="H58" s="16"/>
      <c r="I58" s="15">
        <v>-85677.5</v>
      </c>
      <c r="J58" s="15">
        <v>-25677.5</v>
      </c>
      <c r="K58" s="15">
        <v>-60000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 s="9" customFormat="1" ht="19.75" hidden="1" customHeight="1" x14ac:dyDescent="0.25">
      <c r="A59" s="13" t="s">
        <v>46</v>
      </c>
      <c r="B59" s="13" t="s">
        <v>110</v>
      </c>
      <c r="C59" s="13" t="s">
        <v>84</v>
      </c>
      <c r="D59" s="13" t="s">
        <v>104</v>
      </c>
      <c r="E59" s="14" t="s">
        <v>105</v>
      </c>
      <c r="F59" s="15"/>
      <c r="G59" s="15">
        <v>-7616040.54</v>
      </c>
      <c r="H59" s="16"/>
      <c r="I59" s="15">
        <v>-7616040.54</v>
      </c>
      <c r="J59" s="17"/>
      <c r="K59" s="17"/>
      <c r="L59" s="17">
        <v>-7616040.54</v>
      </c>
      <c r="M59" s="17"/>
      <c r="N59" s="17"/>
      <c r="O59" s="17"/>
      <c r="P59" s="17"/>
      <c r="Q59" s="17"/>
      <c r="R59" s="17"/>
      <c r="S59" s="17"/>
      <c r="T59" s="17"/>
      <c r="U59" s="17"/>
    </row>
    <row r="60" spans="1:21" s="9" customFormat="1" ht="19.75" hidden="1" customHeight="1" x14ac:dyDescent="0.25">
      <c r="A60" s="13" t="s">
        <v>46</v>
      </c>
      <c r="B60" s="13" t="s">
        <v>110</v>
      </c>
      <c r="C60" s="13" t="s">
        <v>84</v>
      </c>
      <c r="D60" s="13" t="s">
        <v>106</v>
      </c>
      <c r="E60" s="14" t="s">
        <v>107</v>
      </c>
      <c r="F60" s="15"/>
      <c r="G60" s="15">
        <v>-46096</v>
      </c>
      <c r="H60" s="16"/>
      <c r="I60" s="15">
        <v>-46096</v>
      </c>
      <c r="J60" s="15"/>
      <c r="K60" s="15">
        <v>-46096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 s="9" customFormat="1" ht="19.75" hidden="1" customHeight="1" x14ac:dyDescent="0.25">
      <c r="A61" s="13" t="s">
        <v>46</v>
      </c>
      <c r="B61" s="13" t="s">
        <v>110</v>
      </c>
      <c r="C61" s="13" t="s">
        <v>84</v>
      </c>
      <c r="D61" s="13" t="s">
        <v>53</v>
      </c>
      <c r="E61" s="14" t="s">
        <v>54</v>
      </c>
      <c r="F61" s="15"/>
      <c r="G61" s="15">
        <v>-377681.58</v>
      </c>
      <c r="H61" s="16"/>
      <c r="I61" s="15">
        <v>-377681.58</v>
      </c>
      <c r="J61" s="17"/>
      <c r="K61" s="17"/>
      <c r="L61" s="17">
        <v>-377681.58</v>
      </c>
      <c r="M61" s="17"/>
      <c r="N61" s="17"/>
      <c r="O61" s="17"/>
      <c r="P61" s="17"/>
      <c r="Q61" s="17"/>
      <c r="R61" s="17"/>
      <c r="S61" s="17"/>
      <c r="T61" s="17"/>
      <c r="U61" s="17"/>
    </row>
    <row r="62" spans="1:21" s="9" customFormat="1" ht="19.75" hidden="1" customHeight="1" x14ac:dyDescent="0.25">
      <c r="A62" s="13" t="s">
        <v>46</v>
      </c>
      <c r="B62" s="13" t="s">
        <v>110</v>
      </c>
      <c r="C62" s="13" t="s">
        <v>84</v>
      </c>
      <c r="D62" s="13" t="s">
        <v>119</v>
      </c>
      <c r="E62" s="14" t="s">
        <v>120</v>
      </c>
      <c r="F62" s="15"/>
      <c r="G62" s="15">
        <v>-124883.76</v>
      </c>
      <c r="H62" s="16"/>
      <c r="I62" s="15">
        <v>-124883.76</v>
      </c>
      <c r="J62" s="15">
        <v>-22930</v>
      </c>
      <c r="K62" s="15">
        <v>-31253.759999999998</v>
      </c>
      <c r="L62" s="15">
        <v>-70700</v>
      </c>
      <c r="M62" s="15"/>
      <c r="N62" s="15"/>
      <c r="O62" s="15"/>
      <c r="P62" s="15"/>
      <c r="Q62" s="15"/>
      <c r="R62" s="15"/>
      <c r="S62" s="15"/>
      <c r="T62" s="15"/>
      <c r="U62" s="15"/>
    </row>
    <row r="63" spans="1:21" s="9" customFormat="1" ht="19.75" hidden="1" customHeight="1" x14ac:dyDescent="0.25">
      <c r="A63" s="13" t="s">
        <v>46</v>
      </c>
      <c r="B63" s="13" t="s">
        <v>110</v>
      </c>
      <c r="C63" s="13" t="s">
        <v>84</v>
      </c>
      <c r="D63" s="13" t="s">
        <v>108</v>
      </c>
      <c r="E63" s="14" t="s">
        <v>109</v>
      </c>
      <c r="F63" s="15"/>
      <c r="G63" s="15">
        <v>-41265.410000000003</v>
      </c>
      <c r="H63" s="16"/>
      <c r="I63" s="15">
        <v>-41265.410000000003</v>
      </c>
      <c r="J63" s="17">
        <v>-38151.910000000003</v>
      </c>
      <c r="K63" s="17"/>
      <c r="L63" s="17">
        <v>-3113.5</v>
      </c>
      <c r="M63" s="17"/>
      <c r="N63" s="17"/>
      <c r="O63" s="17"/>
      <c r="P63" s="17"/>
      <c r="Q63" s="17"/>
      <c r="R63" s="17"/>
      <c r="S63" s="17"/>
      <c r="T63" s="17"/>
      <c r="U63" s="17"/>
    </row>
    <row r="64" spans="1:21" s="9" customFormat="1" ht="19.75" hidden="1" customHeight="1" x14ac:dyDescent="0.25">
      <c r="A64" s="13" t="s">
        <v>46</v>
      </c>
      <c r="B64" s="13" t="s">
        <v>110</v>
      </c>
      <c r="C64" s="13" t="s">
        <v>84</v>
      </c>
      <c r="D64" s="13" t="s">
        <v>121</v>
      </c>
      <c r="E64" s="14" t="s">
        <v>122</v>
      </c>
      <c r="F64" s="15"/>
      <c r="G64" s="15">
        <v>0</v>
      </c>
      <c r="H64" s="16"/>
      <c r="I64" s="15">
        <v>0</v>
      </c>
      <c r="J64" s="15"/>
      <c r="K64" s="15"/>
      <c r="L64" s="15">
        <v>0</v>
      </c>
      <c r="M64" s="15"/>
      <c r="N64" s="15"/>
      <c r="O64" s="15"/>
      <c r="P64" s="15"/>
      <c r="Q64" s="15"/>
      <c r="R64" s="15"/>
      <c r="S64" s="15"/>
      <c r="T64" s="15"/>
      <c r="U64" s="15"/>
    </row>
    <row r="65" spans="1:21" s="9" customFormat="1" ht="19.75" customHeight="1" x14ac:dyDescent="0.25">
      <c r="A65" s="13" t="s">
        <v>46</v>
      </c>
      <c r="B65" s="13" t="s">
        <v>110</v>
      </c>
      <c r="C65" s="13" t="s">
        <v>87</v>
      </c>
      <c r="D65" s="13" t="s">
        <v>22</v>
      </c>
      <c r="E65" s="14" t="s">
        <v>19</v>
      </c>
      <c r="F65" s="15"/>
      <c r="G65" s="15">
        <v>-341482.7</v>
      </c>
      <c r="H65" s="16"/>
      <c r="I65" s="15">
        <v>-341482.7</v>
      </c>
      <c r="J65" s="17">
        <v>-303110.37</v>
      </c>
      <c r="K65" s="17">
        <v>-38372.33</v>
      </c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9" customFormat="1" ht="19.75" hidden="1" customHeight="1" x14ac:dyDescent="0.25">
      <c r="A66" s="13" t="s">
        <v>46</v>
      </c>
      <c r="B66" s="13" t="s">
        <v>110</v>
      </c>
      <c r="C66" s="13" t="s">
        <v>89</v>
      </c>
      <c r="D66" s="13" t="s">
        <v>53</v>
      </c>
      <c r="E66" s="14" t="s">
        <v>54</v>
      </c>
      <c r="F66" s="15"/>
      <c r="G66" s="15">
        <v>-316422.73</v>
      </c>
      <c r="H66" s="16"/>
      <c r="I66" s="15">
        <v>-316422.73</v>
      </c>
      <c r="J66" s="15">
        <v>-41430.21</v>
      </c>
      <c r="K66" s="15">
        <v>-121783.16</v>
      </c>
      <c r="L66" s="15">
        <v>-153209.35999999999</v>
      </c>
      <c r="M66" s="15"/>
      <c r="N66" s="15"/>
      <c r="O66" s="15"/>
      <c r="P66" s="15"/>
      <c r="Q66" s="15"/>
      <c r="R66" s="15"/>
      <c r="S66" s="15"/>
      <c r="T66" s="15"/>
      <c r="U66" s="15"/>
    </row>
    <row r="67" spans="1:21" s="9" customFormat="1" ht="19.75" hidden="1" customHeight="1" x14ac:dyDescent="0.25">
      <c r="A67" s="13" t="s">
        <v>46</v>
      </c>
      <c r="B67" s="13" t="s">
        <v>110</v>
      </c>
      <c r="C67" s="13" t="s">
        <v>89</v>
      </c>
      <c r="D67" s="13" t="s">
        <v>80</v>
      </c>
      <c r="E67" s="14" t="s">
        <v>81</v>
      </c>
      <c r="F67" s="15"/>
      <c r="G67" s="15">
        <v>-1223980.28</v>
      </c>
      <c r="H67" s="16"/>
      <c r="I67" s="15">
        <v>-1223980.28</v>
      </c>
      <c r="J67" s="17">
        <v>-409721.11</v>
      </c>
      <c r="K67" s="17">
        <v>-407996.66</v>
      </c>
      <c r="L67" s="17">
        <v>-406262.51</v>
      </c>
      <c r="M67" s="17"/>
      <c r="N67" s="17"/>
      <c r="O67" s="17"/>
      <c r="P67" s="17"/>
      <c r="Q67" s="17"/>
      <c r="R67" s="17"/>
      <c r="S67" s="17"/>
      <c r="T67" s="17"/>
      <c r="U67" s="17"/>
    </row>
    <row r="68" spans="1:21" s="9" customFormat="1" ht="19.75" hidden="1" customHeight="1" x14ac:dyDescent="0.25">
      <c r="A68" s="13" t="s">
        <v>46</v>
      </c>
      <c r="B68" s="13" t="s">
        <v>123</v>
      </c>
      <c r="C68" s="13" t="s">
        <v>48</v>
      </c>
      <c r="D68" s="13" t="s">
        <v>49</v>
      </c>
      <c r="E68" s="14" t="s">
        <v>50</v>
      </c>
      <c r="F68" s="15"/>
      <c r="G68" s="15">
        <v>0</v>
      </c>
      <c r="H68" s="16"/>
      <c r="I68" s="15">
        <v>0</v>
      </c>
      <c r="J68" s="15"/>
      <c r="K68" s="15">
        <v>0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21" s="9" customFormat="1" ht="19.75" hidden="1" customHeight="1" x14ac:dyDescent="0.25">
      <c r="A69" s="13" t="s">
        <v>46</v>
      </c>
      <c r="B69" s="13" t="s">
        <v>123</v>
      </c>
      <c r="C69" s="13" t="s">
        <v>48</v>
      </c>
      <c r="D69" s="13" t="s">
        <v>21</v>
      </c>
      <c r="E69" s="14" t="s">
        <v>18</v>
      </c>
      <c r="F69" s="15"/>
      <c r="G69" s="15">
        <v>-2.2737367544323202E-12</v>
      </c>
      <c r="H69" s="16"/>
      <c r="I69" s="15">
        <v>-2.2737367544323202E-12</v>
      </c>
      <c r="J69" s="17">
        <v>0</v>
      </c>
      <c r="K69" s="17">
        <v>-4.5474735088646402E-13</v>
      </c>
      <c r="L69" s="17">
        <v>-1.8189894035458601E-12</v>
      </c>
      <c r="M69" s="17"/>
      <c r="N69" s="17"/>
      <c r="O69" s="17"/>
      <c r="P69" s="17"/>
      <c r="Q69" s="17"/>
      <c r="R69" s="17"/>
      <c r="S69" s="17"/>
      <c r="T69" s="17"/>
      <c r="U69" s="17"/>
    </row>
    <row r="70" spans="1:21" s="9" customFormat="1" ht="19.75" hidden="1" customHeight="1" x14ac:dyDescent="0.25">
      <c r="A70" s="13" t="s">
        <v>46</v>
      </c>
      <c r="B70" s="13" t="s">
        <v>123</v>
      </c>
      <c r="C70" s="13" t="s">
        <v>48</v>
      </c>
      <c r="D70" s="13" t="s">
        <v>51</v>
      </c>
      <c r="E70" s="14" t="s">
        <v>52</v>
      </c>
      <c r="F70" s="15"/>
      <c r="G70" s="15">
        <v>0</v>
      </c>
      <c r="H70" s="16"/>
      <c r="I70" s="15">
        <v>0</v>
      </c>
      <c r="J70" s="15">
        <v>0</v>
      </c>
      <c r="K70" s="15"/>
      <c r="L70" s="15">
        <v>0</v>
      </c>
      <c r="M70" s="15"/>
      <c r="N70" s="15"/>
      <c r="O70" s="15"/>
      <c r="P70" s="15"/>
      <c r="Q70" s="15"/>
      <c r="R70" s="15"/>
      <c r="S70" s="15"/>
      <c r="T70" s="15"/>
      <c r="U70" s="15"/>
    </row>
    <row r="71" spans="1:21" s="9" customFormat="1" ht="19.75" hidden="1" customHeight="1" x14ac:dyDescent="0.25">
      <c r="A71" s="13" t="s">
        <v>46</v>
      </c>
      <c r="B71" s="13" t="s">
        <v>123</v>
      </c>
      <c r="C71" s="13" t="s">
        <v>48</v>
      </c>
      <c r="D71" s="13" t="s">
        <v>53</v>
      </c>
      <c r="E71" s="14" t="s">
        <v>54</v>
      </c>
      <c r="F71" s="15"/>
      <c r="G71" s="15">
        <v>6.8212102632969598E-13</v>
      </c>
      <c r="H71" s="16"/>
      <c r="I71" s="15">
        <v>6.8212102632969598E-13</v>
      </c>
      <c r="J71" s="17">
        <v>0</v>
      </c>
      <c r="K71" s="17">
        <v>0</v>
      </c>
      <c r="L71" s="17">
        <v>6.8212102632969598E-13</v>
      </c>
      <c r="M71" s="17"/>
      <c r="N71" s="17"/>
      <c r="O71" s="17"/>
      <c r="P71" s="17"/>
      <c r="Q71" s="17"/>
      <c r="R71" s="17"/>
      <c r="S71" s="17"/>
      <c r="T71" s="17"/>
      <c r="U71" s="17"/>
    </row>
    <row r="72" spans="1:21" s="9" customFormat="1" ht="19.75" hidden="1" customHeight="1" x14ac:dyDescent="0.25">
      <c r="A72" s="13" t="s">
        <v>46</v>
      </c>
      <c r="B72" s="13" t="s">
        <v>123</v>
      </c>
      <c r="C72" s="13" t="s">
        <v>48</v>
      </c>
      <c r="D72" s="13" t="s">
        <v>55</v>
      </c>
      <c r="E72" s="14" t="s">
        <v>56</v>
      </c>
      <c r="F72" s="15"/>
      <c r="G72" s="15">
        <v>0</v>
      </c>
      <c r="H72" s="16"/>
      <c r="I72" s="15">
        <v>0</v>
      </c>
      <c r="J72" s="15">
        <v>0</v>
      </c>
      <c r="K72" s="15"/>
      <c r="L72" s="15">
        <v>0</v>
      </c>
      <c r="M72" s="15"/>
      <c r="N72" s="15"/>
      <c r="O72" s="15"/>
      <c r="P72" s="15"/>
      <c r="Q72" s="15"/>
      <c r="R72" s="15"/>
      <c r="S72" s="15"/>
      <c r="T72" s="15"/>
      <c r="U72" s="15"/>
    </row>
    <row r="73" spans="1:21" s="9" customFormat="1" ht="19.75" hidden="1" customHeight="1" x14ac:dyDescent="0.25">
      <c r="A73" s="13" t="s">
        <v>46</v>
      </c>
      <c r="B73" s="13" t="s">
        <v>123</v>
      </c>
      <c r="C73" s="13" t="s">
        <v>48</v>
      </c>
      <c r="D73" s="13" t="s">
        <v>57</v>
      </c>
      <c r="E73" s="14" t="s">
        <v>58</v>
      </c>
      <c r="F73" s="15"/>
      <c r="G73" s="15">
        <v>4.5474735088646404E-12</v>
      </c>
      <c r="H73" s="16"/>
      <c r="I73" s="15">
        <v>4.5474735088646404E-12</v>
      </c>
      <c r="J73" s="17">
        <v>0</v>
      </c>
      <c r="K73" s="17">
        <v>3.6379788070917101E-12</v>
      </c>
      <c r="L73" s="17">
        <v>9.0949470177292804E-13</v>
      </c>
      <c r="M73" s="17"/>
      <c r="N73" s="17"/>
      <c r="O73" s="17"/>
      <c r="P73" s="17"/>
      <c r="Q73" s="17"/>
      <c r="R73" s="17"/>
      <c r="S73" s="17"/>
      <c r="T73" s="17"/>
      <c r="U73" s="17"/>
    </row>
    <row r="74" spans="1:21" s="9" customFormat="1" ht="19.75" hidden="1" customHeight="1" x14ac:dyDescent="0.25">
      <c r="A74" s="13" t="s">
        <v>46</v>
      </c>
      <c r="B74" s="13" t="s">
        <v>123</v>
      </c>
      <c r="C74" s="13" t="s">
        <v>48</v>
      </c>
      <c r="D74" s="13" t="s">
        <v>59</v>
      </c>
      <c r="E74" s="14" t="s">
        <v>60</v>
      </c>
      <c r="F74" s="15"/>
      <c r="G74" s="15">
        <v>0</v>
      </c>
      <c r="H74" s="16"/>
      <c r="I74" s="15">
        <v>0</v>
      </c>
      <c r="J74" s="15">
        <v>0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spans="1:21" s="9" customFormat="1" ht="19.75" hidden="1" customHeight="1" x14ac:dyDescent="0.25">
      <c r="A75" s="13" t="s">
        <v>46</v>
      </c>
      <c r="B75" s="13" t="s">
        <v>123</v>
      </c>
      <c r="C75" s="13" t="s">
        <v>61</v>
      </c>
      <c r="D75" s="13" t="s">
        <v>51</v>
      </c>
      <c r="E75" s="14" t="s">
        <v>52</v>
      </c>
      <c r="F75" s="15"/>
      <c r="G75" s="15">
        <v>0</v>
      </c>
      <c r="H75" s="16"/>
      <c r="I75" s="15">
        <v>0</v>
      </c>
      <c r="J75" s="17"/>
      <c r="K75" s="17"/>
      <c r="L75" s="17">
        <v>0</v>
      </c>
      <c r="M75" s="17"/>
      <c r="N75" s="17"/>
      <c r="O75" s="17"/>
      <c r="P75" s="17"/>
      <c r="Q75" s="17"/>
      <c r="R75" s="17"/>
      <c r="S75" s="17"/>
      <c r="T75" s="17"/>
      <c r="U75" s="17"/>
    </row>
    <row r="76" spans="1:21" s="9" customFormat="1" ht="19.75" hidden="1" customHeight="1" x14ac:dyDescent="0.25">
      <c r="A76" s="13" t="s">
        <v>46</v>
      </c>
      <c r="B76" s="13" t="s">
        <v>123</v>
      </c>
      <c r="C76" s="13" t="s">
        <v>62</v>
      </c>
      <c r="D76" s="13" t="s">
        <v>63</v>
      </c>
      <c r="E76" s="14" t="s">
        <v>64</v>
      </c>
      <c r="F76" s="15"/>
      <c r="G76" s="15">
        <v>-9.5042196335271001E-11</v>
      </c>
      <c r="H76" s="16"/>
      <c r="I76" s="15">
        <v>-9.5042196335271001E-11</v>
      </c>
      <c r="J76" s="15">
        <v>-1.7735146684572101E-11</v>
      </c>
      <c r="K76" s="15">
        <v>-7.73070496506989E-11</v>
      </c>
      <c r="L76" s="15">
        <v>0</v>
      </c>
      <c r="M76" s="15"/>
      <c r="N76" s="15"/>
      <c r="O76" s="15"/>
      <c r="P76" s="15"/>
      <c r="Q76" s="15"/>
      <c r="R76" s="15"/>
      <c r="S76" s="15"/>
      <c r="T76" s="15"/>
      <c r="U76" s="15"/>
    </row>
    <row r="77" spans="1:21" s="9" customFormat="1" ht="19.75" hidden="1" customHeight="1" x14ac:dyDescent="0.25">
      <c r="A77" s="13" t="s">
        <v>46</v>
      </c>
      <c r="B77" s="13" t="s">
        <v>123</v>
      </c>
      <c r="C77" s="13" t="s">
        <v>62</v>
      </c>
      <c r="D77" s="13" t="s">
        <v>49</v>
      </c>
      <c r="E77" s="14" t="s">
        <v>50</v>
      </c>
      <c r="F77" s="15"/>
      <c r="G77" s="15">
        <v>0</v>
      </c>
      <c r="H77" s="16"/>
      <c r="I77" s="15">
        <v>0</v>
      </c>
      <c r="J77" s="17"/>
      <c r="K77" s="17">
        <v>0</v>
      </c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9" customFormat="1" ht="19.75" hidden="1" customHeight="1" x14ac:dyDescent="0.25">
      <c r="A78" s="13" t="s">
        <v>46</v>
      </c>
      <c r="B78" s="13" t="s">
        <v>123</v>
      </c>
      <c r="C78" s="13" t="s">
        <v>62</v>
      </c>
      <c r="D78" s="13" t="s">
        <v>21</v>
      </c>
      <c r="E78" s="14" t="s">
        <v>18</v>
      </c>
      <c r="F78" s="15"/>
      <c r="G78" s="15">
        <v>0</v>
      </c>
      <c r="H78" s="16"/>
      <c r="I78" s="15">
        <v>0</v>
      </c>
      <c r="J78" s="15">
        <v>0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21" s="9" customFormat="1" ht="19.75" hidden="1" customHeight="1" x14ac:dyDescent="0.25">
      <c r="A79" s="13" t="s">
        <v>46</v>
      </c>
      <c r="B79" s="13" t="s">
        <v>123</v>
      </c>
      <c r="C79" s="13" t="s">
        <v>62</v>
      </c>
      <c r="D79" s="13" t="s">
        <v>65</v>
      </c>
      <c r="E79" s="14" t="s">
        <v>66</v>
      </c>
      <c r="F79" s="15"/>
      <c r="G79" s="15">
        <v>-2.02817318495363E-10</v>
      </c>
      <c r="H79" s="16"/>
      <c r="I79" s="15">
        <v>-2.02817318495363E-10</v>
      </c>
      <c r="J79" s="17">
        <v>9.0949470177292804E-13</v>
      </c>
      <c r="K79" s="17">
        <v>0</v>
      </c>
      <c r="L79" s="17">
        <v>-2.03726813197136E-10</v>
      </c>
      <c r="M79" s="17"/>
      <c r="N79" s="17"/>
      <c r="O79" s="17"/>
      <c r="P79" s="17"/>
      <c r="Q79" s="17"/>
      <c r="R79" s="17"/>
      <c r="S79" s="17"/>
      <c r="T79" s="17"/>
      <c r="U79" s="17"/>
    </row>
    <row r="80" spans="1:21" s="9" customFormat="1" ht="19.75" hidden="1" customHeight="1" x14ac:dyDescent="0.25">
      <c r="A80" s="13" t="s">
        <v>46</v>
      </c>
      <c r="B80" s="13" t="s">
        <v>123</v>
      </c>
      <c r="C80" s="13" t="s">
        <v>62</v>
      </c>
      <c r="D80" s="13" t="s">
        <v>67</v>
      </c>
      <c r="E80" s="14" t="s">
        <v>68</v>
      </c>
      <c r="F80" s="15"/>
      <c r="G80" s="15">
        <v>-4.5474735088646404E-12</v>
      </c>
      <c r="H80" s="16"/>
      <c r="I80" s="15">
        <v>-4.5474735088646404E-12</v>
      </c>
      <c r="J80" s="15">
        <v>0</v>
      </c>
      <c r="K80" s="15">
        <v>-4.5474735088646404E-12</v>
      </c>
      <c r="L80" s="15">
        <v>0</v>
      </c>
      <c r="M80" s="15"/>
      <c r="N80" s="15"/>
      <c r="O80" s="15"/>
      <c r="P80" s="15"/>
      <c r="Q80" s="15"/>
      <c r="R80" s="15"/>
      <c r="S80" s="15"/>
      <c r="T80" s="15"/>
      <c r="U80" s="15"/>
    </row>
    <row r="81" spans="1:21" s="9" customFormat="1" ht="19.75" hidden="1" customHeight="1" x14ac:dyDescent="0.25">
      <c r="A81" s="13" t="s">
        <v>46</v>
      </c>
      <c r="B81" s="13" t="s">
        <v>123</v>
      </c>
      <c r="C81" s="13" t="s">
        <v>62</v>
      </c>
      <c r="D81" s="13" t="s">
        <v>69</v>
      </c>
      <c r="E81" s="14" t="s">
        <v>70</v>
      </c>
      <c r="F81" s="15"/>
      <c r="G81" s="15">
        <v>-1.13686837721616E-13</v>
      </c>
      <c r="H81" s="16"/>
      <c r="I81" s="15">
        <v>-1.13686837721616E-13</v>
      </c>
      <c r="J81" s="17">
        <v>0</v>
      </c>
      <c r="K81" s="17">
        <v>0</v>
      </c>
      <c r="L81" s="17">
        <v>-1.13686837721616E-13</v>
      </c>
      <c r="M81" s="17"/>
      <c r="N81" s="17"/>
      <c r="O81" s="17"/>
      <c r="P81" s="17"/>
      <c r="Q81" s="17"/>
      <c r="R81" s="17"/>
      <c r="S81" s="17"/>
      <c r="T81" s="17"/>
      <c r="U81" s="17"/>
    </row>
    <row r="82" spans="1:21" s="9" customFormat="1" ht="19.75" hidden="1" customHeight="1" x14ac:dyDescent="0.25">
      <c r="A82" s="13" t="s">
        <v>46</v>
      </c>
      <c r="B82" s="13" t="s">
        <v>123</v>
      </c>
      <c r="C82" s="13" t="s">
        <v>62</v>
      </c>
      <c r="D82" s="13" t="s">
        <v>51</v>
      </c>
      <c r="E82" s="14" t="s">
        <v>52</v>
      </c>
      <c r="F82" s="15"/>
      <c r="G82" s="15">
        <v>0</v>
      </c>
      <c r="H82" s="16"/>
      <c r="I82" s="15">
        <v>0</v>
      </c>
      <c r="J82" s="15"/>
      <c r="K82" s="15">
        <v>0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1:21" s="9" customFormat="1" ht="19.75" hidden="1" customHeight="1" x14ac:dyDescent="0.25">
      <c r="A83" s="13" t="s">
        <v>46</v>
      </c>
      <c r="B83" s="13" t="s">
        <v>123</v>
      </c>
      <c r="C83" s="13" t="s">
        <v>71</v>
      </c>
      <c r="D83" s="13" t="s">
        <v>72</v>
      </c>
      <c r="E83" s="14" t="s">
        <v>73</v>
      </c>
      <c r="F83" s="15"/>
      <c r="G83" s="15">
        <v>0</v>
      </c>
      <c r="H83" s="16"/>
      <c r="I83" s="15">
        <v>0</v>
      </c>
      <c r="J83" s="17"/>
      <c r="K83" s="17">
        <v>0</v>
      </c>
      <c r="L83" s="17">
        <v>0</v>
      </c>
      <c r="M83" s="17"/>
      <c r="N83" s="17"/>
      <c r="O83" s="17"/>
      <c r="P83" s="17"/>
      <c r="Q83" s="17"/>
      <c r="R83" s="17"/>
      <c r="S83" s="17"/>
      <c r="T83" s="17"/>
      <c r="U83" s="17"/>
    </row>
    <row r="84" spans="1:21" s="9" customFormat="1" ht="19.75" hidden="1" customHeight="1" x14ac:dyDescent="0.25">
      <c r="A84" s="13" t="s">
        <v>46</v>
      </c>
      <c r="B84" s="13" t="s">
        <v>123</v>
      </c>
      <c r="C84" s="13" t="s">
        <v>71</v>
      </c>
      <c r="D84" s="13" t="s">
        <v>21</v>
      </c>
      <c r="E84" s="14" t="s">
        <v>18</v>
      </c>
      <c r="F84" s="15"/>
      <c r="G84" s="15">
        <v>7.2759576141834308E-12</v>
      </c>
      <c r="H84" s="16"/>
      <c r="I84" s="15">
        <v>7.2759576141834308E-12</v>
      </c>
      <c r="J84" s="15">
        <v>1.8189894035458601E-12</v>
      </c>
      <c r="K84" s="15">
        <v>-5.4569682106375702E-12</v>
      </c>
      <c r="L84" s="15">
        <v>1.09139364212751E-11</v>
      </c>
      <c r="M84" s="15"/>
      <c r="N84" s="15"/>
      <c r="O84" s="15"/>
      <c r="P84" s="15"/>
      <c r="Q84" s="15"/>
      <c r="R84" s="15"/>
      <c r="S84" s="15"/>
      <c r="T84" s="15"/>
      <c r="U84" s="15"/>
    </row>
    <row r="85" spans="1:21" s="9" customFormat="1" ht="19.75" hidden="1" customHeight="1" x14ac:dyDescent="0.25">
      <c r="A85" s="13" t="s">
        <v>46</v>
      </c>
      <c r="B85" s="13" t="s">
        <v>123</v>
      </c>
      <c r="C85" s="13" t="s">
        <v>71</v>
      </c>
      <c r="D85" s="13" t="s">
        <v>53</v>
      </c>
      <c r="E85" s="14" t="s">
        <v>54</v>
      </c>
      <c r="F85" s="15"/>
      <c r="G85" s="15">
        <v>0</v>
      </c>
      <c r="H85" s="16"/>
      <c r="I85" s="15">
        <v>0</v>
      </c>
      <c r="J85" s="17"/>
      <c r="K85" s="17">
        <v>0</v>
      </c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s="9" customFormat="1" ht="19.75" hidden="1" customHeight="1" x14ac:dyDescent="0.25">
      <c r="A86" s="13" t="s">
        <v>46</v>
      </c>
      <c r="B86" s="13" t="s">
        <v>123</v>
      </c>
      <c r="C86" s="13" t="s">
        <v>71</v>
      </c>
      <c r="D86" s="13" t="s">
        <v>74</v>
      </c>
      <c r="E86" s="14" t="s">
        <v>75</v>
      </c>
      <c r="F86" s="15"/>
      <c r="G86" s="15">
        <v>2.61479726759717E-11</v>
      </c>
      <c r="H86" s="16"/>
      <c r="I86" s="15">
        <v>2.61479726759717E-11</v>
      </c>
      <c r="J86" s="15">
        <v>-2.95585778076202E-12</v>
      </c>
      <c r="K86" s="15">
        <v>0</v>
      </c>
      <c r="L86" s="15">
        <v>2.91038304567337E-11</v>
      </c>
      <c r="M86" s="15"/>
      <c r="N86" s="15"/>
      <c r="O86" s="15"/>
      <c r="P86" s="15"/>
      <c r="Q86" s="15"/>
      <c r="R86" s="15"/>
      <c r="S86" s="15"/>
      <c r="T86" s="15"/>
      <c r="U86" s="15"/>
    </row>
    <row r="87" spans="1:21" s="9" customFormat="1" ht="19.75" hidden="1" customHeight="1" x14ac:dyDescent="0.25">
      <c r="A87" s="13" t="s">
        <v>46</v>
      </c>
      <c r="B87" s="13" t="s">
        <v>123</v>
      </c>
      <c r="C87" s="13" t="s">
        <v>71</v>
      </c>
      <c r="D87" s="13" t="s">
        <v>76</v>
      </c>
      <c r="E87" s="14" t="s">
        <v>77</v>
      </c>
      <c r="F87" s="15"/>
      <c r="G87" s="15">
        <v>0</v>
      </c>
      <c r="H87" s="16"/>
      <c r="I87" s="15">
        <v>0</v>
      </c>
      <c r="J87" s="17"/>
      <c r="K87" s="17"/>
      <c r="L87" s="17">
        <v>0</v>
      </c>
      <c r="M87" s="17"/>
      <c r="N87" s="17"/>
      <c r="O87" s="17"/>
      <c r="P87" s="17"/>
      <c r="Q87" s="17"/>
      <c r="R87" s="17"/>
      <c r="S87" s="17"/>
      <c r="T87" s="17"/>
      <c r="U87" s="17"/>
    </row>
    <row r="88" spans="1:21" s="9" customFormat="1" ht="19.75" hidden="1" customHeight="1" x14ac:dyDescent="0.25">
      <c r="A88" s="13" t="s">
        <v>46</v>
      </c>
      <c r="B88" s="13" t="s">
        <v>123</v>
      </c>
      <c r="C88" s="13" t="s">
        <v>71</v>
      </c>
      <c r="D88" s="13" t="s">
        <v>78</v>
      </c>
      <c r="E88" s="14" t="s">
        <v>79</v>
      </c>
      <c r="F88" s="15"/>
      <c r="G88" s="15">
        <v>-2.06057393370429E-13</v>
      </c>
      <c r="H88" s="16"/>
      <c r="I88" s="15">
        <v>-2.06057393370429E-13</v>
      </c>
      <c r="J88" s="15">
        <v>-8.5265128291211997E-14</v>
      </c>
      <c r="K88" s="15">
        <v>-5.6843418860808002E-14</v>
      </c>
      <c r="L88" s="15">
        <v>-6.3948846218409004E-14</v>
      </c>
      <c r="M88" s="15"/>
      <c r="N88" s="15"/>
      <c r="O88" s="15"/>
      <c r="P88" s="15"/>
      <c r="Q88" s="15"/>
      <c r="R88" s="15"/>
      <c r="S88" s="15"/>
      <c r="T88" s="15"/>
      <c r="U88" s="15"/>
    </row>
    <row r="89" spans="1:21" s="9" customFormat="1" ht="19.75" hidden="1" customHeight="1" x14ac:dyDescent="0.25">
      <c r="A89" s="13" t="s">
        <v>46</v>
      </c>
      <c r="B89" s="13" t="s">
        <v>123</v>
      </c>
      <c r="C89" s="13" t="s">
        <v>71</v>
      </c>
      <c r="D89" s="13" t="s">
        <v>80</v>
      </c>
      <c r="E89" s="14" t="s">
        <v>81</v>
      </c>
      <c r="F89" s="15"/>
      <c r="G89" s="15">
        <v>0</v>
      </c>
      <c r="H89" s="16"/>
      <c r="I89" s="15">
        <v>0</v>
      </c>
      <c r="J89" s="17"/>
      <c r="K89" s="17"/>
      <c r="L89" s="17">
        <v>0</v>
      </c>
      <c r="M89" s="17"/>
      <c r="N89" s="17"/>
      <c r="O89" s="17"/>
      <c r="P89" s="17"/>
      <c r="Q89" s="17"/>
      <c r="R89" s="17"/>
      <c r="S89" s="17"/>
      <c r="T89" s="17"/>
      <c r="U89" s="17"/>
    </row>
    <row r="90" spans="1:21" s="9" customFormat="1" ht="19.75" hidden="1" customHeight="1" x14ac:dyDescent="0.25">
      <c r="A90" s="13" t="s">
        <v>46</v>
      </c>
      <c r="B90" s="13" t="s">
        <v>123</v>
      </c>
      <c r="C90" s="13" t="s">
        <v>71</v>
      </c>
      <c r="D90" s="13" t="s">
        <v>82</v>
      </c>
      <c r="E90" s="14" t="s">
        <v>83</v>
      </c>
      <c r="F90" s="15"/>
      <c r="G90" s="15">
        <v>3.4106051316484799E-13</v>
      </c>
      <c r="H90" s="16"/>
      <c r="I90" s="15">
        <v>3.4106051316484799E-13</v>
      </c>
      <c r="J90" s="15">
        <v>0</v>
      </c>
      <c r="K90" s="15">
        <v>1.0800249583553501E-12</v>
      </c>
      <c r="L90" s="15">
        <v>-7.3896444519050399E-13</v>
      </c>
      <c r="M90" s="15"/>
      <c r="N90" s="15"/>
      <c r="O90" s="15"/>
      <c r="P90" s="15"/>
      <c r="Q90" s="15"/>
      <c r="R90" s="15"/>
      <c r="S90" s="15"/>
      <c r="T90" s="15"/>
      <c r="U90" s="15"/>
    </row>
    <row r="91" spans="1:21" s="9" customFormat="1" ht="19.75" hidden="1" customHeight="1" x14ac:dyDescent="0.25">
      <c r="A91" s="13" t="s">
        <v>46</v>
      </c>
      <c r="B91" s="13" t="s">
        <v>123</v>
      </c>
      <c r="C91" s="13" t="s">
        <v>84</v>
      </c>
      <c r="D91" s="13" t="s">
        <v>21</v>
      </c>
      <c r="E91" s="14" t="s">
        <v>18</v>
      </c>
      <c r="F91" s="15"/>
      <c r="G91" s="15">
        <v>0</v>
      </c>
      <c r="H91" s="16"/>
      <c r="I91" s="15">
        <v>0</v>
      </c>
      <c r="J91" s="17"/>
      <c r="K91" s="17"/>
      <c r="L91" s="17">
        <v>0</v>
      </c>
      <c r="M91" s="17"/>
      <c r="N91" s="17"/>
      <c r="O91" s="17"/>
      <c r="P91" s="17"/>
      <c r="Q91" s="17"/>
      <c r="R91" s="17"/>
      <c r="S91" s="17"/>
      <c r="T91" s="17"/>
      <c r="U91" s="17"/>
    </row>
    <row r="92" spans="1:21" s="9" customFormat="1" ht="19.75" customHeight="1" x14ac:dyDescent="0.25">
      <c r="A92" s="13" t="s">
        <v>46</v>
      </c>
      <c r="B92" s="13" t="s">
        <v>123</v>
      </c>
      <c r="C92" s="13" t="s">
        <v>87</v>
      </c>
      <c r="D92" s="13" t="s">
        <v>21</v>
      </c>
      <c r="E92" s="14" t="s">
        <v>18</v>
      </c>
      <c r="F92" s="15"/>
      <c r="G92" s="15">
        <v>-1.33013600134291E-11</v>
      </c>
      <c r="H92" s="16"/>
      <c r="I92" s="15">
        <v>-1.33013600134291E-11</v>
      </c>
      <c r="J92" s="15">
        <v>-1.2278178473934501E-11</v>
      </c>
      <c r="K92" s="15">
        <v>-1.02318153949454E-12</v>
      </c>
      <c r="L92" s="15">
        <v>0</v>
      </c>
      <c r="M92" s="15"/>
      <c r="N92" s="15"/>
      <c r="O92" s="15"/>
      <c r="P92" s="15"/>
      <c r="Q92" s="15"/>
      <c r="R92" s="15"/>
      <c r="S92" s="15"/>
      <c r="T92" s="15"/>
      <c r="U92" s="15"/>
    </row>
    <row r="93" spans="1:21" s="9" customFormat="1" ht="19.75" hidden="1" customHeight="1" x14ac:dyDescent="0.25">
      <c r="A93" s="13" t="s">
        <v>46</v>
      </c>
      <c r="B93" s="13" t="s">
        <v>123</v>
      </c>
      <c r="C93" s="13" t="s">
        <v>88</v>
      </c>
      <c r="D93" s="13" t="s">
        <v>21</v>
      </c>
      <c r="E93" s="14" t="s">
        <v>18</v>
      </c>
      <c r="F93" s="15"/>
      <c r="G93" s="15">
        <v>1.6143530956469499E-11</v>
      </c>
      <c r="H93" s="16"/>
      <c r="I93" s="15">
        <v>1.6143530956469499E-11</v>
      </c>
      <c r="J93" s="17">
        <v>2.3192114895209699E-11</v>
      </c>
      <c r="K93" s="17">
        <v>3.18323145620525E-12</v>
      </c>
      <c r="L93" s="17">
        <v>-1.0231815394945401E-11</v>
      </c>
      <c r="M93" s="17"/>
      <c r="N93" s="17"/>
      <c r="O93" s="17"/>
      <c r="P93" s="17"/>
      <c r="Q93" s="17"/>
      <c r="R93" s="17"/>
      <c r="S93" s="17"/>
      <c r="T93" s="17"/>
      <c r="U93" s="17"/>
    </row>
    <row r="94" spans="1:21" s="9" customFormat="1" ht="19.75" hidden="1" customHeight="1" x14ac:dyDescent="0.25">
      <c r="A94" s="13" t="s">
        <v>46</v>
      </c>
      <c r="B94" s="13" t="s">
        <v>123</v>
      </c>
      <c r="C94" s="13" t="s">
        <v>88</v>
      </c>
      <c r="D94" s="13" t="s">
        <v>53</v>
      </c>
      <c r="E94" s="14" t="s">
        <v>54</v>
      </c>
      <c r="F94" s="15"/>
      <c r="G94" s="15">
        <v>0</v>
      </c>
      <c r="H94" s="16"/>
      <c r="I94" s="15">
        <v>0</v>
      </c>
      <c r="J94" s="15">
        <v>0</v>
      </c>
      <c r="K94" s="15">
        <v>0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s="9" customFormat="1" ht="19.75" hidden="1" customHeight="1" x14ac:dyDescent="0.25">
      <c r="A95" s="13" t="s">
        <v>46</v>
      </c>
      <c r="B95" s="13" t="s">
        <v>123</v>
      </c>
      <c r="C95" s="13" t="s">
        <v>89</v>
      </c>
      <c r="D95" s="13" t="s">
        <v>21</v>
      </c>
      <c r="E95" s="14" t="s">
        <v>18</v>
      </c>
      <c r="F95" s="15"/>
      <c r="G95" s="15">
        <v>-4.5474735088646402E-13</v>
      </c>
      <c r="H95" s="16"/>
      <c r="I95" s="15">
        <v>-4.5474735088646402E-13</v>
      </c>
      <c r="J95" s="17">
        <v>0</v>
      </c>
      <c r="K95" s="17">
        <v>0</v>
      </c>
      <c r="L95" s="17">
        <v>-4.5474735088646402E-13</v>
      </c>
      <c r="M95" s="17"/>
      <c r="N95" s="17"/>
      <c r="O95" s="17"/>
      <c r="P95" s="17"/>
      <c r="Q95" s="17"/>
      <c r="R95" s="17"/>
      <c r="S95" s="17"/>
      <c r="T95" s="17"/>
      <c r="U95" s="17"/>
    </row>
    <row r="96" spans="1:21" s="9" customFormat="1" ht="19.75" hidden="1" customHeight="1" x14ac:dyDescent="0.25">
      <c r="A96" s="13" t="s">
        <v>46</v>
      </c>
      <c r="B96" s="13" t="s">
        <v>123</v>
      </c>
      <c r="C96" s="13" t="s">
        <v>90</v>
      </c>
      <c r="D96" s="13" t="s">
        <v>91</v>
      </c>
      <c r="E96" s="14" t="s">
        <v>92</v>
      </c>
      <c r="F96" s="15"/>
      <c r="G96" s="15">
        <v>-5.0022208597511102E-12</v>
      </c>
      <c r="H96" s="16"/>
      <c r="I96" s="15">
        <v>-5.0022208597511102E-12</v>
      </c>
      <c r="J96" s="15">
        <v>0</v>
      </c>
      <c r="K96" s="15">
        <v>-5.0022208597511102E-12</v>
      </c>
      <c r="L96" s="15">
        <v>0</v>
      </c>
      <c r="M96" s="15"/>
      <c r="N96" s="15"/>
      <c r="O96" s="15"/>
      <c r="P96" s="15"/>
      <c r="Q96" s="15"/>
      <c r="R96" s="15"/>
      <c r="S96" s="15"/>
      <c r="T96" s="15"/>
      <c r="U96" s="15"/>
    </row>
    <row r="97" spans="1:21" s="9" customFormat="1" ht="19.75" hidden="1" customHeight="1" x14ac:dyDescent="0.25">
      <c r="A97" s="13" t="s">
        <v>46</v>
      </c>
      <c r="B97" s="13" t="s">
        <v>123</v>
      </c>
      <c r="C97" s="13" t="s">
        <v>90</v>
      </c>
      <c r="D97" s="13" t="s">
        <v>93</v>
      </c>
      <c r="E97" s="14" t="s">
        <v>94</v>
      </c>
      <c r="F97" s="15"/>
      <c r="G97" s="15">
        <v>-1.3642420526593899E-12</v>
      </c>
      <c r="H97" s="16"/>
      <c r="I97" s="15">
        <v>-1.3642420526593899E-12</v>
      </c>
      <c r="J97" s="17">
        <v>-2.2737367544323202E-12</v>
      </c>
      <c r="K97" s="17">
        <v>0</v>
      </c>
      <c r="L97" s="17">
        <v>9.0949470177292804E-13</v>
      </c>
      <c r="M97" s="17"/>
      <c r="N97" s="17"/>
      <c r="O97" s="17"/>
      <c r="P97" s="17"/>
      <c r="Q97" s="17"/>
      <c r="R97" s="17"/>
      <c r="S97" s="17"/>
      <c r="T97" s="17"/>
      <c r="U97" s="17"/>
    </row>
    <row r="98" spans="1:21" s="9" customFormat="1" ht="19.75" hidden="1" customHeight="1" x14ac:dyDescent="0.25">
      <c r="A98" s="13" t="s">
        <v>46</v>
      </c>
      <c r="B98" s="13" t="s">
        <v>123</v>
      </c>
      <c r="C98" s="13" t="s">
        <v>90</v>
      </c>
      <c r="D98" s="13" t="s">
        <v>21</v>
      </c>
      <c r="E98" s="14" t="s">
        <v>18</v>
      </c>
      <c r="F98" s="15"/>
      <c r="G98" s="15">
        <v>-9.0949470177292804E-13</v>
      </c>
      <c r="H98" s="16"/>
      <c r="I98" s="15">
        <v>-9.0949470177292804E-13</v>
      </c>
      <c r="J98" s="15">
        <v>-3.6379788070917101E-12</v>
      </c>
      <c r="K98" s="15">
        <v>3.6379788070917101E-12</v>
      </c>
      <c r="L98" s="15">
        <v>-9.0949470177292804E-13</v>
      </c>
      <c r="M98" s="15"/>
      <c r="N98" s="15"/>
      <c r="O98" s="15"/>
      <c r="P98" s="15"/>
      <c r="Q98" s="15"/>
      <c r="R98" s="15"/>
      <c r="S98" s="15"/>
      <c r="T98" s="15"/>
      <c r="U98" s="15"/>
    </row>
    <row r="99" spans="1:21" s="9" customFormat="1" ht="19.75" hidden="1" customHeight="1" x14ac:dyDescent="0.25">
      <c r="A99" s="13" t="s">
        <v>46</v>
      </c>
      <c r="B99" s="13" t="s">
        <v>123</v>
      </c>
      <c r="C99" s="13" t="s">
        <v>90</v>
      </c>
      <c r="D99" s="13" t="s">
        <v>53</v>
      </c>
      <c r="E99" s="14" t="s">
        <v>54</v>
      </c>
      <c r="F99" s="15"/>
      <c r="G99" s="15">
        <v>-1.59161572810262E-12</v>
      </c>
      <c r="H99" s="16"/>
      <c r="I99" s="15">
        <v>-1.59161572810262E-12</v>
      </c>
      <c r="J99" s="17">
        <v>0</v>
      </c>
      <c r="K99" s="17">
        <v>-1.59161572810262E-12</v>
      </c>
      <c r="L99" s="17">
        <v>0</v>
      </c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9" customFormat="1" ht="19.75" hidden="1" customHeight="1" x14ac:dyDescent="0.25">
      <c r="A100" s="13" t="s">
        <v>46</v>
      </c>
      <c r="B100" s="13" t="s">
        <v>123</v>
      </c>
      <c r="C100" s="13" t="s">
        <v>90</v>
      </c>
      <c r="D100" s="13" t="s">
        <v>95</v>
      </c>
      <c r="E100" s="14" t="s">
        <v>96</v>
      </c>
      <c r="F100" s="15"/>
      <c r="G100" s="15">
        <v>0</v>
      </c>
      <c r="H100" s="16"/>
      <c r="I100" s="15">
        <v>0</v>
      </c>
      <c r="J100" s="15">
        <v>0</v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1:21" s="9" customFormat="1" ht="19.75" hidden="1" customHeight="1" x14ac:dyDescent="0.25">
      <c r="A101" s="13" t="s">
        <v>46</v>
      </c>
      <c r="B101" s="13" t="s">
        <v>123</v>
      </c>
      <c r="C101" s="13" t="s">
        <v>90</v>
      </c>
      <c r="D101" s="13" t="s">
        <v>97</v>
      </c>
      <c r="E101" s="14" t="s">
        <v>98</v>
      </c>
      <c r="F101" s="15"/>
      <c r="G101" s="15">
        <v>0</v>
      </c>
      <c r="H101" s="16"/>
      <c r="I101" s="15">
        <v>0</v>
      </c>
      <c r="J101" s="17">
        <v>0</v>
      </c>
      <c r="K101" s="17"/>
      <c r="L101" s="17">
        <v>0</v>
      </c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s="9" customFormat="1" ht="19.75" hidden="1" customHeight="1" x14ac:dyDescent="0.25">
      <c r="A102" s="13" t="s">
        <v>46</v>
      </c>
      <c r="B102" s="13" t="s">
        <v>123</v>
      </c>
      <c r="C102" s="13" t="s">
        <v>90</v>
      </c>
      <c r="D102" s="13" t="s">
        <v>80</v>
      </c>
      <c r="E102" s="14" t="s">
        <v>81</v>
      </c>
      <c r="F102" s="15"/>
      <c r="G102" s="15">
        <v>0</v>
      </c>
      <c r="H102" s="16"/>
      <c r="I102" s="15">
        <v>0</v>
      </c>
      <c r="J102" s="15">
        <v>0</v>
      </c>
      <c r="K102" s="15"/>
      <c r="L102" s="15">
        <v>0</v>
      </c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1:21" s="9" customFormat="1" ht="19.75" hidden="1" customHeight="1" x14ac:dyDescent="0.25">
      <c r="A103" s="13" t="s">
        <v>46</v>
      </c>
      <c r="B103" s="13" t="s">
        <v>123</v>
      </c>
      <c r="C103" s="13" t="s">
        <v>99</v>
      </c>
      <c r="D103" s="13" t="s">
        <v>21</v>
      </c>
      <c r="E103" s="14" t="s">
        <v>18</v>
      </c>
      <c r="F103" s="15"/>
      <c r="G103" s="15">
        <v>-2.2737367544323202E-12</v>
      </c>
      <c r="H103" s="16"/>
      <c r="I103" s="15">
        <v>-2.2737367544323202E-12</v>
      </c>
      <c r="J103" s="17">
        <v>-2.2737367544323202E-12</v>
      </c>
      <c r="K103" s="17">
        <v>-3.6379788070917101E-12</v>
      </c>
      <c r="L103" s="17">
        <v>3.6379788070917101E-12</v>
      </c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s="9" customFormat="1" ht="19.75" hidden="1" customHeight="1" x14ac:dyDescent="0.25">
      <c r="A104" s="13" t="s">
        <v>46</v>
      </c>
      <c r="B104" s="13" t="s">
        <v>123</v>
      </c>
      <c r="C104" s="13" t="s">
        <v>100</v>
      </c>
      <c r="D104" s="13" t="s">
        <v>21</v>
      </c>
      <c r="E104" s="14" t="s">
        <v>18</v>
      </c>
      <c r="F104" s="15"/>
      <c r="G104" s="15">
        <v>0</v>
      </c>
      <c r="H104" s="16"/>
      <c r="I104" s="15">
        <v>0</v>
      </c>
      <c r="J104" s="15">
        <v>0</v>
      </c>
      <c r="K104" s="15">
        <v>0</v>
      </c>
      <c r="L104" s="15">
        <v>0</v>
      </c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1:21" s="9" customFormat="1" ht="19.75" hidden="1" customHeight="1" x14ac:dyDescent="0.25">
      <c r="A105" s="13" t="s">
        <v>46</v>
      </c>
      <c r="B105" s="13" t="s">
        <v>123</v>
      </c>
      <c r="C105" s="13" t="s">
        <v>100</v>
      </c>
      <c r="D105" s="13" t="s">
        <v>53</v>
      </c>
      <c r="E105" s="14" t="s">
        <v>54</v>
      </c>
      <c r="F105" s="15"/>
      <c r="G105" s="15">
        <v>0</v>
      </c>
      <c r="H105" s="16"/>
      <c r="I105" s="15">
        <v>0</v>
      </c>
      <c r="J105" s="17">
        <v>0</v>
      </c>
      <c r="K105" s="17">
        <v>0</v>
      </c>
      <c r="L105" s="17">
        <v>0</v>
      </c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s="9" customFormat="1" ht="19.75" hidden="1" customHeight="1" x14ac:dyDescent="0.25">
      <c r="A106" s="13" t="s">
        <v>46</v>
      </c>
      <c r="B106" s="13" t="s">
        <v>123</v>
      </c>
      <c r="C106" s="13" t="s">
        <v>100</v>
      </c>
      <c r="D106" s="13" t="s">
        <v>101</v>
      </c>
      <c r="E106" s="14" t="s">
        <v>102</v>
      </c>
      <c r="F106" s="15"/>
      <c r="G106" s="15">
        <v>0</v>
      </c>
      <c r="H106" s="16"/>
      <c r="I106" s="15">
        <v>0</v>
      </c>
      <c r="J106" s="15">
        <v>0</v>
      </c>
      <c r="K106" s="15">
        <v>0</v>
      </c>
      <c r="L106" s="15">
        <v>0</v>
      </c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1:21" s="9" customFormat="1" ht="19.75" hidden="1" customHeight="1" x14ac:dyDescent="0.25">
      <c r="A107" s="13" t="s">
        <v>46</v>
      </c>
      <c r="B107" s="13"/>
      <c r="C107" s="13" t="s">
        <v>48</v>
      </c>
      <c r="D107" s="13" t="s">
        <v>124</v>
      </c>
      <c r="E107" s="14" t="s">
        <v>125</v>
      </c>
      <c r="F107" s="15">
        <v>-85000</v>
      </c>
      <c r="G107" s="15"/>
      <c r="H107" s="16"/>
      <c r="I107" s="15">
        <v>85000</v>
      </c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s="9" customFormat="1" ht="19.75" hidden="1" customHeight="1" x14ac:dyDescent="0.25">
      <c r="A108" s="13" t="s">
        <v>46</v>
      </c>
      <c r="B108" s="13"/>
      <c r="C108" s="13" t="s">
        <v>48</v>
      </c>
      <c r="D108" s="13" t="s">
        <v>126</v>
      </c>
      <c r="E108" s="14" t="s">
        <v>127</v>
      </c>
      <c r="F108" s="15">
        <v>-140000</v>
      </c>
      <c r="G108" s="15"/>
      <c r="H108" s="16"/>
      <c r="I108" s="15">
        <v>140000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1:21" s="9" customFormat="1" ht="19.75" hidden="1" customHeight="1" x14ac:dyDescent="0.25">
      <c r="A109" s="13" t="s">
        <v>46</v>
      </c>
      <c r="B109" s="13"/>
      <c r="C109" s="13" t="s">
        <v>48</v>
      </c>
      <c r="D109" s="13" t="s">
        <v>49</v>
      </c>
      <c r="E109" s="14" t="s">
        <v>50</v>
      </c>
      <c r="F109" s="15">
        <v>-85000</v>
      </c>
      <c r="G109" s="15"/>
      <c r="H109" s="16"/>
      <c r="I109" s="15">
        <v>85000</v>
      </c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s="9" customFormat="1" ht="19.75" hidden="1" customHeight="1" x14ac:dyDescent="0.25">
      <c r="A110" s="13" t="s">
        <v>46</v>
      </c>
      <c r="B110" s="13"/>
      <c r="C110" s="13" t="s">
        <v>48</v>
      </c>
      <c r="D110" s="13" t="s">
        <v>21</v>
      </c>
      <c r="E110" s="14" t="s">
        <v>18</v>
      </c>
      <c r="F110" s="15">
        <v>-2028750</v>
      </c>
      <c r="G110" s="15"/>
      <c r="H110" s="16"/>
      <c r="I110" s="15">
        <v>2028750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1:21" s="9" customFormat="1" ht="19.75" hidden="1" customHeight="1" x14ac:dyDescent="0.25">
      <c r="A111" s="13" t="s">
        <v>46</v>
      </c>
      <c r="B111" s="13"/>
      <c r="C111" s="13" t="s">
        <v>48</v>
      </c>
      <c r="D111" s="13" t="s">
        <v>51</v>
      </c>
      <c r="E111" s="14" t="s">
        <v>52</v>
      </c>
      <c r="F111" s="15">
        <v>-215000</v>
      </c>
      <c r="G111" s="15"/>
      <c r="H111" s="16"/>
      <c r="I111" s="15">
        <v>215000</v>
      </c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s="9" customFormat="1" ht="19.75" hidden="1" customHeight="1" x14ac:dyDescent="0.25">
      <c r="A112" s="13" t="s">
        <v>46</v>
      </c>
      <c r="B112" s="13"/>
      <c r="C112" s="13" t="s">
        <v>48</v>
      </c>
      <c r="D112" s="13" t="s">
        <v>53</v>
      </c>
      <c r="E112" s="14" t="s">
        <v>54</v>
      </c>
      <c r="F112" s="15">
        <v>-1174710</v>
      </c>
      <c r="G112" s="15"/>
      <c r="H112" s="16"/>
      <c r="I112" s="15">
        <v>1174710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1:21" s="9" customFormat="1" ht="19.75" hidden="1" customHeight="1" x14ac:dyDescent="0.25">
      <c r="A113" s="13" t="s">
        <v>46</v>
      </c>
      <c r="B113" s="13"/>
      <c r="C113" s="13" t="s">
        <v>48</v>
      </c>
      <c r="D113" s="13" t="s">
        <v>55</v>
      </c>
      <c r="E113" s="14" t="s">
        <v>56</v>
      </c>
      <c r="F113" s="15">
        <v>-1000000</v>
      </c>
      <c r="G113" s="15"/>
      <c r="H113" s="16"/>
      <c r="I113" s="15">
        <v>1000000</v>
      </c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s="9" customFormat="1" ht="19.75" hidden="1" customHeight="1" x14ac:dyDescent="0.25">
      <c r="A114" s="13" t="s">
        <v>46</v>
      </c>
      <c r="B114" s="13"/>
      <c r="C114" s="13" t="s">
        <v>48</v>
      </c>
      <c r="D114" s="13" t="s">
        <v>80</v>
      </c>
      <c r="E114" s="14" t="s">
        <v>81</v>
      </c>
      <c r="F114" s="15">
        <v>-13000</v>
      </c>
      <c r="G114" s="15"/>
      <c r="H114" s="16"/>
      <c r="I114" s="15">
        <v>13000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1:21" s="9" customFormat="1" ht="19.75" hidden="1" customHeight="1" x14ac:dyDescent="0.25">
      <c r="A115" s="13" t="s">
        <v>46</v>
      </c>
      <c r="B115" s="13"/>
      <c r="C115" s="13" t="s">
        <v>48</v>
      </c>
      <c r="D115" s="13" t="s">
        <v>57</v>
      </c>
      <c r="E115" s="14" t="s">
        <v>58</v>
      </c>
      <c r="F115" s="15">
        <v>-10814318</v>
      </c>
      <c r="G115" s="15"/>
      <c r="H115" s="16"/>
      <c r="I115" s="15">
        <v>10814318</v>
      </c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s="9" customFormat="1" ht="19.75" hidden="1" customHeight="1" x14ac:dyDescent="0.25">
      <c r="A116" s="13" t="s">
        <v>46</v>
      </c>
      <c r="B116" s="13"/>
      <c r="C116" s="13" t="s">
        <v>48</v>
      </c>
      <c r="D116" s="13" t="s">
        <v>59</v>
      </c>
      <c r="E116" s="14" t="s">
        <v>60</v>
      </c>
      <c r="F116" s="15">
        <v>-50000</v>
      </c>
      <c r="G116" s="15"/>
      <c r="H116" s="16"/>
      <c r="I116" s="15">
        <v>50000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1:21" s="9" customFormat="1" ht="19.75" hidden="1" customHeight="1" x14ac:dyDescent="0.25">
      <c r="A117" s="13" t="s">
        <v>46</v>
      </c>
      <c r="B117" s="13"/>
      <c r="C117" s="13" t="s">
        <v>61</v>
      </c>
      <c r="D117" s="13" t="s">
        <v>128</v>
      </c>
      <c r="E117" s="14" t="s">
        <v>129</v>
      </c>
      <c r="F117" s="15">
        <v>-845129</v>
      </c>
      <c r="G117" s="15"/>
      <c r="H117" s="16"/>
      <c r="I117" s="15">
        <v>845129</v>
      </c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s="9" customFormat="1" ht="19.75" hidden="1" customHeight="1" x14ac:dyDescent="0.25">
      <c r="A118" s="13" t="s">
        <v>46</v>
      </c>
      <c r="B118" s="13"/>
      <c r="C118" s="13" t="s">
        <v>61</v>
      </c>
      <c r="D118" s="13" t="s">
        <v>21</v>
      </c>
      <c r="E118" s="14" t="s">
        <v>18</v>
      </c>
      <c r="F118" s="15">
        <v>-133000</v>
      </c>
      <c r="G118" s="15"/>
      <c r="H118" s="16"/>
      <c r="I118" s="15">
        <v>133000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1:21" s="9" customFormat="1" ht="19.75" hidden="1" customHeight="1" x14ac:dyDescent="0.25">
      <c r="A119" s="13" t="s">
        <v>46</v>
      </c>
      <c r="B119" s="13"/>
      <c r="C119" s="13" t="s">
        <v>61</v>
      </c>
      <c r="D119" s="13" t="s">
        <v>130</v>
      </c>
      <c r="E119" s="14" t="s">
        <v>131</v>
      </c>
      <c r="F119" s="15">
        <v>-80000</v>
      </c>
      <c r="G119" s="15"/>
      <c r="H119" s="16"/>
      <c r="I119" s="15">
        <v>80000</v>
      </c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s="9" customFormat="1" ht="19.75" hidden="1" customHeight="1" x14ac:dyDescent="0.25">
      <c r="A120" s="13" t="s">
        <v>46</v>
      </c>
      <c r="B120" s="13"/>
      <c r="C120" s="13" t="s">
        <v>61</v>
      </c>
      <c r="D120" s="13" t="s">
        <v>51</v>
      </c>
      <c r="E120" s="14" t="s">
        <v>52</v>
      </c>
      <c r="F120" s="15">
        <v>-1571939</v>
      </c>
      <c r="G120" s="15"/>
      <c r="H120" s="16"/>
      <c r="I120" s="15">
        <v>1571939</v>
      </c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1:21" s="9" customFormat="1" ht="19.75" hidden="1" customHeight="1" x14ac:dyDescent="0.25">
      <c r="A121" s="13" t="s">
        <v>46</v>
      </c>
      <c r="B121" s="13"/>
      <c r="C121" s="13" t="s">
        <v>62</v>
      </c>
      <c r="D121" s="13" t="s">
        <v>132</v>
      </c>
      <c r="E121" s="14" t="s">
        <v>133</v>
      </c>
      <c r="F121" s="15">
        <v>-37000</v>
      </c>
      <c r="G121" s="15"/>
      <c r="H121" s="16"/>
      <c r="I121" s="15">
        <v>37000</v>
      </c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s="9" customFormat="1" ht="19.75" hidden="1" customHeight="1" x14ac:dyDescent="0.25">
      <c r="A122" s="13" t="s">
        <v>46</v>
      </c>
      <c r="B122" s="13"/>
      <c r="C122" s="13" t="s">
        <v>62</v>
      </c>
      <c r="D122" s="13" t="s">
        <v>63</v>
      </c>
      <c r="E122" s="14" t="s">
        <v>64</v>
      </c>
      <c r="F122" s="15">
        <v>-77030046</v>
      </c>
      <c r="G122" s="15"/>
      <c r="H122" s="16"/>
      <c r="I122" s="15">
        <v>77030046</v>
      </c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1:21" s="9" customFormat="1" ht="19.75" hidden="1" customHeight="1" x14ac:dyDescent="0.25">
      <c r="A123" s="13" t="s">
        <v>46</v>
      </c>
      <c r="B123" s="13"/>
      <c r="C123" s="13" t="s">
        <v>62</v>
      </c>
      <c r="D123" s="13" t="s">
        <v>49</v>
      </c>
      <c r="E123" s="14" t="s">
        <v>50</v>
      </c>
      <c r="F123" s="15">
        <v>-286250</v>
      </c>
      <c r="G123" s="15"/>
      <c r="H123" s="16"/>
      <c r="I123" s="15">
        <v>286250</v>
      </c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s="9" customFormat="1" ht="19.75" hidden="1" customHeight="1" x14ac:dyDescent="0.25">
      <c r="A124" s="13" t="s">
        <v>46</v>
      </c>
      <c r="B124" s="13"/>
      <c r="C124" s="13" t="s">
        <v>62</v>
      </c>
      <c r="D124" s="13" t="s">
        <v>111</v>
      </c>
      <c r="E124" s="14" t="s">
        <v>112</v>
      </c>
      <c r="F124" s="15">
        <v>-3727685</v>
      </c>
      <c r="G124" s="15"/>
      <c r="H124" s="16"/>
      <c r="I124" s="15">
        <v>3727685</v>
      </c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</row>
    <row r="125" spans="1:21" s="9" customFormat="1" ht="19.75" hidden="1" customHeight="1" x14ac:dyDescent="0.25">
      <c r="A125" s="13" t="s">
        <v>46</v>
      </c>
      <c r="B125" s="13"/>
      <c r="C125" s="13" t="s">
        <v>62</v>
      </c>
      <c r="D125" s="13" t="s">
        <v>21</v>
      </c>
      <c r="E125" s="14" t="s">
        <v>18</v>
      </c>
      <c r="F125" s="15">
        <v>-4277037</v>
      </c>
      <c r="G125" s="15"/>
      <c r="H125" s="16"/>
      <c r="I125" s="15">
        <v>4277037</v>
      </c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s="9" customFormat="1" ht="19.75" hidden="1" customHeight="1" x14ac:dyDescent="0.25">
      <c r="A126" s="13" t="s">
        <v>46</v>
      </c>
      <c r="B126" s="13"/>
      <c r="C126" s="13" t="s">
        <v>62</v>
      </c>
      <c r="D126" s="13" t="s">
        <v>65</v>
      </c>
      <c r="E126" s="14" t="s">
        <v>66</v>
      </c>
      <c r="F126" s="15">
        <v>-192491551</v>
      </c>
      <c r="G126" s="15"/>
      <c r="H126" s="16"/>
      <c r="I126" s="15">
        <v>192491551</v>
      </c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</row>
    <row r="127" spans="1:21" s="9" customFormat="1" ht="19.75" hidden="1" customHeight="1" x14ac:dyDescent="0.25">
      <c r="A127" s="13" t="s">
        <v>46</v>
      </c>
      <c r="B127" s="13"/>
      <c r="C127" s="13" t="s">
        <v>62</v>
      </c>
      <c r="D127" s="13" t="s">
        <v>67</v>
      </c>
      <c r="E127" s="14" t="s">
        <v>68</v>
      </c>
      <c r="F127" s="15">
        <v>-13750000</v>
      </c>
      <c r="G127" s="15"/>
      <c r="H127" s="16"/>
      <c r="I127" s="15">
        <v>13750000</v>
      </c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s="9" customFormat="1" ht="19.75" hidden="1" customHeight="1" x14ac:dyDescent="0.25">
      <c r="A128" s="13" t="s">
        <v>46</v>
      </c>
      <c r="B128" s="13"/>
      <c r="C128" s="13" t="s">
        <v>62</v>
      </c>
      <c r="D128" s="13" t="s">
        <v>69</v>
      </c>
      <c r="E128" s="14" t="s">
        <v>70</v>
      </c>
      <c r="F128" s="15">
        <v>-7342000</v>
      </c>
      <c r="G128" s="15"/>
      <c r="H128" s="16"/>
      <c r="I128" s="15">
        <v>7342000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1" s="9" customFormat="1" ht="19.75" hidden="1" customHeight="1" x14ac:dyDescent="0.25">
      <c r="A129" s="13" t="s">
        <v>46</v>
      </c>
      <c r="B129" s="13"/>
      <c r="C129" s="13" t="s">
        <v>62</v>
      </c>
      <c r="D129" s="13" t="s">
        <v>51</v>
      </c>
      <c r="E129" s="14" t="s">
        <v>52</v>
      </c>
      <c r="F129" s="15">
        <v>-909411</v>
      </c>
      <c r="G129" s="15"/>
      <c r="H129" s="16"/>
      <c r="I129" s="15">
        <v>909411</v>
      </c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s="9" customFormat="1" ht="19.75" hidden="1" customHeight="1" x14ac:dyDescent="0.25">
      <c r="A130" s="13" t="s">
        <v>46</v>
      </c>
      <c r="B130" s="13"/>
      <c r="C130" s="13" t="s">
        <v>62</v>
      </c>
      <c r="D130" s="13" t="s">
        <v>53</v>
      </c>
      <c r="E130" s="14" t="s">
        <v>54</v>
      </c>
      <c r="F130" s="15">
        <v>-13554751</v>
      </c>
      <c r="G130" s="15"/>
      <c r="H130" s="16"/>
      <c r="I130" s="15">
        <v>13554751</v>
      </c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1:21" s="9" customFormat="1" ht="19.75" hidden="1" customHeight="1" x14ac:dyDescent="0.25">
      <c r="A131" s="13" t="s">
        <v>46</v>
      </c>
      <c r="B131" s="13"/>
      <c r="C131" s="13" t="s">
        <v>71</v>
      </c>
      <c r="D131" s="13" t="s">
        <v>72</v>
      </c>
      <c r="E131" s="14" t="s">
        <v>73</v>
      </c>
      <c r="F131" s="15">
        <v>-375000</v>
      </c>
      <c r="G131" s="15"/>
      <c r="H131" s="16"/>
      <c r="I131" s="15">
        <v>375000</v>
      </c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s="9" customFormat="1" ht="19.75" hidden="1" customHeight="1" x14ac:dyDescent="0.25">
      <c r="A132" s="13" t="s">
        <v>46</v>
      </c>
      <c r="B132" s="13"/>
      <c r="C132" s="13" t="s">
        <v>71</v>
      </c>
      <c r="D132" s="13" t="s">
        <v>49</v>
      </c>
      <c r="E132" s="14" t="s">
        <v>50</v>
      </c>
      <c r="F132" s="15">
        <v>-20000</v>
      </c>
      <c r="G132" s="15"/>
      <c r="H132" s="16"/>
      <c r="I132" s="15">
        <v>20000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:21" s="9" customFormat="1" ht="19.75" hidden="1" customHeight="1" x14ac:dyDescent="0.25">
      <c r="A133" s="13" t="s">
        <v>46</v>
      </c>
      <c r="B133" s="13"/>
      <c r="C133" s="13" t="s">
        <v>71</v>
      </c>
      <c r="D133" s="13" t="s">
        <v>21</v>
      </c>
      <c r="E133" s="14" t="s">
        <v>18</v>
      </c>
      <c r="F133" s="15">
        <v>-5003051</v>
      </c>
      <c r="G133" s="15"/>
      <c r="H133" s="16"/>
      <c r="I133" s="15">
        <v>5003051</v>
      </c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s="9" customFormat="1" ht="19.75" hidden="1" customHeight="1" x14ac:dyDescent="0.25">
      <c r="A134" s="13" t="s">
        <v>46</v>
      </c>
      <c r="B134" s="13"/>
      <c r="C134" s="13" t="s">
        <v>71</v>
      </c>
      <c r="D134" s="13" t="s">
        <v>113</v>
      </c>
      <c r="E134" s="14" t="s">
        <v>114</v>
      </c>
      <c r="F134" s="15">
        <v>-2380000</v>
      </c>
      <c r="G134" s="15"/>
      <c r="H134" s="16"/>
      <c r="I134" s="15">
        <v>2380000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1:21" s="9" customFormat="1" ht="19.75" hidden="1" customHeight="1" x14ac:dyDescent="0.25">
      <c r="A135" s="13" t="s">
        <v>46</v>
      </c>
      <c r="B135" s="13"/>
      <c r="C135" s="13" t="s">
        <v>71</v>
      </c>
      <c r="D135" s="13" t="s">
        <v>51</v>
      </c>
      <c r="E135" s="14" t="s">
        <v>52</v>
      </c>
      <c r="F135" s="15">
        <v>-441247.49</v>
      </c>
      <c r="G135" s="15"/>
      <c r="H135" s="16"/>
      <c r="I135" s="15">
        <v>441247.49</v>
      </c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s="9" customFormat="1" ht="19.75" hidden="1" customHeight="1" x14ac:dyDescent="0.25">
      <c r="A136" s="13" t="s">
        <v>46</v>
      </c>
      <c r="B136" s="13"/>
      <c r="C136" s="13" t="s">
        <v>71</v>
      </c>
      <c r="D136" s="13" t="s">
        <v>53</v>
      </c>
      <c r="E136" s="14" t="s">
        <v>54</v>
      </c>
      <c r="F136" s="15">
        <v>-316667</v>
      </c>
      <c r="G136" s="15"/>
      <c r="H136" s="16"/>
      <c r="I136" s="15">
        <v>316667</v>
      </c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1:21" s="9" customFormat="1" ht="19.75" hidden="1" customHeight="1" x14ac:dyDescent="0.25">
      <c r="A137" s="13" t="s">
        <v>46</v>
      </c>
      <c r="B137" s="13"/>
      <c r="C137" s="13" t="s">
        <v>71</v>
      </c>
      <c r="D137" s="13" t="s">
        <v>134</v>
      </c>
      <c r="E137" s="14" t="s">
        <v>135</v>
      </c>
      <c r="F137" s="15">
        <v>-7500000</v>
      </c>
      <c r="G137" s="15"/>
      <c r="H137" s="16"/>
      <c r="I137" s="15">
        <v>7500000</v>
      </c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s="9" customFormat="1" ht="19.75" hidden="1" customHeight="1" x14ac:dyDescent="0.25">
      <c r="A138" s="13" t="s">
        <v>46</v>
      </c>
      <c r="B138" s="13"/>
      <c r="C138" s="13" t="s">
        <v>71</v>
      </c>
      <c r="D138" s="13" t="s">
        <v>115</v>
      </c>
      <c r="E138" s="14" t="s">
        <v>116</v>
      </c>
      <c r="F138" s="15">
        <v>-3800000</v>
      </c>
      <c r="G138" s="15"/>
      <c r="H138" s="16"/>
      <c r="I138" s="15">
        <v>3800000</v>
      </c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1:21" s="9" customFormat="1" ht="19.75" hidden="1" customHeight="1" x14ac:dyDescent="0.25">
      <c r="A139" s="13" t="s">
        <v>46</v>
      </c>
      <c r="B139" s="13"/>
      <c r="C139" s="13" t="s">
        <v>71</v>
      </c>
      <c r="D139" s="13" t="s">
        <v>136</v>
      </c>
      <c r="E139" s="14" t="s">
        <v>137</v>
      </c>
      <c r="F139" s="15">
        <v>-307367</v>
      </c>
      <c r="G139" s="15"/>
      <c r="H139" s="16"/>
      <c r="I139" s="15">
        <v>307367</v>
      </c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s="9" customFormat="1" ht="19.75" hidden="1" customHeight="1" x14ac:dyDescent="0.25">
      <c r="A140" s="13" t="s">
        <v>46</v>
      </c>
      <c r="B140" s="13"/>
      <c r="C140" s="13" t="s">
        <v>71</v>
      </c>
      <c r="D140" s="13" t="s">
        <v>74</v>
      </c>
      <c r="E140" s="14" t="s">
        <v>75</v>
      </c>
      <c r="F140" s="15">
        <v>-59869063</v>
      </c>
      <c r="G140" s="15"/>
      <c r="H140" s="16"/>
      <c r="I140" s="15">
        <v>59869063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1:21" s="9" customFormat="1" ht="19.75" hidden="1" customHeight="1" x14ac:dyDescent="0.25">
      <c r="A141" s="13" t="s">
        <v>46</v>
      </c>
      <c r="B141" s="13"/>
      <c r="C141" s="13" t="s">
        <v>71</v>
      </c>
      <c r="D141" s="13" t="s">
        <v>138</v>
      </c>
      <c r="E141" s="14" t="s">
        <v>139</v>
      </c>
      <c r="F141" s="15">
        <v>-1970833</v>
      </c>
      <c r="G141" s="15"/>
      <c r="H141" s="16"/>
      <c r="I141" s="15">
        <v>1970833</v>
      </c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s="9" customFormat="1" ht="19.75" hidden="1" customHeight="1" x14ac:dyDescent="0.25">
      <c r="A142" s="13" t="s">
        <v>46</v>
      </c>
      <c r="B142" s="13"/>
      <c r="C142" s="13" t="s">
        <v>71</v>
      </c>
      <c r="D142" s="13" t="s">
        <v>76</v>
      </c>
      <c r="E142" s="14" t="s">
        <v>77</v>
      </c>
      <c r="F142" s="15">
        <v>-516667</v>
      </c>
      <c r="G142" s="15"/>
      <c r="H142" s="16"/>
      <c r="I142" s="15">
        <v>516667</v>
      </c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</row>
    <row r="143" spans="1:21" s="9" customFormat="1" ht="19.75" hidden="1" customHeight="1" x14ac:dyDescent="0.25">
      <c r="A143" s="13" t="s">
        <v>46</v>
      </c>
      <c r="B143" s="13"/>
      <c r="C143" s="13" t="s">
        <v>71</v>
      </c>
      <c r="D143" s="13" t="s">
        <v>78</v>
      </c>
      <c r="E143" s="14" t="s">
        <v>79</v>
      </c>
      <c r="F143" s="15">
        <v>-3000000</v>
      </c>
      <c r="G143" s="15"/>
      <c r="H143" s="16"/>
      <c r="I143" s="15">
        <v>3000000</v>
      </c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s="9" customFormat="1" ht="19.75" hidden="1" customHeight="1" x14ac:dyDescent="0.25">
      <c r="A144" s="13" t="s">
        <v>46</v>
      </c>
      <c r="B144" s="13"/>
      <c r="C144" s="13" t="s">
        <v>71</v>
      </c>
      <c r="D144" s="13" t="s">
        <v>80</v>
      </c>
      <c r="E144" s="14" t="s">
        <v>81</v>
      </c>
      <c r="F144" s="15">
        <v>-2915998</v>
      </c>
      <c r="G144" s="15"/>
      <c r="H144" s="16"/>
      <c r="I144" s="15">
        <v>2915998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</row>
    <row r="145" spans="1:21" s="9" customFormat="1" ht="19.75" hidden="1" customHeight="1" x14ac:dyDescent="0.25">
      <c r="A145" s="13" t="s">
        <v>46</v>
      </c>
      <c r="B145" s="13"/>
      <c r="C145" s="13" t="s">
        <v>71</v>
      </c>
      <c r="D145" s="13" t="s">
        <v>82</v>
      </c>
      <c r="E145" s="14" t="s">
        <v>83</v>
      </c>
      <c r="F145" s="15">
        <v>-780000</v>
      </c>
      <c r="G145" s="15"/>
      <c r="H145" s="16"/>
      <c r="I145" s="15">
        <v>780000</v>
      </c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s="9" customFormat="1" ht="19.75" hidden="1" customHeight="1" x14ac:dyDescent="0.25">
      <c r="A146" s="13" t="s">
        <v>46</v>
      </c>
      <c r="B146" s="13"/>
      <c r="C146" s="13" t="s">
        <v>71</v>
      </c>
      <c r="D146" s="13" t="s">
        <v>140</v>
      </c>
      <c r="E146" s="14" t="s">
        <v>141</v>
      </c>
      <c r="F146" s="15">
        <v>-166667</v>
      </c>
      <c r="G146" s="15"/>
      <c r="H146" s="16"/>
      <c r="I146" s="15">
        <v>166667</v>
      </c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1:21" s="9" customFormat="1" ht="19.75" hidden="1" customHeight="1" x14ac:dyDescent="0.25">
      <c r="A147" s="13" t="s">
        <v>46</v>
      </c>
      <c r="B147" s="13"/>
      <c r="C147" s="13" t="s">
        <v>71</v>
      </c>
      <c r="D147" s="13" t="s">
        <v>142</v>
      </c>
      <c r="E147" s="14" t="s">
        <v>143</v>
      </c>
      <c r="F147" s="15">
        <v>-813683</v>
      </c>
      <c r="G147" s="15"/>
      <c r="H147" s="16"/>
      <c r="I147" s="15">
        <v>813683</v>
      </c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s="9" customFormat="1" ht="19.75" hidden="1" customHeight="1" x14ac:dyDescent="0.25">
      <c r="A148" s="13" t="s">
        <v>46</v>
      </c>
      <c r="B148" s="13"/>
      <c r="C148" s="13" t="s">
        <v>71</v>
      </c>
      <c r="D148" s="13" t="s">
        <v>117</v>
      </c>
      <c r="E148" s="14" t="s">
        <v>118</v>
      </c>
      <c r="F148" s="15">
        <v>-200000</v>
      </c>
      <c r="G148" s="15"/>
      <c r="H148" s="16"/>
      <c r="I148" s="15">
        <v>200000</v>
      </c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1:21" s="9" customFormat="1" ht="19.75" hidden="1" customHeight="1" x14ac:dyDescent="0.25">
      <c r="A149" s="13" t="s">
        <v>46</v>
      </c>
      <c r="B149" s="13"/>
      <c r="C149" s="13" t="s">
        <v>84</v>
      </c>
      <c r="D149" s="13" t="s">
        <v>144</v>
      </c>
      <c r="E149" s="14" t="s">
        <v>145</v>
      </c>
      <c r="F149" s="15">
        <v>-20000</v>
      </c>
      <c r="G149" s="15"/>
      <c r="H149" s="16"/>
      <c r="I149" s="15">
        <v>20000</v>
      </c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s="9" customFormat="1" ht="19.75" hidden="1" customHeight="1" x14ac:dyDescent="0.25">
      <c r="A150" s="13" t="s">
        <v>46</v>
      </c>
      <c r="B150" s="13"/>
      <c r="C150" s="13" t="s">
        <v>84</v>
      </c>
      <c r="D150" s="13" t="s">
        <v>104</v>
      </c>
      <c r="E150" s="14" t="s">
        <v>105</v>
      </c>
      <c r="F150" s="15">
        <v>-22366572</v>
      </c>
      <c r="G150" s="15"/>
      <c r="H150" s="16"/>
      <c r="I150" s="15">
        <v>22366572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1:21" s="9" customFormat="1" ht="19.75" hidden="1" customHeight="1" x14ac:dyDescent="0.25">
      <c r="A151" s="13" t="s">
        <v>46</v>
      </c>
      <c r="B151" s="13"/>
      <c r="C151" s="13" t="s">
        <v>84</v>
      </c>
      <c r="D151" s="13" t="s">
        <v>21</v>
      </c>
      <c r="E151" s="14" t="s">
        <v>18</v>
      </c>
      <c r="F151" s="15">
        <v>-278817</v>
      </c>
      <c r="G151" s="15"/>
      <c r="H151" s="16"/>
      <c r="I151" s="15">
        <v>278817</v>
      </c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s="9" customFormat="1" ht="19.75" hidden="1" customHeight="1" x14ac:dyDescent="0.25">
      <c r="A152" s="13" t="s">
        <v>46</v>
      </c>
      <c r="B152" s="13"/>
      <c r="C152" s="13" t="s">
        <v>84</v>
      </c>
      <c r="D152" s="13" t="s">
        <v>146</v>
      </c>
      <c r="E152" s="14" t="s">
        <v>147</v>
      </c>
      <c r="F152" s="15">
        <v>-150000</v>
      </c>
      <c r="G152" s="15"/>
      <c r="H152" s="16"/>
      <c r="I152" s="15">
        <v>150000</v>
      </c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1:21" s="9" customFormat="1" ht="19.75" hidden="1" customHeight="1" x14ac:dyDescent="0.25">
      <c r="A153" s="13" t="s">
        <v>46</v>
      </c>
      <c r="B153" s="13"/>
      <c r="C153" s="13" t="s">
        <v>84</v>
      </c>
      <c r="D153" s="13" t="s">
        <v>85</v>
      </c>
      <c r="E153" s="14" t="s">
        <v>86</v>
      </c>
      <c r="F153" s="15">
        <v>-23000</v>
      </c>
      <c r="G153" s="15"/>
      <c r="H153" s="16"/>
      <c r="I153" s="15">
        <v>23000</v>
      </c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s="9" customFormat="1" ht="19.75" hidden="1" customHeight="1" x14ac:dyDescent="0.25">
      <c r="A154" s="13" t="s">
        <v>46</v>
      </c>
      <c r="B154" s="13"/>
      <c r="C154" s="13" t="s">
        <v>84</v>
      </c>
      <c r="D154" s="13" t="s">
        <v>106</v>
      </c>
      <c r="E154" s="14" t="s">
        <v>107</v>
      </c>
      <c r="F154" s="15">
        <v>-2773900</v>
      </c>
      <c r="G154" s="15"/>
      <c r="H154" s="16"/>
      <c r="I154" s="15">
        <v>2773900</v>
      </c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</row>
    <row r="155" spans="1:21" s="9" customFormat="1" ht="19.75" hidden="1" customHeight="1" x14ac:dyDescent="0.25">
      <c r="A155" s="13" t="s">
        <v>46</v>
      </c>
      <c r="B155" s="13"/>
      <c r="C155" s="13" t="s">
        <v>84</v>
      </c>
      <c r="D155" s="13" t="s">
        <v>53</v>
      </c>
      <c r="E155" s="14" t="s">
        <v>54</v>
      </c>
      <c r="F155" s="15">
        <v>-2383129</v>
      </c>
      <c r="G155" s="15"/>
      <c r="H155" s="16"/>
      <c r="I155" s="15">
        <v>2383129</v>
      </c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s="9" customFormat="1" ht="19.75" hidden="1" customHeight="1" x14ac:dyDescent="0.25">
      <c r="A156" s="13" t="s">
        <v>46</v>
      </c>
      <c r="B156" s="13"/>
      <c r="C156" s="13" t="s">
        <v>84</v>
      </c>
      <c r="D156" s="13" t="s">
        <v>119</v>
      </c>
      <c r="E156" s="14" t="s">
        <v>120</v>
      </c>
      <c r="F156" s="15">
        <v>-1949305</v>
      </c>
      <c r="G156" s="15"/>
      <c r="H156" s="16"/>
      <c r="I156" s="15">
        <v>1949305</v>
      </c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</row>
    <row r="157" spans="1:21" s="9" customFormat="1" ht="19.75" hidden="1" customHeight="1" x14ac:dyDescent="0.25">
      <c r="A157" s="13" t="s">
        <v>46</v>
      </c>
      <c r="B157" s="13"/>
      <c r="C157" s="13" t="s">
        <v>84</v>
      </c>
      <c r="D157" s="13" t="s">
        <v>108</v>
      </c>
      <c r="E157" s="14" t="s">
        <v>109</v>
      </c>
      <c r="F157" s="15">
        <v>-1737033</v>
      </c>
      <c r="G157" s="15"/>
      <c r="H157" s="16"/>
      <c r="I157" s="15">
        <v>1737033</v>
      </c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s="9" customFormat="1" ht="19.75" hidden="1" customHeight="1" x14ac:dyDescent="0.25">
      <c r="A158" s="13" t="s">
        <v>46</v>
      </c>
      <c r="B158" s="13"/>
      <c r="C158" s="13" t="s">
        <v>84</v>
      </c>
      <c r="D158" s="13" t="s">
        <v>148</v>
      </c>
      <c r="E158" s="14" t="s">
        <v>149</v>
      </c>
      <c r="F158" s="15">
        <v>-111700</v>
      </c>
      <c r="G158" s="15"/>
      <c r="H158" s="16"/>
      <c r="I158" s="15">
        <v>111700</v>
      </c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</row>
    <row r="159" spans="1:21" s="9" customFormat="1" ht="19.75" customHeight="1" x14ac:dyDescent="0.25">
      <c r="A159" s="13" t="s">
        <v>46</v>
      </c>
      <c r="B159" s="13"/>
      <c r="C159" s="13" t="s">
        <v>87</v>
      </c>
      <c r="D159" s="13" t="s">
        <v>21</v>
      </c>
      <c r="E159" s="14" t="s">
        <v>18</v>
      </c>
      <c r="F159" s="15">
        <v>-17071034</v>
      </c>
      <c r="G159" s="15"/>
      <c r="H159" s="16"/>
      <c r="I159" s="15">
        <v>17071034</v>
      </c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s="9" customFormat="1" ht="19.75" customHeight="1" x14ac:dyDescent="0.25">
      <c r="A160" s="13" t="s">
        <v>46</v>
      </c>
      <c r="B160" s="13"/>
      <c r="C160" s="13" t="s">
        <v>87</v>
      </c>
      <c r="D160" s="13" t="s">
        <v>22</v>
      </c>
      <c r="E160" s="14" t="s">
        <v>19</v>
      </c>
      <c r="F160" s="15">
        <v>-4000000</v>
      </c>
      <c r="G160" s="15"/>
      <c r="H160" s="16"/>
      <c r="I160" s="15">
        <v>4000000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</row>
    <row r="161" spans="1:21" s="9" customFormat="1" ht="19.75" customHeight="1" x14ac:dyDescent="0.25">
      <c r="A161" s="13" t="s">
        <v>46</v>
      </c>
      <c r="B161" s="13"/>
      <c r="C161" s="13" t="s">
        <v>87</v>
      </c>
      <c r="D161" s="13" t="s">
        <v>23</v>
      </c>
      <c r="E161" s="14" t="s">
        <v>20</v>
      </c>
      <c r="F161" s="15">
        <v>-799891</v>
      </c>
      <c r="G161" s="15"/>
      <c r="H161" s="16"/>
      <c r="I161" s="15">
        <v>799891</v>
      </c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s="9" customFormat="1" ht="19.75" hidden="1" customHeight="1" x14ac:dyDescent="0.25">
      <c r="A162" s="13" t="s">
        <v>46</v>
      </c>
      <c r="B162" s="13"/>
      <c r="C162" s="13" t="s">
        <v>88</v>
      </c>
      <c r="D162" s="13" t="s">
        <v>21</v>
      </c>
      <c r="E162" s="14" t="s">
        <v>18</v>
      </c>
      <c r="F162" s="15">
        <v>-19143672</v>
      </c>
      <c r="G162" s="15"/>
      <c r="H162" s="16"/>
      <c r="I162" s="15">
        <v>19143672</v>
      </c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</row>
    <row r="163" spans="1:21" s="9" customFormat="1" ht="19.75" hidden="1" customHeight="1" x14ac:dyDescent="0.25">
      <c r="A163" s="13" t="s">
        <v>46</v>
      </c>
      <c r="B163" s="13"/>
      <c r="C163" s="13" t="s">
        <v>88</v>
      </c>
      <c r="D163" s="13" t="s">
        <v>51</v>
      </c>
      <c r="E163" s="14" t="s">
        <v>52</v>
      </c>
      <c r="F163" s="15">
        <v>-139925</v>
      </c>
      <c r="G163" s="15"/>
      <c r="H163" s="16"/>
      <c r="I163" s="15">
        <v>139925</v>
      </c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s="9" customFormat="1" ht="19.75" hidden="1" customHeight="1" x14ac:dyDescent="0.25">
      <c r="A164" s="13" t="s">
        <v>46</v>
      </c>
      <c r="B164" s="13"/>
      <c r="C164" s="13" t="s">
        <v>88</v>
      </c>
      <c r="D164" s="13" t="s">
        <v>53</v>
      </c>
      <c r="E164" s="14" t="s">
        <v>54</v>
      </c>
      <c r="F164" s="15">
        <v>-2014276.18</v>
      </c>
      <c r="G164" s="15"/>
      <c r="H164" s="16"/>
      <c r="I164" s="15">
        <v>2014276.18</v>
      </c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</row>
    <row r="165" spans="1:21" s="9" customFormat="1" ht="19.75" hidden="1" customHeight="1" x14ac:dyDescent="0.25">
      <c r="A165" s="13" t="s">
        <v>46</v>
      </c>
      <c r="B165" s="13"/>
      <c r="C165" s="13" t="s">
        <v>88</v>
      </c>
      <c r="D165" s="13" t="s">
        <v>150</v>
      </c>
      <c r="E165" s="14" t="s">
        <v>151</v>
      </c>
      <c r="F165" s="15">
        <v>-100000</v>
      </c>
      <c r="G165" s="15"/>
      <c r="H165" s="16"/>
      <c r="I165" s="15">
        <v>100000</v>
      </c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s="9" customFormat="1" ht="19.75" hidden="1" customHeight="1" x14ac:dyDescent="0.25">
      <c r="A166" s="13" t="s">
        <v>46</v>
      </c>
      <c r="B166" s="13"/>
      <c r="C166" s="13" t="s">
        <v>89</v>
      </c>
      <c r="D166" s="13" t="s">
        <v>152</v>
      </c>
      <c r="E166" s="14" t="s">
        <v>153</v>
      </c>
      <c r="F166" s="15">
        <v>-50000</v>
      </c>
      <c r="G166" s="15"/>
      <c r="H166" s="16"/>
      <c r="I166" s="15">
        <v>50000</v>
      </c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</row>
    <row r="167" spans="1:21" s="9" customFormat="1" ht="19.75" hidden="1" customHeight="1" x14ac:dyDescent="0.25">
      <c r="A167" s="13" t="s">
        <v>46</v>
      </c>
      <c r="B167" s="13"/>
      <c r="C167" s="13" t="s">
        <v>89</v>
      </c>
      <c r="D167" s="13" t="s">
        <v>21</v>
      </c>
      <c r="E167" s="14" t="s">
        <v>18</v>
      </c>
      <c r="F167" s="15">
        <v>-3015066</v>
      </c>
      <c r="G167" s="15"/>
      <c r="H167" s="16"/>
      <c r="I167" s="15">
        <v>3015066</v>
      </c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s="9" customFormat="1" ht="19.75" hidden="1" customHeight="1" x14ac:dyDescent="0.25">
      <c r="A168" s="13" t="s">
        <v>46</v>
      </c>
      <c r="B168" s="13"/>
      <c r="C168" s="13" t="s">
        <v>89</v>
      </c>
      <c r="D168" s="13" t="s">
        <v>53</v>
      </c>
      <c r="E168" s="14" t="s">
        <v>54</v>
      </c>
      <c r="F168" s="15">
        <v>-11413900</v>
      </c>
      <c r="G168" s="15"/>
      <c r="H168" s="16"/>
      <c r="I168" s="15">
        <v>11413900</v>
      </c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</row>
    <row r="169" spans="1:21" s="9" customFormat="1" ht="19.75" hidden="1" customHeight="1" x14ac:dyDescent="0.25">
      <c r="A169" s="13" t="s">
        <v>46</v>
      </c>
      <c r="B169" s="13"/>
      <c r="C169" s="13" t="s">
        <v>89</v>
      </c>
      <c r="D169" s="13" t="s">
        <v>80</v>
      </c>
      <c r="E169" s="14" t="s">
        <v>81</v>
      </c>
      <c r="F169" s="15">
        <v>-4800679</v>
      </c>
      <c r="G169" s="15"/>
      <c r="H169" s="16"/>
      <c r="I169" s="15">
        <v>4800679</v>
      </c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s="9" customFormat="1" ht="19.75" hidden="1" customHeight="1" x14ac:dyDescent="0.25">
      <c r="A170" s="13" t="s">
        <v>46</v>
      </c>
      <c r="B170" s="13"/>
      <c r="C170" s="13" t="s">
        <v>90</v>
      </c>
      <c r="D170" s="13" t="s">
        <v>91</v>
      </c>
      <c r="E170" s="14" t="s">
        <v>92</v>
      </c>
      <c r="F170" s="15">
        <v>-4300000</v>
      </c>
      <c r="G170" s="15"/>
      <c r="H170" s="16"/>
      <c r="I170" s="15">
        <v>4300000</v>
      </c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</row>
    <row r="171" spans="1:21" s="9" customFormat="1" ht="19.75" hidden="1" customHeight="1" x14ac:dyDescent="0.25">
      <c r="A171" s="13" t="s">
        <v>46</v>
      </c>
      <c r="B171" s="13"/>
      <c r="C171" s="13" t="s">
        <v>90</v>
      </c>
      <c r="D171" s="13" t="s">
        <v>93</v>
      </c>
      <c r="E171" s="14" t="s">
        <v>94</v>
      </c>
      <c r="F171" s="15">
        <v>-773000</v>
      </c>
      <c r="G171" s="15"/>
      <c r="H171" s="16"/>
      <c r="I171" s="15">
        <v>773000</v>
      </c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s="9" customFormat="1" ht="19.75" hidden="1" customHeight="1" x14ac:dyDescent="0.25">
      <c r="A172" s="13" t="s">
        <v>46</v>
      </c>
      <c r="B172" s="13"/>
      <c r="C172" s="13" t="s">
        <v>90</v>
      </c>
      <c r="D172" s="13" t="s">
        <v>21</v>
      </c>
      <c r="E172" s="14" t="s">
        <v>18</v>
      </c>
      <c r="F172" s="15">
        <v>-3544094</v>
      </c>
      <c r="G172" s="15"/>
      <c r="H172" s="16"/>
      <c r="I172" s="15">
        <v>3544094</v>
      </c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</row>
    <row r="173" spans="1:21" s="9" customFormat="1" ht="19.75" hidden="1" customHeight="1" x14ac:dyDescent="0.25">
      <c r="A173" s="13" t="s">
        <v>46</v>
      </c>
      <c r="B173" s="13"/>
      <c r="C173" s="13" t="s">
        <v>90</v>
      </c>
      <c r="D173" s="13" t="s">
        <v>154</v>
      </c>
      <c r="E173" s="14" t="s">
        <v>155</v>
      </c>
      <c r="F173" s="15">
        <v>-301000</v>
      </c>
      <c r="G173" s="15"/>
      <c r="H173" s="16"/>
      <c r="I173" s="15">
        <v>301000</v>
      </c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s="9" customFormat="1" ht="19.75" hidden="1" customHeight="1" x14ac:dyDescent="0.25">
      <c r="A174" s="13" t="s">
        <v>46</v>
      </c>
      <c r="B174" s="13"/>
      <c r="C174" s="13" t="s">
        <v>90</v>
      </c>
      <c r="D174" s="13" t="s">
        <v>51</v>
      </c>
      <c r="E174" s="14" t="s">
        <v>52</v>
      </c>
      <c r="F174" s="15">
        <v>-52186</v>
      </c>
      <c r="G174" s="15"/>
      <c r="H174" s="16"/>
      <c r="I174" s="15">
        <v>52186</v>
      </c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1:21" s="9" customFormat="1" ht="19.75" hidden="1" customHeight="1" x14ac:dyDescent="0.25">
      <c r="A175" s="13" t="s">
        <v>46</v>
      </c>
      <c r="B175" s="13"/>
      <c r="C175" s="13" t="s">
        <v>90</v>
      </c>
      <c r="D175" s="13" t="s">
        <v>53</v>
      </c>
      <c r="E175" s="14" t="s">
        <v>54</v>
      </c>
      <c r="F175" s="15">
        <v>-3787649</v>
      </c>
      <c r="G175" s="15"/>
      <c r="H175" s="16"/>
      <c r="I175" s="15">
        <v>3787649</v>
      </c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s="9" customFormat="1" ht="19.75" hidden="1" customHeight="1" x14ac:dyDescent="0.25">
      <c r="A176" s="13" t="s">
        <v>46</v>
      </c>
      <c r="B176" s="13"/>
      <c r="C176" s="13" t="s">
        <v>90</v>
      </c>
      <c r="D176" s="13" t="s">
        <v>95</v>
      </c>
      <c r="E176" s="14" t="s">
        <v>96</v>
      </c>
      <c r="F176" s="15">
        <v>-40333</v>
      </c>
      <c r="G176" s="15"/>
      <c r="H176" s="16"/>
      <c r="I176" s="15">
        <v>40333</v>
      </c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1:21" s="9" customFormat="1" ht="19.75" hidden="1" customHeight="1" x14ac:dyDescent="0.25">
      <c r="A177" s="13" t="s">
        <v>46</v>
      </c>
      <c r="B177" s="13"/>
      <c r="C177" s="13" t="s">
        <v>90</v>
      </c>
      <c r="D177" s="13" t="s">
        <v>97</v>
      </c>
      <c r="E177" s="14" t="s">
        <v>98</v>
      </c>
      <c r="F177" s="15">
        <v>-1623750</v>
      </c>
      <c r="G177" s="15"/>
      <c r="H177" s="16"/>
      <c r="I177" s="15">
        <v>1623750</v>
      </c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s="9" customFormat="1" ht="19.75" hidden="1" customHeight="1" x14ac:dyDescent="0.25">
      <c r="A178" s="13" t="s">
        <v>46</v>
      </c>
      <c r="B178" s="13"/>
      <c r="C178" s="13" t="s">
        <v>90</v>
      </c>
      <c r="D178" s="13" t="s">
        <v>80</v>
      </c>
      <c r="E178" s="14" t="s">
        <v>81</v>
      </c>
      <c r="F178" s="15">
        <v>-12656471</v>
      </c>
      <c r="G178" s="15"/>
      <c r="H178" s="16"/>
      <c r="I178" s="15">
        <v>12656471</v>
      </c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</row>
    <row r="179" spans="1:21" s="9" customFormat="1" ht="19.75" hidden="1" customHeight="1" x14ac:dyDescent="0.25">
      <c r="A179" s="13" t="s">
        <v>46</v>
      </c>
      <c r="B179" s="13"/>
      <c r="C179" s="13" t="s">
        <v>90</v>
      </c>
      <c r="D179" s="13" t="s">
        <v>156</v>
      </c>
      <c r="E179" s="14" t="s">
        <v>157</v>
      </c>
      <c r="F179" s="15">
        <v>-170000</v>
      </c>
      <c r="G179" s="15"/>
      <c r="H179" s="16"/>
      <c r="I179" s="15">
        <v>170000</v>
      </c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s="9" customFormat="1" ht="19.75" hidden="1" customHeight="1" x14ac:dyDescent="0.25">
      <c r="A180" s="13" t="s">
        <v>46</v>
      </c>
      <c r="B180" s="13"/>
      <c r="C180" s="13" t="s">
        <v>90</v>
      </c>
      <c r="D180" s="13" t="s">
        <v>158</v>
      </c>
      <c r="E180" s="14" t="s">
        <v>159</v>
      </c>
      <c r="F180" s="15">
        <v>-2108333</v>
      </c>
      <c r="G180" s="15"/>
      <c r="H180" s="16"/>
      <c r="I180" s="15">
        <v>2108333</v>
      </c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</row>
    <row r="181" spans="1:21" s="9" customFormat="1" ht="19.75" hidden="1" customHeight="1" x14ac:dyDescent="0.25">
      <c r="A181" s="13" t="s">
        <v>46</v>
      </c>
      <c r="B181" s="13"/>
      <c r="C181" s="13" t="s">
        <v>99</v>
      </c>
      <c r="D181" s="13" t="s">
        <v>21</v>
      </c>
      <c r="E181" s="14" t="s">
        <v>18</v>
      </c>
      <c r="F181" s="15">
        <v>-5874703</v>
      </c>
      <c r="G181" s="15"/>
      <c r="H181" s="16"/>
      <c r="I181" s="15">
        <v>5874703</v>
      </c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s="9" customFormat="1" ht="19.75" hidden="1" customHeight="1" x14ac:dyDescent="0.25">
      <c r="A182" s="13" t="s">
        <v>46</v>
      </c>
      <c r="B182" s="13"/>
      <c r="C182" s="13" t="s">
        <v>99</v>
      </c>
      <c r="D182" s="13" t="s">
        <v>51</v>
      </c>
      <c r="E182" s="14" t="s">
        <v>52</v>
      </c>
      <c r="F182" s="15">
        <v>-394928.64000000001</v>
      </c>
      <c r="G182" s="15"/>
      <c r="H182" s="16"/>
      <c r="I182" s="15">
        <v>394928.64000000001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</row>
    <row r="183" spans="1:21" s="9" customFormat="1" ht="19.75" hidden="1" customHeight="1" x14ac:dyDescent="0.25">
      <c r="A183" s="13" t="s">
        <v>46</v>
      </c>
      <c r="B183" s="13"/>
      <c r="C183" s="13" t="s">
        <v>100</v>
      </c>
      <c r="D183" s="13" t="s">
        <v>21</v>
      </c>
      <c r="E183" s="14" t="s">
        <v>18</v>
      </c>
      <c r="F183" s="15">
        <v>-815000</v>
      </c>
      <c r="G183" s="15"/>
      <c r="H183" s="16"/>
      <c r="I183" s="15">
        <v>815000</v>
      </c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s="9" customFormat="1" ht="19.75" hidden="1" customHeight="1" x14ac:dyDescent="0.25">
      <c r="A184" s="13" t="s">
        <v>46</v>
      </c>
      <c r="B184" s="13"/>
      <c r="C184" s="13" t="s">
        <v>100</v>
      </c>
      <c r="D184" s="13" t="s">
        <v>53</v>
      </c>
      <c r="E184" s="14" t="s">
        <v>54</v>
      </c>
      <c r="F184" s="15">
        <v>-1016000</v>
      </c>
      <c r="G184" s="15"/>
      <c r="H184" s="16"/>
      <c r="I184" s="15">
        <v>1016000</v>
      </c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</row>
    <row r="185" spans="1:21" s="9" customFormat="1" ht="19.75" hidden="1" customHeight="1" x14ac:dyDescent="0.25">
      <c r="A185" s="13" t="s">
        <v>46</v>
      </c>
      <c r="B185" s="13"/>
      <c r="C185" s="13" t="s">
        <v>100</v>
      </c>
      <c r="D185" s="13" t="s">
        <v>80</v>
      </c>
      <c r="E185" s="14" t="s">
        <v>81</v>
      </c>
      <c r="F185" s="15">
        <v>-150000</v>
      </c>
      <c r="G185" s="15"/>
      <c r="H185" s="16"/>
      <c r="I185" s="15">
        <v>150000</v>
      </c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s="9" customFormat="1" ht="19.75" hidden="1" customHeight="1" x14ac:dyDescent="0.25">
      <c r="A186" s="13" t="s">
        <v>46</v>
      </c>
      <c r="B186" s="13"/>
      <c r="C186" s="13" t="s">
        <v>100</v>
      </c>
      <c r="D186" s="13" t="s">
        <v>101</v>
      </c>
      <c r="E186" s="14" t="s">
        <v>102</v>
      </c>
      <c r="F186" s="15">
        <v>-1398964</v>
      </c>
      <c r="G186" s="15"/>
      <c r="H186" s="16"/>
      <c r="I186" s="15">
        <v>1398964</v>
      </c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</row>
    <row r="187" spans="1:21" s="9" customFormat="1" ht="19.75" hidden="1" customHeight="1" x14ac:dyDescent="0.25">
      <c r="A187" s="13" t="s">
        <v>160</v>
      </c>
      <c r="B187" s="13" t="s">
        <v>47</v>
      </c>
      <c r="C187" s="13" t="s">
        <v>48</v>
      </c>
      <c r="D187" s="13" t="s">
        <v>51</v>
      </c>
      <c r="E187" s="14" t="s">
        <v>52</v>
      </c>
      <c r="F187" s="15"/>
      <c r="G187" s="15">
        <v>-5000</v>
      </c>
      <c r="H187" s="16"/>
      <c r="I187" s="15">
        <v>-5000</v>
      </c>
      <c r="J187" s="17"/>
      <c r="K187" s="17"/>
      <c r="L187" s="17">
        <v>-5000</v>
      </c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s="9" customFormat="1" ht="19.75" hidden="1" customHeight="1" x14ac:dyDescent="0.25">
      <c r="A188" s="13" t="s">
        <v>160</v>
      </c>
      <c r="B188" s="13" t="s">
        <v>47</v>
      </c>
      <c r="C188" s="13" t="s">
        <v>62</v>
      </c>
      <c r="D188" s="13" t="s">
        <v>161</v>
      </c>
      <c r="E188" s="14" t="s">
        <v>162</v>
      </c>
      <c r="F188" s="15"/>
      <c r="G188" s="15">
        <v>-359153.94</v>
      </c>
      <c r="H188" s="16"/>
      <c r="I188" s="15">
        <v>-359153.94</v>
      </c>
      <c r="J188" s="15"/>
      <c r="K188" s="15">
        <v>-359153.94</v>
      </c>
      <c r="L188" s="15"/>
      <c r="M188" s="15"/>
      <c r="N188" s="15"/>
      <c r="O188" s="15"/>
      <c r="P188" s="15"/>
      <c r="Q188" s="15"/>
      <c r="R188" s="15"/>
      <c r="S188" s="15"/>
      <c r="T188" s="15"/>
      <c r="U188" s="15"/>
    </row>
    <row r="189" spans="1:21" s="9" customFormat="1" ht="19.75" hidden="1" customHeight="1" x14ac:dyDescent="0.25">
      <c r="A189" s="13" t="s">
        <v>160</v>
      </c>
      <c r="B189" s="13" t="s">
        <v>47</v>
      </c>
      <c r="C189" s="13" t="s">
        <v>62</v>
      </c>
      <c r="D189" s="13" t="s">
        <v>163</v>
      </c>
      <c r="E189" s="14" t="s">
        <v>164</v>
      </c>
      <c r="F189" s="15"/>
      <c r="G189" s="15">
        <v>-891373.02</v>
      </c>
      <c r="H189" s="16"/>
      <c r="I189" s="15">
        <v>-891373.02</v>
      </c>
      <c r="J189" s="17">
        <v>-81080.02</v>
      </c>
      <c r="K189" s="17">
        <v>-718520.5</v>
      </c>
      <c r="L189" s="17">
        <v>-91772.5</v>
      </c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s="9" customFormat="1" ht="19.75" hidden="1" customHeight="1" x14ac:dyDescent="0.25">
      <c r="A190" s="13" t="s">
        <v>160</v>
      </c>
      <c r="B190" s="13" t="s">
        <v>47</v>
      </c>
      <c r="C190" s="13" t="s">
        <v>71</v>
      </c>
      <c r="D190" s="13" t="s">
        <v>161</v>
      </c>
      <c r="E190" s="14" t="s">
        <v>162</v>
      </c>
      <c r="F190" s="15"/>
      <c r="G190" s="15">
        <v>-695216.86</v>
      </c>
      <c r="H190" s="16"/>
      <c r="I190" s="15">
        <v>-695216.86</v>
      </c>
      <c r="J190" s="15">
        <v>-26228.01</v>
      </c>
      <c r="K190" s="15">
        <v>-202002.98</v>
      </c>
      <c r="L190" s="15">
        <v>-466985.87</v>
      </c>
      <c r="M190" s="15"/>
      <c r="N190" s="15"/>
      <c r="O190" s="15"/>
      <c r="P190" s="15"/>
      <c r="Q190" s="15"/>
      <c r="R190" s="15"/>
      <c r="S190" s="15"/>
      <c r="T190" s="15"/>
      <c r="U190" s="15"/>
    </row>
    <row r="191" spans="1:21" s="9" customFormat="1" ht="19.75" hidden="1" customHeight="1" x14ac:dyDescent="0.25">
      <c r="A191" s="13" t="s">
        <v>160</v>
      </c>
      <c r="B191" s="13" t="s">
        <v>47</v>
      </c>
      <c r="C191" s="13" t="s">
        <v>71</v>
      </c>
      <c r="D191" s="13" t="s">
        <v>74</v>
      </c>
      <c r="E191" s="14" t="s">
        <v>75</v>
      </c>
      <c r="F191" s="15"/>
      <c r="G191" s="15">
        <v>-76388.89</v>
      </c>
      <c r="H191" s="16"/>
      <c r="I191" s="15">
        <v>-76388.89</v>
      </c>
      <c r="J191" s="17">
        <v>-41666.67</v>
      </c>
      <c r="K191" s="17"/>
      <c r="L191" s="17">
        <v>-34722.22</v>
      </c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s="9" customFormat="1" ht="19.75" hidden="1" customHeight="1" x14ac:dyDescent="0.25">
      <c r="A192" s="13" t="s">
        <v>160</v>
      </c>
      <c r="B192" s="13" t="s">
        <v>47</v>
      </c>
      <c r="C192" s="13" t="s">
        <v>71</v>
      </c>
      <c r="D192" s="13" t="s">
        <v>165</v>
      </c>
      <c r="E192" s="14" t="s">
        <v>166</v>
      </c>
      <c r="F192" s="15"/>
      <c r="G192" s="15">
        <v>-123038.6</v>
      </c>
      <c r="H192" s="16"/>
      <c r="I192" s="15">
        <v>-123038.6</v>
      </c>
      <c r="J192" s="15"/>
      <c r="K192" s="15">
        <v>-122400</v>
      </c>
      <c r="L192" s="15">
        <v>-638.6</v>
      </c>
      <c r="M192" s="15"/>
      <c r="N192" s="15"/>
      <c r="O192" s="15"/>
      <c r="P192" s="15"/>
      <c r="Q192" s="15"/>
      <c r="R192" s="15"/>
      <c r="S192" s="15"/>
      <c r="T192" s="15"/>
      <c r="U192" s="15"/>
    </row>
    <row r="193" spans="1:21" s="9" customFormat="1" ht="19.75" hidden="1" customHeight="1" x14ac:dyDescent="0.25">
      <c r="A193" s="13" t="s">
        <v>160</v>
      </c>
      <c r="B193" s="13" t="s">
        <v>47</v>
      </c>
      <c r="C193" s="13" t="s">
        <v>89</v>
      </c>
      <c r="D193" s="13" t="s">
        <v>161</v>
      </c>
      <c r="E193" s="14" t="s">
        <v>162</v>
      </c>
      <c r="F193" s="15"/>
      <c r="G193" s="15">
        <v>-77008.179999999993</v>
      </c>
      <c r="H193" s="16"/>
      <c r="I193" s="15">
        <v>-77008.179999999993</v>
      </c>
      <c r="J193" s="17">
        <v>-40650</v>
      </c>
      <c r="K193" s="17">
        <v>-36358.18</v>
      </c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s="9" customFormat="1" ht="19.75" hidden="1" customHeight="1" x14ac:dyDescent="0.25">
      <c r="A194" s="13" t="s">
        <v>160</v>
      </c>
      <c r="B194" s="13" t="s">
        <v>47</v>
      </c>
      <c r="C194" s="13" t="s">
        <v>90</v>
      </c>
      <c r="D194" s="13" t="s">
        <v>21</v>
      </c>
      <c r="E194" s="14" t="s">
        <v>18</v>
      </c>
      <c r="F194" s="15"/>
      <c r="G194" s="15">
        <v>-8206.56</v>
      </c>
      <c r="H194" s="16"/>
      <c r="I194" s="15">
        <v>-8206.56</v>
      </c>
      <c r="J194" s="15"/>
      <c r="K194" s="15"/>
      <c r="L194" s="15">
        <v>-8206.56</v>
      </c>
      <c r="M194" s="15"/>
      <c r="N194" s="15"/>
      <c r="O194" s="15"/>
      <c r="P194" s="15"/>
      <c r="Q194" s="15"/>
      <c r="R194" s="15"/>
      <c r="S194" s="15"/>
      <c r="T194" s="15"/>
      <c r="U194" s="15"/>
    </row>
    <row r="195" spans="1:21" s="9" customFormat="1" ht="19.75" hidden="1" customHeight="1" x14ac:dyDescent="0.25">
      <c r="A195" s="13" t="s">
        <v>160</v>
      </c>
      <c r="B195" s="13" t="s">
        <v>47</v>
      </c>
      <c r="C195" s="13" t="s">
        <v>99</v>
      </c>
      <c r="D195" s="13" t="s">
        <v>21</v>
      </c>
      <c r="E195" s="14" t="s">
        <v>18</v>
      </c>
      <c r="F195" s="15"/>
      <c r="G195" s="15">
        <v>-923110.42</v>
      </c>
      <c r="H195" s="16"/>
      <c r="I195" s="15">
        <v>-923110.42</v>
      </c>
      <c r="J195" s="17">
        <v>-163988.35999999999</v>
      </c>
      <c r="K195" s="17">
        <v>-327502.87</v>
      </c>
      <c r="L195" s="17">
        <v>-431619.19</v>
      </c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s="9" customFormat="1" ht="19.75" hidden="1" customHeight="1" x14ac:dyDescent="0.25">
      <c r="A196" s="13" t="s">
        <v>160</v>
      </c>
      <c r="B196" s="13" t="s">
        <v>47</v>
      </c>
      <c r="C196" s="13" t="s">
        <v>100</v>
      </c>
      <c r="D196" s="13" t="s">
        <v>80</v>
      </c>
      <c r="E196" s="14" t="s">
        <v>81</v>
      </c>
      <c r="F196" s="15"/>
      <c r="G196" s="15">
        <v>-20000</v>
      </c>
      <c r="H196" s="16"/>
      <c r="I196" s="15">
        <v>-20000</v>
      </c>
      <c r="J196" s="15"/>
      <c r="K196" s="15">
        <v>-20000</v>
      </c>
      <c r="L196" s="15"/>
      <c r="M196" s="15"/>
      <c r="N196" s="15"/>
      <c r="O196" s="15"/>
      <c r="P196" s="15"/>
      <c r="Q196" s="15"/>
      <c r="R196" s="15"/>
      <c r="S196" s="15"/>
      <c r="T196" s="15"/>
      <c r="U196" s="15"/>
    </row>
    <row r="197" spans="1:21" s="9" customFormat="1" ht="19.75" hidden="1" customHeight="1" x14ac:dyDescent="0.25">
      <c r="A197" s="13" t="s">
        <v>160</v>
      </c>
      <c r="B197" s="13" t="s">
        <v>110</v>
      </c>
      <c r="C197" s="13" t="s">
        <v>48</v>
      </c>
      <c r="D197" s="13" t="s">
        <v>161</v>
      </c>
      <c r="E197" s="14" t="s">
        <v>162</v>
      </c>
      <c r="F197" s="15"/>
      <c r="G197" s="15">
        <v>-1023829.07</v>
      </c>
      <c r="H197" s="16"/>
      <c r="I197" s="15">
        <v>-1023829.07</v>
      </c>
      <c r="J197" s="17">
        <v>-654447.85</v>
      </c>
      <c r="K197" s="17">
        <v>-369381.22</v>
      </c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s="9" customFormat="1" ht="19.75" hidden="1" customHeight="1" x14ac:dyDescent="0.25">
      <c r="A198" s="13" t="s">
        <v>160</v>
      </c>
      <c r="B198" s="13" t="s">
        <v>110</v>
      </c>
      <c r="C198" s="13" t="s">
        <v>71</v>
      </c>
      <c r="D198" s="13" t="s">
        <v>161</v>
      </c>
      <c r="E198" s="14" t="s">
        <v>162</v>
      </c>
      <c r="F198" s="15"/>
      <c r="G198" s="15">
        <v>-760153.47</v>
      </c>
      <c r="H198" s="16"/>
      <c r="I198" s="15">
        <v>-760153.47</v>
      </c>
      <c r="J198" s="15">
        <v>-176256.21</v>
      </c>
      <c r="K198" s="15">
        <v>-334246.03000000003</v>
      </c>
      <c r="L198" s="15">
        <v>-249651.23</v>
      </c>
      <c r="M198" s="15"/>
      <c r="N198" s="15"/>
      <c r="O198" s="15"/>
      <c r="P198" s="15"/>
      <c r="Q198" s="15"/>
      <c r="R198" s="15"/>
      <c r="S198" s="15"/>
      <c r="T198" s="15"/>
      <c r="U198" s="15"/>
    </row>
    <row r="199" spans="1:21" s="9" customFormat="1" ht="19.75" hidden="1" customHeight="1" x14ac:dyDescent="0.25">
      <c r="A199" s="13" t="s">
        <v>160</v>
      </c>
      <c r="B199" s="13" t="s">
        <v>110</v>
      </c>
      <c r="C199" s="13" t="s">
        <v>89</v>
      </c>
      <c r="D199" s="13" t="s">
        <v>161</v>
      </c>
      <c r="E199" s="14" t="s">
        <v>162</v>
      </c>
      <c r="F199" s="15"/>
      <c r="G199" s="15">
        <v>-483110.59</v>
      </c>
      <c r="H199" s="16"/>
      <c r="I199" s="15">
        <v>-483110.59</v>
      </c>
      <c r="J199" s="17">
        <v>-164016.68</v>
      </c>
      <c r="K199" s="17">
        <v>-39891.97</v>
      </c>
      <c r="L199" s="17">
        <v>-279201.94</v>
      </c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s="9" customFormat="1" ht="19.75" hidden="1" customHeight="1" x14ac:dyDescent="0.25">
      <c r="A200" s="13" t="s">
        <v>160</v>
      </c>
      <c r="B200" s="13" t="s">
        <v>167</v>
      </c>
      <c r="C200" s="13" t="s">
        <v>71</v>
      </c>
      <c r="D200" s="13" t="s">
        <v>161</v>
      </c>
      <c r="E200" s="14" t="s">
        <v>162</v>
      </c>
      <c r="F200" s="15"/>
      <c r="G200" s="15">
        <v>-50.82</v>
      </c>
      <c r="H200" s="16"/>
      <c r="I200" s="15">
        <v>-50.82</v>
      </c>
      <c r="J200" s="15">
        <v>-15.35</v>
      </c>
      <c r="K200" s="15">
        <v>-11.96</v>
      </c>
      <c r="L200" s="15">
        <v>-23.51</v>
      </c>
      <c r="M200" s="15"/>
      <c r="N200" s="15"/>
      <c r="O200" s="15"/>
      <c r="P200" s="15"/>
      <c r="Q200" s="15"/>
      <c r="R200" s="15"/>
      <c r="S200" s="15"/>
      <c r="T200" s="15"/>
      <c r="U200" s="15"/>
    </row>
    <row r="201" spans="1:21" s="9" customFormat="1" ht="19.75" hidden="1" customHeight="1" x14ac:dyDescent="0.25">
      <c r="A201" s="13" t="s">
        <v>160</v>
      </c>
      <c r="B201" s="13" t="s">
        <v>123</v>
      </c>
      <c r="C201" s="13" t="s">
        <v>48</v>
      </c>
      <c r="D201" s="13" t="s">
        <v>51</v>
      </c>
      <c r="E201" s="14" t="s">
        <v>52</v>
      </c>
      <c r="F201" s="15"/>
      <c r="G201" s="15">
        <v>-1100</v>
      </c>
      <c r="H201" s="16"/>
      <c r="I201" s="15">
        <v>-1100</v>
      </c>
      <c r="J201" s="17"/>
      <c r="K201" s="17"/>
      <c r="L201" s="17">
        <v>-1100</v>
      </c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s="9" customFormat="1" ht="19.75" hidden="1" customHeight="1" x14ac:dyDescent="0.25">
      <c r="A202" s="13" t="s">
        <v>160</v>
      </c>
      <c r="B202" s="13" t="s">
        <v>123</v>
      </c>
      <c r="C202" s="13" t="s">
        <v>62</v>
      </c>
      <c r="D202" s="13" t="s">
        <v>161</v>
      </c>
      <c r="E202" s="14" t="s">
        <v>162</v>
      </c>
      <c r="F202" s="15"/>
      <c r="G202" s="15">
        <v>-79013.86</v>
      </c>
      <c r="H202" s="16"/>
      <c r="I202" s="15">
        <v>-79013.86</v>
      </c>
      <c r="J202" s="15"/>
      <c r="K202" s="15">
        <v>-79013.86</v>
      </c>
      <c r="L202" s="15"/>
      <c r="M202" s="15"/>
      <c r="N202" s="15"/>
      <c r="O202" s="15"/>
      <c r="P202" s="15"/>
      <c r="Q202" s="15"/>
      <c r="R202" s="15"/>
      <c r="S202" s="15"/>
      <c r="T202" s="15"/>
      <c r="U202" s="15"/>
    </row>
    <row r="203" spans="1:21" s="9" customFormat="1" ht="19.75" hidden="1" customHeight="1" x14ac:dyDescent="0.25">
      <c r="A203" s="13" t="s">
        <v>160</v>
      </c>
      <c r="B203" s="13" t="s">
        <v>123</v>
      </c>
      <c r="C203" s="13" t="s">
        <v>62</v>
      </c>
      <c r="D203" s="13" t="s">
        <v>163</v>
      </c>
      <c r="E203" s="14" t="s">
        <v>164</v>
      </c>
      <c r="F203" s="15"/>
      <c r="G203" s="15">
        <v>-196102.06</v>
      </c>
      <c r="H203" s="16"/>
      <c r="I203" s="15">
        <v>-196102.06</v>
      </c>
      <c r="J203" s="17">
        <v>-17837.599999999999</v>
      </c>
      <c r="K203" s="17">
        <v>-158074.51</v>
      </c>
      <c r="L203" s="17">
        <v>-20189.95</v>
      </c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s="9" customFormat="1" ht="19.75" hidden="1" customHeight="1" x14ac:dyDescent="0.25">
      <c r="A204" s="13" t="s">
        <v>160</v>
      </c>
      <c r="B204" s="13" t="s">
        <v>123</v>
      </c>
      <c r="C204" s="13" t="s">
        <v>71</v>
      </c>
      <c r="D204" s="13" t="s">
        <v>161</v>
      </c>
      <c r="E204" s="14" t="s">
        <v>162</v>
      </c>
      <c r="F204" s="15"/>
      <c r="G204" s="15">
        <v>-91907.45</v>
      </c>
      <c r="H204" s="16"/>
      <c r="I204" s="15">
        <v>-91907.45</v>
      </c>
      <c r="J204" s="15">
        <v>-7975.37</v>
      </c>
      <c r="K204" s="15">
        <v>-65603.789999999994</v>
      </c>
      <c r="L204" s="15">
        <v>-18328.29</v>
      </c>
      <c r="M204" s="15"/>
      <c r="N204" s="15"/>
      <c r="O204" s="15"/>
      <c r="P204" s="15"/>
      <c r="Q204" s="15"/>
      <c r="R204" s="15"/>
      <c r="S204" s="15"/>
      <c r="T204" s="15"/>
      <c r="U204" s="15"/>
    </row>
    <row r="205" spans="1:21" s="9" customFormat="1" ht="19.75" hidden="1" customHeight="1" x14ac:dyDescent="0.25">
      <c r="A205" s="13" t="s">
        <v>160</v>
      </c>
      <c r="B205" s="13" t="s">
        <v>123</v>
      </c>
      <c r="C205" s="13" t="s">
        <v>71</v>
      </c>
      <c r="D205" s="13" t="s">
        <v>74</v>
      </c>
      <c r="E205" s="14" t="s">
        <v>75</v>
      </c>
      <c r="F205" s="15"/>
      <c r="G205" s="15">
        <v>-15277.78</v>
      </c>
      <c r="H205" s="16"/>
      <c r="I205" s="15">
        <v>-15277.78</v>
      </c>
      <c r="J205" s="17">
        <v>-8333.33</v>
      </c>
      <c r="K205" s="17"/>
      <c r="L205" s="17">
        <v>-6944.45</v>
      </c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s="9" customFormat="1" ht="19.75" hidden="1" customHeight="1" x14ac:dyDescent="0.25">
      <c r="A206" s="13" t="s">
        <v>160</v>
      </c>
      <c r="B206" s="13" t="s">
        <v>123</v>
      </c>
      <c r="C206" s="13" t="s">
        <v>71</v>
      </c>
      <c r="D206" s="13" t="s">
        <v>165</v>
      </c>
      <c r="E206" s="14" t="s">
        <v>166</v>
      </c>
      <c r="F206" s="15"/>
      <c r="G206" s="15">
        <v>-27068.49</v>
      </c>
      <c r="H206" s="16"/>
      <c r="I206" s="15">
        <v>-27068.49</v>
      </c>
      <c r="J206" s="15"/>
      <c r="K206" s="15">
        <v>-26928</v>
      </c>
      <c r="L206" s="15">
        <v>-140.49</v>
      </c>
      <c r="M206" s="15"/>
      <c r="N206" s="15"/>
      <c r="O206" s="15"/>
      <c r="P206" s="15"/>
      <c r="Q206" s="15"/>
      <c r="R206" s="15"/>
      <c r="S206" s="15"/>
      <c r="T206" s="15"/>
      <c r="U206" s="15"/>
    </row>
    <row r="207" spans="1:21" s="9" customFormat="1" ht="19.75" hidden="1" customHeight="1" x14ac:dyDescent="0.25">
      <c r="A207" s="13" t="s">
        <v>160</v>
      </c>
      <c r="B207" s="13" t="s">
        <v>123</v>
      </c>
      <c r="C207" s="13" t="s">
        <v>89</v>
      </c>
      <c r="D207" s="13" t="s">
        <v>161</v>
      </c>
      <c r="E207" s="14" t="s">
        <v>162</v>
      </c>
      <c r="F207" s="15"/>
      <c r="G207" s="15">
        <v>-16941.8</v>
      </c>
      <c r="H207" s="16"/>
      <c r="I207" s="15">
        <v>-16941.8</v>
      </c>
      <c r="J207" s="17">
        <v>-8943</v>
      </c>
      <c r="K207" s="17">
        <v>-7998.8</v>
      </c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s="9" customFormat="1" ht="19.75" hidden="1" customHeight="1" x14ac:dyDescent="0.25">
      <c r="A208" s="13" t="s">
        <v>160</v>
      </c>
      <c r="B208" s="13" t="s">
        <v>123</v>
      </c>
      <c r="C208" s="13" t="s">
        <v>90</v>
      </c>
      <c r="D208" s="13" t="s">
        <v>21</v>
      </c>
      <c r="E208" s="14" t="s">
        <v>18</v>
      </c>
      <c r="F208" s="15"/>
      <c r="G208" s="15">
        <v>-1805.44</v>
      </c>
      <c r="H208" s="16"/>
      <c r="I208" s="15">
        <v>-1805.44</v>
      </c>
      <c r="J208" s="15"/>
      <c r="K208" s="15"/>
      <c r="L208" s="15">
        <v>-1805.44</v>
      </c>
      <c r="M208" s="15"/>
      <c r="N208" s="15"/>
      <c r="O208" s="15"/>
      <c r="P208" s="15"/>
      <c r="Q208" s="15"/>
      <c r="R208" s="15"/>
      <c r="S208" s="15"/>
      <c r="T208" s="15"/>
      <c r="U208" s="15"/>
    </row>
    <row r="209" spans="1:21" s="9" customFormat="1" ht="19.75" hidden="1" customHeight="1" x14ac:dyDescent="0.25">
      <c r="A209" s="13" t="s">
        <v>160</v>
      </c>
      <c r="B209" s="13" t="s">
        <v>123</v>
      </c>
      <c r="C209" s="13" t="s">
        <v>99</v>
      </c>
      <c r="D209" s="13" t="s">
        <v>21</v>
      </c>
      <c r="E209" s="14" t="s">
        <v>18</v>
      </c>
      <c r="F209" s="15"/>
      <c r="G209" s="15">
        <v>-203084.29</v>
      </c>
      <c r="H209" s="16"/>
      <c r="I209" s="15">
        <v>-203084.29</v>
      </c>
      <c r="J209" s="17">
        <v>-36077.440000000002</v>
      </c>
      <c r="K209" s="17">
        <v>-72050.63</v>
      </c>
      <c r="L209" s="17">
        <v>-94956.22</v>
      </c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s="9" customFormat="1" ht="19.75" hidden="1" customHeight="1" x14ac:dyDescent="0.25">
      <c r="A210" s="13" t="s">
        <v>160</v>
      </c>
      <c r="B210" s="13"/>
      <c r="C210" s="13" t="s">
        <v>48</v>
      </c>
      <c r="D210" s="13" t="s">
        <v>161</v>
      </c>
      <c r="E210" s="14" t="s">
        <v>162</v>
      </c>
      <c r="F210" s="15">
        <v>-2922371.2</v>
      </c>
      <c r="G210" s="15"/>
      <c r="H210" s="16"/>
      <c r="I210" s="15">
        <v>2922371.2</v>
      </c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</row>
    <row r="211" spans="1:21" s="9" customFormat="1" ht="19.75" hidden="1" customHeight="1" x14ac:dyDescent="0.25">
      <c r="A211" s="13" t="s">
        <v>160</v>
      </c>
      <c r="B211" s="13"/>
      <c r="C211" s="13" t="s">
        <v>48</v>
      </c>
      <c r="D211" s="13" t="s">
        <v>21</v>
      </c>
      <c r="E211" s="14" t="s">
        <v>18</v>
      </c>
      <c r="F211" s="15">
        <v>-15000</v>
      </c>
      <c r="G211" s="15"/>
      <c r="H211" s="16"/>
      <c r="I211" s="15">
        <v>15000</v>
      </c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s="9" customFormat="1" ht="19.75" hidden="1" customHeight="1" x14ac:dyDescent="0.25">
      <c r="A212" s="13" t="s">
        <v>160</v>
      </c>
      <c r="B212" s="13"/>
      <c r="C212" s="13" t="s">
        <v>48</v>
      </c>
      <c r="D212" s="13" t="s">
        <v>51</v>
      </c>
      <c r="E212" s="14" t="s">
        <v>52</v>
      </c>
      <c r="F212" s="15">
        <v>-6100</v>
      </c>
      <c r="G212" s="15"/>
      <c r="H212" s="16"/>
      <c r="I212" s="15">
        <v>6100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</row>
    <row r="213" spans="1:21" s="9" customFormat="1" ht="19.75" hidden="1" customHeight="1" x14ac:dyDescent="0.25">
      <c r="A213" s="13" t="s">
        <v>160</v>
      </c>
      <c r="B213" s="13"/>
      <c r="C213" s="13" t="s">
        <v>62</v>
      </c>
      <c r="D213" s="13" t="s">
        <v>161</v>
      </c>
      <c r="E213" s="14" t="s">
        <v>162</v>
      </c>
      <c r="F213" s="15">
        <v>-9287370.5099999998</v>
      </c>
      <c r="G213" s="15"/>
      <c r="H213" s="16"/>
      <c r="I213" s="15">
        <v>9287370.5099999998</v>
      </c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s="9" customFormat="1" ht="19.75" hidden="1" customHeight="1" x14ac:dyDescent="0.25">
      <c r="A214" s="13" t="s">
        <v>160</v>
      </c>
      <c r="B214" s="13"/>
      <c r="C214" s="13" t="s">
        <v>62</v>
      </c>
      <c r="D214" s="13" t="s">
        <v>163</v>
      </c>
      <c r="E214" s="14" t="s">
        <v>164</v>
      </c>
      <c r="F214" s="15">
        <v>-8983491.7200000007</v>
      </c>
      <c r="G214" s="15"/>
      <c r="H214" s="16"/>
      <c r="I214" s="15">
        <v>8983491.7200000007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</row>
    <row r="215" spans="1:21" s="9" customFormat="1" ht="19.75" hidden="1" customHeight="1" x14ac:dyDescent="0.25">
      <c r="A215" s="13" t="s">
        <v>160</v>
      </c>
      <c r="B215" s="13"/>
      <c r="C215" s="13" t="s">
        <v>71</v>
      </c>
      <c r="D215" s="13" t="s">
        <v>161</v>
      </c>
      <c r="E215" s="14" t="s">
        <v>162</v>
      </c>
      <c r="F215" s="15">
        <v>-34048577.600000001</v>
      </c>
      <c r="G215" s="15"/>
      <c r="H215" s="16"/>
      <c r="I215" s="15">
        <v>34048577.600000001</v>
      </c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s="9" customFormat="1" ht="19.75" hidden="1" customHeight="1" x14ac:dyDescent="0.25">
      <c r="A216" s="13" t="s">
        <v>160</v>
      </c>
      <c r="B216" s="13"/>
      <c r="C216" s="13" t="s">
        <v>71</v>
      </c>
      <c r="D216" s="13" t="s">
        <v>74</v>
      </c>
      <c r="E216" s="14" t="s">
        <v>75</v>
      </c>
      <c r="F216" s="15">
        <v>-103541.56</v>
      </c>
      <c r="G216" s="15"/>
      <c r="H216" s="16"/>
      <c r="I216" s="15">
        <v>103541.56</v>
      </c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</row>
    <row r="217" spans="1:21" s="9" customFormat="1" ht="19.75" hidden="1" customHeight="1" x14ac:dyDescent="0.25">
      <c r="A217" s="13" t="s">
        <v>160</v>
      </c>
      <c r="B217" s="13"/>
      <c r="C217" s="13" t="s">
        <v>71</v>
      </c>
      <c r="D217" s="13" t="s">
        <v>165</v>
      </c>
      <c r="E217" s="14" t="s">
        <v>166</v>
      </c>
      <c r="F217" s="15">
        <v>-10851243.220000001</v>
      </c>
      <c r="G217" s="15"/>
      <c r="H217" s="16"/>
      <c r="I217" s="15">
        <v>10851243.220000001</v>
      </c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s="9" customFormat="1" ht="19.75" hidden="1" customHeight="1" x14ac:dyDescent="0.25">
      <c r="A218" s="13" t="s">
        <v>160</v>
      </c>
      <c r="B218" s="13"/>
      <c r="C218" s="13" t="s">
        <v>84</v>
      </c>
      <c r="D218" s="13" t="s">
        <v>104</v>
      </c>
      <c r="E218" s="14" t="s">
        <v>105</v>
      </c>
      <c r="F218" s="15">
        <v>-5000000</v>
      </c>
      <c r="G218" s="15"/>
      <c r="H218" s="16"/>
      <c r="I218" s="15">
        <v>5000000</v>
      </c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</row>
    <row r="219" spans="1:21" s="9" customFormat="1" ht="19.75" hidden="1" customHeight="1" x14ac:dyDescent="0.25">
      <c r="A219" s="13" t="s">
        <v>160</v>
      </c>
      <c r="B219" s="13"/>
      <c r="C219" s="13" t="s">
        <v>89</v>
      </c>
      <c r="D219" s="13" t="s">
        <v>161</v>
      </c>
      <c r="E219" s="14" t="s">
        <v>162</v>
      </c>
      <c r="F219" s="15">
        <v>-10041158</v>
      </c>
      <c r="G219" s="15"/>
      <c r="H219" s="16"/>
      <c r="I219" s="15">
        <v>10041158</v>
      </c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s="9" customFormat="1" ht="19.75" hidden="1" customHeight="1" x14ac:dyDescent="0.25">
      <c r="A220" s="13" t="s">
        <v>160</v>
      </c>
      <c r="B220" s="13"/>
      <c r="C220" s="13" t="s">
        <v>90</v>
      </c>
      <c r="D220" s="13" t="s">
        <v>21</v>
      </c>
      <c r="E220" s="14" t="s">
        <v>18</v>
      </c>
      <c r="F220" s="15">
        <v>-117373.51</v>
      </c>
      <c r="G220" s="15"/>
      <c r="H220" s="16"/>
      <c r="I220" s="15">
        <v>117373.51</v>
      </c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</row>
    <row r="221" spans="1:21" s="9" customFormat="1" ht="19.75" hidden="1" customHeight="1" x14ac:dyDescent="0.25">
      <c r="A221" s="13" t="s">
        <v>160</v>
      </c>
      <c r="B221" s="13"/>
      <c r="C221" s="13" t="s">
        <v>99</v>
      </c>
      <c r="D221" s="13" t="s">
        <v>21</v>
      </c>
      <c r="E221" s="14" t="s">
        <v>18</v>
      </c>
      <c r="F221" s="15">
        <v>-1220000</v>
      </c>
      <c r="G221" s="15"/>
      <c r="H221" s="16"/>
      <c r="I221" s="15">
        <v>1220000</v>
      </c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s="9" customFormat="1" ht="19.75" hidden="1" customHeight="1" x14ac:dyDescent="0.25">
      <c r="A222" s="13" t="s">
        <v>160</v>
      </c>
      <c r="B222" s="13"/>
      <c r="C222" s="13" t="s">
        <v>100</v>
      </c>
      <c r="D222" s="13" t="s">
        <v>80</v>
      </c>
      <c r="E222" s="14" t="s">
        <v>81</v>
      </c>
      <c r="F222" s="15">
        <v>-20000</v>
      </c>
      <c r="G222" s="15"/>
      <c r="H222" s="16"/>
      <c r="I222" s="15">
        <v>20000</v>
      </c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</row>
    <row r="223" spans="1:21" s="9" customFormat="1" ht="19.75" hidden="1" customHeight="1" x14ac:dyDescent="0.25">
      <c r="A223" s="13" t="s">
        <v>168</v>
      </c>
      <c r="B223" s="13" t="s">
        <v>47</v>
      </c>
      <c r="C223" s="13" t="s">
        <v>48</v>
      </c>
      <c r="D223" s="13" t="s">
        <v>21</v>
      </c>
      <c r="E223" s="14" t="s">
        <v>18</v>
      </c>
      <c r="F223" s="15"/>
      <c r="G223" s="15">
        <v>-86735.89</v>
      </c>
      <c r="H223" s="16"/>
      <c r="I223" s="15">
        <v>-86735.89</v>
      </c>
      <c r="J223" s="17">
        <v>-20461.89</v>
      </c>
      <c r="K223" s="17">
        <v>-48964</v>
      </c>
      <c r="L223" s="17">
        <v>-17310</v>
      </c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s="9" customFormat="1" ht="19.75" hidden="1" customHeight="1" x14ac:dyDescent="0.25">
      <c r="A224" s="13" t="s">
        <v>168</v>
      </c>
      <c r="B224" s="13" t="s">
        <v>47</v>
      </c>
      <c r="C224" s="13" t="s">
        <v>48</v>
      </c>
      <c r="D224" s="13" t="s">
        <v>53</v>
      </c>
      <c r="E224" s="14" t="s">
        <v>54</v>
      </c>
      <c r="F224" s="15"/>
      <c r="G224" s="15">
        <v>-1827</v>
      </c>
      <c r="H224" s="16"/>
      <c r="I224" s="15">
        <v>-1827</v>
      </c>
      <c r="J224" s="15">
        <v>14723</v>
      </c>
      <c r="K224" s="15"/>
      <c r="L224" s="15">
        <v>-16550</v>
      </c>
      <c r="M224" s="15"/>
      <c r="N224" s="15"/>
      <c r="O224" s="15"/>
      <c r="P224" s="15"/>
      <c r="Q224" s="15"/>
      <c r="R224" s="15"/>
      <c r="S224" s="15"/>
      <c r="T224" s="15"/>
      <c r="U224" s="15"/>
    </row>
    <row r="225" spans="1:21" s="9" customFormat="1" ht="19.75" hidden="1" customHeight="1" x14ac:dyDescent="0.25">
      <c r="A225" s="13" t="s">
        <v>168</v>
      </c>
      <c r="B225" s="13" t="s">
        <v>47</v>
      </c>
      <c r="C225" s="13" t="s">
        <v>48</v>
      </c>
      <c r="D225" s="13" t="s">
        <v>80</v>
      </c>
      <c r="E225" s="14" t="s">
        <v>81</v>
      </c>
      <c r="F225" s="15"/>
      <c r="G225" s="15">
        <v>-29667.21</v>
      </c>
      <c r="H225" s="16"/>
      <c r="I225" s="15">
        <v>-29667.21</v>
      </c>
      <c r="J225" s="17"/>
      <c r="K225" s="17"/>
      <c r="L225" s="17">
        <v>-29667.21</v>
      </c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s="9" customFormat="1" ht="19.75" hidden="1" customHeight="1" x14ac:dyDescent="0.25">
      <c r="A226" s="13" t="s">
        <v>168</v>
      </c>
      <c r="B226" s="13" t="s">
        <v>47</v>
      </c>
      <c r="C226" s="13" t="s">
        <v>61</v>
      </c>
      <c r="D226" s="13" t="s">
        <v>21</v>
      </c>
      <c r="E226" s="14" t="s">
        <v>18</v>
      </c>
      <c r="F226" s="15"/>
      <c r="G226" s="15">
        <v>-233586.93</v>
      </c>
      <c r="H226" s="16"/>
      <c r="I226" s="15">
        <v>-233586.93</v>
      </c>
      <c r="J226" s="15"/>
      <c r="K226" s="15">
        <v>-170336.91</v>
      </c>
      <c r="L226" s="15">
        <v>-63250.02</v>
      </c>
      <c r="M226" s="15"/>
      <c r="N226" s="15"/>
      <c r="O226" s="15"/>
      <c r="P226" s="15"/>
      <c r="Q226" s="15"/>
      <c r="R226" s="15"/>
      <c r="S226" s="15"/>
      <c r="T226" s="15"/>
      <c r="U226" s="15"/>
    </row>
    <row r="227" spans="1:21" s="9" customFormat="1" ht="19.75" hidden="1" customHeight="1" x14ac:dyDescent="0.25">
      <c r="A227" s="13" t="s">
        <v>168</v>
      </c>
      <c r="B227" s="13" t="s">
        <v>47</v>
      </c>
      <c r="C227" s="13" t="s">
        <v>71</v>
      </c>
      <c r="D227" s="13" t="s">
        <v>51</v>
      </c>
      <c r="E227" s="14" t="s">
        <v>52</v>
      </c>
      <c r="F227" s="15"/>
      <c r="G227" s="15">
        <v>-14143</v>
      </c>
      <c r="H227" s="16"/>
      <c r="I227" s="15">
        <v>-14143</v>
      </c>
      <c r="J227" s="17"/>
      <c r="K227" s="17">
        <v>-14143</v>
      </c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s="9" customFormat="1" ht="19.75" hidden="1" customHeight="1" x14ac:dyDescent="0.25">
      <c r="A228" s="13" t="s">
        <v>168</v>
      </c>
      <c r="B228" s="13" t="s">
        <v>47</v>
      </c>
      <c r="C228" s="13" t="s">
        <v>89</v>
      </c>
      <c r="D228" s="13" t="s">
        <v>21</v>
      </c>
      <c r="E228" s="14" t="s">
        <v>18</v>
      </c>
      <c r="F228" s="15"/>
      <c r="G228" s="15">
        <v>-409.5</v>
      </c>
      <c r="H228" s="16"/>
      <c r="I228" s="15">
        <v>-409.5</v>
      </c>
      <c r="J228" s="15">
        <v>-409.5</v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</row>
    <row r="229" spans="1:21" s="9" customFormat="1" ht="19.75" hidden="1" customHeight="1" x14ac:dyDescent="0.25">
      <c r="A229" s="13" t="s">
        <v>168</v>
      </c>
      <c r="B229" s="13" t="s">
        <v>47</v>
      </c>
      <c r="C229" s="13" t="s">
        <v>89</v>
      </c>
      <c r="D229" s="13" t="s">
        <v>169</v>
      </c>
      <c r="E229" s="14" t="s">
        <v>170</v>
      </c>
      <c r="F229" s="15"/>
      <c r="G229" s="15">
        <v>-52925</v>
      </c>
      <c r="H229" s="16"/>
      <c r="I229" s="15">
        <v>-52925</v>
      </c>
      <c r="J229" s="17"/>
      <c r="K229" s="17"/>
      <c r="L229" s="17">
        <v>-52925</v>
      </c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s="9" customFormat="1" ht="19.75" hidden="1" customHeight="1" x14ac:dyDescent="0.25">
      <c r="A230" s="13" t="s">
        <v>168</v>
      </c>
      <c r="B230" s="13" t="s">
        <v>47</v>
      </c>
      <c r="C230" s="13" t="s">
        <v>89</v>
      </c>
      <c r="D230" s="13" t="s">
        <v>51</v>
      </c>
      <c r="E230" s="14" t="s">
        <v>52</v>
      </c>
      <c r="F230" s="15"/>
      <c r="G230" s="15">
        <v>-102575.74</v>
      </c>
      <c r="H230" s="16"/>
      <c r="I230" s="15">
        <v>-102575.74</v>
      </c>
      <c r="J230" s="15">
        <v>-53859.02</v>
      </c>
      <c r="K230" s="15">
        <v>-48716.72</v>
      </c>
      <c r="L230" s="15"/>
      <c r="M230" s="15"/>
      <c r="N230" s="15"/>
      <c r="O230" s="15"/>
      <c r="P230" s="15"/>
      <c r="Q230" s="15"/>
      <c r="R230" s="15"/>
      <c r="S230" s="15"/>
      <c r="T230" s="15"/>
      <c r="U230" s="15"/>
    </row>
    <row r="231" spans="1:21" s="9" customFormat="1" ht="19.75" hidden="1" customHeight="1" x14ac:dyDescent="0.25">
      <c r="A231" s="13" t="s">
        <v>168</v>
      </c>
      <c r="B231" s="13" t="s">
        <v>47</v>
      </c>
      <c r="C231" s="13" t="s">
        <v>90</v>
      </c>
      <c r="D231" s="13" t="s">
        <v>21</v>
      </c>
      <c r="E231" s="14" t="s">
        <v>18</v>
      </c>
      <c r="F231" s="15"/>
      <c r="G231" s="15">
        <v>-294467.38</v>
      </c>
      <c r="H231" s="16"/>
      <c r="I231" s="15">
        <v>-294467.38</v>
      </c>
      <c r="J231" s="17">
        <v>-60203.28</v>
      </c>
      <c r="K231" s="17">
        <v>-59343.6</v>
      </c>
      <c r="L231" s="17">
        <v>-174920.5</v>
      </c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s="9" customFormat="1" ht="19.75" hidden="1" customHeight="1" x14ac:dyDescent="0.25">
      <c r="A232" s="13" t="s">
        <v>168</v>
      </c>
      <c r="B232" s="13" t="s">
        <v>47</v>
      </c>
      <c r="C232" s="13" t="s">
        <v>99</v>
      </c>
      <c r="D232" s="13" t="s">
        <v>51</v>
      </c>
      <c r="E232" s="14" t="s">
        <v>52</v>
      </c>
      <c r="F232" s="15"/>
      <c r="G232" s="15">
        <v>-92887.29</v>
      </c>
      <c r="H232" s="16"/>
      <c r="I232" s="15">
        <v>-92887.29</v>
      </c>
      <c r="J232" s="15"/>
      <c r="K232" s="15">
        <v>-37658.33</v>
      </c>
      <c r="L232" s="15">
        <v>-55228.959999999999</v>
      </c>
      <c r="M232" s="15"/>
      <c r="N232" s="15"/>
      <c r="O232" s="15"/>
      <c r="P232" s="15"/>
      <c r="Q232" s="15"/>
      <c r="R232" s="15"/>
      <c r="S232" s="15"/>
      <c r="T232" s="15"/>
      <c r="U232" s="15"/>
    </row>
    <row r="233" spans="1:21" s="9" customFormat="1" ht="19.75" hidden="1" customHeight="1" x14ac:dyDescent="0.25">
      <c r="A233" s="13" t="s">
        <v>168</v>
      </c>
      <c r="B233" s="13" t="s">
        <v>123</v>
      </c>
      <c r="C233" s="13" t="s">
        <v>48</v>
      </c>
      <c r="D233" s="13" t="s">
        <v>21</v>
      </c>
      <c r="E233" s="14" t="s">
        <v>18</v>
      </c>
      <c r="F233" s="15"/>
      <c r="G233" s="15">
        <v>-19081.89</v>
      </c>
      <c r="H233" s="16"/>
      <c r="I233" s="15">
        <v>-19081.89</v>
      </c>
      <c r="J233" s="17">
        <v>-4501.6099999999997</v>
      </c>
      <c r="K233" s="17">
        <v>-10772.08</v>
      </c>
      <c r="L233" s="17">
        <v>-3808.2</v>
      </c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s="9" customFormat="1" ht="19.75" hidden="1" customHeight="1" x14ac:dyDescent="0.25">
      <c r="A234" s="13" t="s">
        <v>168</v>
      </c>
      <c r="B234" s="13" t="s">
        <v>123</v>
      </c>
      <c r="C234" s="13" t="s">
        <v>48</v>
      </c>
      <c r="D234" s="13" t="s">
        <v>53</v>
      </c>
      <c r="E234" s="14" t="s">
        <v>54</v>
      </c>
      <c r="F234" s="15"/>
      <c r="G234" s="15">
        <v>-736.44</v>
      </c>
      <c r="H234" s="16"/>
      <c r="I234" s="15">
        <v>-736.44</v>
      </c>
      <c r="J234" s="15">
        <v>2904.56</v>
      </c>
      <c r="K234" s="15"/>
      <c r="L234" s="15">
        <v>-3641</v>
      </c>
      <c r="M234" s="15"/>
      <c r="N234" s="15"/>
      <c r="O234" s="15"/>
      <c r="P234" s="15"/>
      <c r="Q234" s="15"/>
      <c r="R234" s="15"/>
      <c r="S234" s="15"/>
      <c r="T234" s="15"/>
      <c r="U234" s="15"/>
    </row>
    <row r="235" spans="1:21" s="9" customFormat="1" ht="19.75" hidden="1" customHeight="1" x14ac:dyDescent="0.25">
      <c r="A235" s="13" t="s">
        <v>168</v>
      </c>
      <c r="B235" s="13" t="s">
        <v>123</v>
      </c>
      <c r="C235" s="13" t="s">
        <v>48</v>
      </c>
      <c r="D235" s="13" t="s">
        <v>80</v>
      </c>
      <c r="E235" s="14" t="s">
        <v>81</v>
      </c>
      <c r="F235" s="15"/>
      <c r="G235" s="15">
        <v>-6526.79</v>
      </c>
      <c r="H235" s="16"/>
      <c r="I235" s="15">
        <v>-6526.79</v>
      </c>
      <c r="J235" s="17"/>
      <c r="K235" s="17"/>
      <c r="L235" s="17">
        <v>-6526.79</v>
      </c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s="9" customFormat="1" ht="19.75" hidden="1" customHeight="1" x14ac:dyDescent="0.25">
      <c r="A236" s="13" t="s">
        <v>168</v>
      </c>
      <c r="B236" s="13" t="s">
        <v>123</v>
      </c>
      <c r="C236" s="13" t="s">
        <v>61</v>
      </c>
      <c r="D236" s="13" t="s">
        <v>21</v>
      </c>
      <c r="E236" s="14" t="s">
        <v>18</v>
      </c>
      <c r="F236" s="15"/>
      <c r="G236" s="15">
        <v>-44798.37</v>
      </c>
      <c r="H236" s="16"/>
      <c r="I236" s="15">
        <v>-44798.37</v>
      </c>
      <c r="J236" s="15"/>
      <c r="K236" s="15">
        <v>-32768.6</v>
      </c>
      <c r="L236" s="15">
        <v>-12029.77</v>
      </c>
      <c r="M236" s="15"/>
      <c r="N236" s="15"/>
      <c r="O236" s="15"/>
      <c r="P236" s="15"/>
      <c r="Q236" s="15"/>
      <c r="R236" s="15"/>
      <c r="S236" s="15"/>
      <c r="T236" s="15"/>
      <c r="U236" s="15"/>
    </row>
    <row r="237" spans="1:21" s="9" customFormat="1" ht="19.75" hidden="1" customHeight="1" x14ac:dyDescent="0.25">
      <c r="A237" s="13" t="s">
        <v>168</v>
      </c>
      <c r="B237" s="13" t="s">
        <v>123</v>
      </c>
      <c r="C237" s="13" t="s">
        <v>71</v>
      </c>
      <c r="D237" s="13" t="s">
        <v>51</v>
      </c>
      <c r="E237" s="14" t="s">
        <v>52</v>
      </c>
      <c r="F237" s="15"/>
      <c r="G237" s="15">
        <v>-3111.46</v>
      </c>
      <c r="H237" s="16"/>
      <c r="I237" s="15">
        <v>-3111.46</v>
      </c>
      <c r="J237" s="17"/>
      <c r="K237" s="17">
        <v>-3111.46</v>
      </c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s="9" customFormat="1" ht="19.75" hidden="1" customHeight="1" x14ac:dyDescent="0.25">
      <c r="A238" s="13" t="s">
        <v>168</v>
      </c>
      <c r="B238" s="13" t="s">
        <v>123</v>
      </c>
      <c r="C238" s="13" t="s">
        <v>89</v>
      </c>
      <c r="D238" s="13" t="s">
        <v>21</v>
      </c>
      <c r="E238" s="14" t="s">
        <v>18</v>
      </c>
      <c r="F238" s="15"/>
      <c r="G238" s="15">
        <v>-90.09</v>
      </c>
      <c r="H238" s="16"/>
      <c r="I238" s="15">
        <v>-90.09</v>
      </c>
      <c r="J238" s="15">
        <v>-90.09</v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</row>
    <row r="239" spans="1:21" s="9" customFormat="1" ht="19.75" hidden="1" customHeight="1" x14ac:dyDescent="0.25">
      <c r="A239" s="13" t="s">
        <v>168</v>
      </c>
      <c r="B239" s="13" t="s">
        <v>123</v>
      </c>
      <c r="C239" s="13" t="s">
        <v>89</v>
      </c>
      <c r="D239" s="13" t="s">
        <v>51</v>
      </c>
      <c r="E239" s="14" t="s">
        <v>52</v>
      </c>
      <c r="F239" s="15"/>
      <c r="G239" s="15">
        <v>-16873.03</v>
      </c>
      <c r="H239" s="16"/>
      <c r="I239" s="15">
        <v>-16873.03</v>
      </c>
      <c r="J239" s="17">
        <v>-8460.98</v>
      </c>
      <c r="K239" s="17">
        <v>-8412.0499999999993</v>
      </c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s="9" customFormat="1" ht="19.75" hidden="1" customHeight="1" x14ac:dyDescent="0.25">
      <c r="A240" s="13" t="s">
        <v>168</v>
      </c>
      <c r="B240" s="13" t="s">
        <v>123</v>
      </c>
      <c r="C240" s="13" t="s">
        <v>90</v>
      </c>
      <c r="D240" s="13" t="s">
        <v>21</v>
      </c>
      <c r="E240" s="14" t="s">
        <v>18</v>
      </c>
      <c r="F240" s="15"/>
      <c r="G240" s="15">
        <v>-64782.8</v>
      </c>
      <c r="H240" s="16"/>
      <c r="I240" s="15">
        <v>-64782.8</v>
      </c>
      <c r="J240" s="15">
        <v>-13244.72</v>
      </c>
      <c r="K240" s="15">
        <v>-13055.59</v>
      </c>
      <c r="L240" s="15">
        <v>-38482.49</v>
      </c>
      <c r="M240" s="15"/>
      <c r="N240" s="15"/>
      <c r="O240" s="15"/>
      <c r="P240" s="15"/>
      <c r="Q240" s="15"/>
      <c r="R240" s="15"/>
      <c r="S240" s="15"/>
      <c r="T240" s="15"/>
      <c r="U240" s="15"/>
    </row>
    <row r="241" spans="1:21" s="9" customFormat="1" ht="19.75" hidden="1" customHeight="1" x14ac:dyDescent="0.25">
      <c r="A241" s="13" t="s">
        <v>168</v>
      </c>
      <c r="B241" s="13" t="s">
        <v>123</v>
      </c>
      <c r="C241" s="13" t="s">
        <v>99</v>
      </c>
      <c r="D241" s="13" t="s">
        <v>51</v>
      </c>
      <c r="E241" s="14" t="s">
        <v>52</v>
      </c>
      <c r="F241" s="15"/>
      <c r="G241" s="15">
        <v>-20435.2</v>
      </c>
      <c r="H241" s="16"/>
      <c r="I241" s="15">
        <v>-20435.2</v>
      </c>
      <c r="J241" s="17"/>
      <c r="K241" s="17">
        <v>-8284.83</v>
      </c>
      <c r="L241" s="17">
        <v>-12150.37</v>
      </c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s="9" customFormat="1" ht="19.75" hidden="1" customHeight="1" x14ac:dyDescent="0.25">
      <c r="A242" s="13" t="s">
        <v>168</v>
      </c>
      <c r="B242" s="13"/>
      <c r="C242" s="13" t="s">
        <v>48</v>
      </c>
      <c r="D242" s="13" t="s">
        <v>21</v>
      </c>
      <c r="E242" s="14" t="s">
        <v>18</v>
      </c>
      <c r="F242" s="15">
        <v>-106737</v>
      </c>
      <c r="G242" s="15"/>
      <c r="H242" s="16"/>
      <c r="I242" s="15">
        <v>106737</v>
      </c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</row>
    <row r="243" spans="1:21" s="9" customFormat="1" ht="19.75" hidden="1" customHeight="1" x14ac:dyDescent="0.25">
      <c r="A243" s="13" t="s">
        <v>168</v>
      </c>
      <c r="B243" s="13"/>
      <c r="C243" s="13" t="s">
        <v>48</v>
      </c>
      <c r="D243" s="13" t="s">
        <v>53</v>
      </c>
      <c r="E243" s="14" t="s">
        <v>54</v>
      </c>
      <c r="F243" s="15">
        <v>-42597.4</v>
      </c>
      <c r="G243" s="15"/>
      <c r="H243" s="16"/>
      <c r="I243" s="15">
        <v>42597.4</v>
      </c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s="9" customFormat="1" ht="19.75" hidden="1" customHeight="1" x14ac:dyDescent="0.25">
      <c r="A244" s="13" t="s">
        <v>168</v>
      </c>
      <c r="B244" s="13"/>
      <c r="C244" s="13" t="s">
        <v>48</v>
      </c>
      <c r="D244" s="13" t="s">
        <v>80</v>
      </c>
      <c r="E244" s="14" t="s">
        <v>81</v>
      </c>
      <c r="F244" s="15">
        <v>-36194</v>
      </c>
      <c r="G244" s="15"/>
      <c r="H244" s="16"/>
      <c r="I244" s="15">
        <v>36194</v>
      </c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</row>
    <row r="245" spans="1:21" s="9" customFormat="1" ht="19.75" hidden="1" customHeight="1" x14ac:dyDescent="0.25">
      <c r="A245" s="13" t="s">
        <v>168</v>
      </c>
      <c r="B245" s="13"/>
      <c r="C245" s="13" t="s">
        <v>61</v>
      </c>
      <c r="D245" s="13" t="s">
        <v>21</v>
      </c>
      <c r="E245" s="14" t="s">
        <v>18</v>
      </c>
      <c r="F245" s="15">
        <v>-379441.85</v>
      </c>
      <c r="G245" s="15"/>
      <c r="H245" s="16"/>
      <c r="I245" s="15">
        <v>379441.85</v>
      </c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s="9" customFormat="1" ht="19.75" hidden="1" customHeight="1" x14ac:dyDescent="0.25">
      <c r="A246" s="13" t="s">
        <v>168</v>
      </c>
      <c r="B246" s="13"/>
      <c r="C246" s="13" t="s">
        <v>61</v>
      </c>
      <c r="D246" s="13" t="s">
        <v>51</v>
      </c>
      <c r="E246" s="14" t="s">
        <v>52</v>
      </c>
      <c r="F246" s="15">
        <v>-753881.59999999998</v>
      </c>
      <c r="G246" s="15"/>
      <c r="H246" s="16"/>
      <c r="I246" s="15">
        <v>753881.59999999998</v>
      </c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</row>
    <row r="247" spans="1:21" s="9" customFormat="1" ht="19.75" hidden="1" customHeight="1" x14ac:dyDescent="0.25">
      <c r="A247" s="13" t="s">
        <v>168</v>
      </c>
      <c r="B247" s="13"/>
      <c r="C247" s="13" t="s">
        <v>71</v>
      </c>
      <c r="D247" s="13" t="s">
        <v>49</v>
      </c>
      <c r="E247" s="14" t="s">
        <v>50</v>
      </c>
      <c r="F247" s="15">
        <v>-1000</v>
      </c>
      <c r="G247" s="15"/>
      <c r="H247" s="16"/>
      <c r="I247" s="15">
        <v>1000</v>
      </c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s="9" customFormat="1" ht="19.75" hidden="1" customHeight="1" x14ac:dyDescent="0.25">
      <c r="A248" s="13" t="s">
        <v>168</v>
      </c>
      <c r="B248" s="13"/>
      <c r="C248" s="13" t="s">
        <v>71</v>
      </c>
      <c r="D248" s="13" t="s">
        <v>51</v>
      </c>
      <c r="E248" s="14" t="s">
        <v>52</v>
      </c>
      <c r="F248" s="15">
        <v>-17500</v>
      </c>
      <c r="G248" s="15"/>
      <c r="H248" s="16"/>
      <c r="I248" s="15">
        <v>17500</v>
      </c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</row>
    <row r="249" spans="1:21" s="9" customFormat="1" ht="19.75" hidden="1" customHeight="1" x14ac:dyDescent="0.25">
      <c r="A249" s="13" t="s">
        <v>168</v>
      </c>
      <c r="B249" s="13"/>
      <c r="C249" s="13" t="s">
        <v>71</v>
      </c>
      <c r="D249" s="13" t="s">
        <v>74</v>
      </c>
      <c r="E249" s="14" t="s">
        <v>75</v>
      </c>
      <c r="F249" s="15">
        <v>-1387941.56</v>
      </c>
      <c r="G249" s="15"/>
      <c r="H249" s="16"/>
      <c r="I249" s="15">
        <v>1387941.56</v>
      </c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s="9" customFormat="1" ht="19.75" hidden="1" customHeight="1" x14ac:dyDescent="0.25">
      <c r="A250" s="13" t="s">
        <v>168</v>
      </c>
      <c r="B250" s="13"/>
      <c r="C250" s="13" t="s">
        <v>71</v>
      </c>
      <c r="D250" s="13" t="s">
        <v>76</v>
      </c>
      <c r="E250" s="14" t="s">
        <v>77</v>
      </c>
      <c r="F250" s="15">
        <v>-60000</v>
      </c>
      <c r="G250" s="15"/>
      <c r="H250" s="16"/>
      <c r="I250" s="15">
        <v>60000</v>
      </c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</row>
    <row r="251" spans="1:21" s="9" customFormat="1" ht="19.75" hidden="1" customHeight="1" x14ac:dyDescent="0.25">
      <c r="A251" s="13" t="s">
        <v>168</v>
      </c>
      <c r="B251" s="13"/>
      <c r="C251" s="13" t="s">
        <v>71</v>
      </c>
      <c r="D251" s="13" t="s">
        <v>80</v>
      </c>
      <c r="E251" s="14" t="s">
        <v>81</v>
      </c>
      <c r="F251" s="15">
        <v>-203354</v>
      </c>
      <c r="G251" s="15"/>
      <c r="H251" s="16"/>
      <c r="I251" s="15">
        <v>203354</v>
      </c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s="9" customFormat="1" ht="19.75" hidden="1" customHeight="1" x14ac:dyDescent="0.25">
      <c r="A252" s="13" t="s">
        <v>168</v>
      </c>
      <c r="B252" s="13"/>
      <c r="C252" s="13" t="s">
        <v>84</v>
      </c>
      <c r="D252" s="13" t="s">
        <v>171</v>
      </c>
      <c r="E252" s="14" t="s">
        <v>172</v>
      </c>
      <c r="F252" s="15">
        <v>0</v>
      </c>
      <c r="G252" s="15"/>
      <c r="H252" s="16"/>
      <c r="I252" s="15">
        <v>0</v>
      </c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</row>
    <row r="253" spans="1:21" s="9" customFormat="1" ht="19.75" customHeight="1" x14ac:dyDescent="0.25">
      <c r="A253" s="13" t="s">
        <v>168</v>
      </c>
      <c r="B253" s="13"/>
      <c r="C253" s="13" t="s">
        <v>87</v>
      </c>
      <c r="D253" s="13" t="s">
        <v>21</v>
      </c>
      <c r="E253" s="14" t="s">
        <v>18</v>
      </c>
      <c r="F253" s="15">
        <v>-100000</v>
      </c>
      <c r="G253" s="15"/>
      <c r="H253" s="16"/>
      <c r="I253" s="15">
        <v>100000</v>
      </c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s="9" customFormat="1" ht="19.75" hidden="1" customHeight="1" x14ac:dyDescent="0.25">
      <c r="A254" s="13" t="s">
        <v>168</v>
      </c>
      <c r="B254" s="13"/>
      <c r="C254" s="13" t="s">
        <v>89</v>
      </c>
      <c r="D254" s="13" t="s">
        <v>21</v>
      </c>
      <c r="E254" s="14" t="s">
        <v>18</v>
      </c>
      <c r="F254" s="15">
        <v>-11977.2</v>
      </c>
      <c r="G254" s="15"/>
      <c r="H254" s="16"/>
      <c r="I254" s="15">
        <v>11977.2</v>
      </c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</row>
    <row r="255" spans="1:21" s="9" customFormat="1" ht="19.75" hidden="1" customHeight="1" x14ac:dyDescent="0.25">
      <c r="A255" s="13" t="s">
        <v>168</v>
      </c>
      <c r="B255" s="13"/>
      <c r="C255" s="13" t="s">
        <v>89</v>
      </c>
      <c r="D255" s="13" t="s">
        <v>169</v>
      </c>
      <c r="E255" s="14" t="s">
        <v>170</v>
      </c>
      <c r="F255" s="15">
        <v>-195857</v>
      </c>
      <c r="G255" s="15"/>
      <c r="H255" s="16"/>
      <c r="I255" s="15">
        <v>195857</v>
      </c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s="9" customFormat="1" ht="19.75" hidden="1" customHeight="1" x14ac:dyDescent="0.25">
      <c r="A256" s="13" t="s">
        <v>168</v>
      </c>
      <c r="B256" s="13"/>
      <c r="C256" s="13" t="s">
        <v>89</v>
      </c>
      <c r="D256" s="13" t="s">
        <v>51</v>
      </c>
      <c r="E256" s="14" t="s">
        <v>52</v>
      </c>
      <c r="F256" s="15">
        <v>-400000</v>
      </c>
      <c r="G256" s="15"/>
      <c r="H256" s="16"/>
      <c r="I256" s="15">
        <v>400000</v>
      </c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</row>
    <row r="257" spans="1:21" s="9" customFormat="1" ht="19.75" hidden="1" customHeight="1" x14ac:dyDescent="0.25">
      <c r="A257" s="13" t="s">
        <v>168</v>
      </c>
      <c r="B257" s="13"/>
      <c r="C257" s="13" t="s">
        <v>90</v>
      </c>
      <c r="D257" s="13" t="s">
        <v>21</v>
      </c>
      <c r="E257" s="14" t="s">
        <v>18</v>
      </c>
      <c r="F257" s="15">
        <v>-700000</v>
      </c>
      <c r="G257" s="15"/>
      <c r="H257" s="16"/>
      <c r="I257" s="15">
        <v>700000</v>
      </c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s="9" customFormat="1" ht="19.75" hidden="1" customHeight="1" x14ac:dyDescent="0.25">
      <c r="A258" s="13" t="s">
        <v>168</v>
      </c>
      <c r="B258" s="13"/>
      <c r="C258" s="13" t="s">
        <v>99</v>
      </c>
      <c r="D258" s="13" t="s">
        <v>51</v>
      </c>
      <c r="E258" s="14" t="s">
        <v>52</v>
      </c>
      <c r="F258" s="15">
        <v>-500000</v>
      </c>
      <c r="G258" s="15"/>
      <c r="H258" s="16"/>
      <c r="I258" s="15">
        <v>500000</v>
      </c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</row>
    <row r="259" spans="1:21" s="9" customFormat="1" ht="19.75" hidden="1" customHeight="1" x14ac:dyDescent="0.25">
      <c r="A259" s="13" t="s">
        <v>173</v>
      </c>
      <c r="B259" s="13" t="s">
        <v>47</v>
      </c>
      <c r="C259" s="13" t="s">
        <v>71</v>
      </c>
      <c r="D259" s="13" t="s">
        <v>74</v>
      </c>
      <c r="E259" s="14" t="s">
        <v>75</v>
      </c>
      <c r="F259" s="15"/>
      <c r="G259" s="15">
        <v>76388.89</v>
      </c>
      <c r="H259" s="16"/>
      <c r="I259" s="15">
        <v>76388.89</v>
      </c>
      <c r="J259" s="17">
        <v>41666.67</v>
      </c>
      <c r="K259" s="17"/>
      <c r="L259" s="17">
        <v>34722.22</v>
      </c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s="9" customFormat="1" ht="19.75" hidden="1" customHeight="1" x14ac:dyDescent="0.25">
      <c r="A260" s="13" t="s">
        <v>173</v>
      </c>
      <c r="B260" s="13" t="s">
        <v>123</v>
      </c>
      <c r="C260" s="13" t="s">
        <v>71</v>
      </c>
      <c r="D260" s="13" t="s">
        <v>74</v>
      </c>
      <c r="E260" s="14" t="s">
        <v>75</v>
      </c>
      <c r="F260" s="15"/>
      <c r="G260" s="15">
        <v>15277.78</v>
      </c>
      <c r="H260" s="16"/>
      <c r="I260" s="15">
        <v>15277.78</v>
      </c>
      <c r="J260" s="15">
        <v>8333.33</v>
      </c>
      <c r="K260" s="15"/>
      <c r="L260" s="15">
        <v>6944.45</v>
      </c>
      <c r="M260" s="15"/>
      <c r="N260" s="15"/>
      <c r="O260" s="15"/>
      <c r="P260" s="15"/>
      <c r="Q260" s="15"/>
      <c r="R260" s="15"/>
      <c r="S260" s="15"/>
      <c r="T260" s="15"/>
      <c r="U260" s="15"/>
    </row>
    <row r="261" spans="1:21" s="9" customFormat="1" ht="19.75" hidden="1" customHeight="1" x14ac:dyDescent="0.25">
      <c r="A261" s="18" t="s">
        <v>173</v>
      </c>
      <c r="B261" s="18"/>
      <c r="C261" s="18" t="s">
        <v>71</v>
      </c>
      <c r="D261" s="18" t="s">
        <v>74</v>
      </c>
      <c r="E261" s="19" t="s">
        <v>75</v>
      </c>
      <c r="F261" s="20">
        <v>-100000</v>
      </c>
      <c r="G261" s="20"/>
      <c r="H261" s="21"/>
      <c r="I261" s="20">
        <v>100000</v>
      </c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</row>
    <row r="262" spans="1:21" s="9" customFormat="1" ht="28.75" customHeight="1" x14ac:dyDescent="0.25"/>
  </sheetData>
  <mergeCells count="1">
    <mergeCell ref="A2:C2"/>
  </mergeCells>
  <pageMargins left="0.7" right="0.7" top="0.75" bottom="0.75" header="0.3" footer="0.3"/>
  <customProperties>
    <customPr name="EpmWorksheetKeyString_GUID" r:id="rId1"/>
  </customPropertie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Vorm</vt:lpstr>
      <vt:lpstr>Juhis</vt:lpstr>
      <vt:lpstr>SAP.26.04.2024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Ratnik</dc:creator>
  <cp:lastModifiedBy>Merike Väljako</cp:lastModifiedBy>
  <dcterms:created xsi:type="dcterms:W3CDTF">2024-04-04T08:01:02Z</dcterms:created>
  <dcterms:modified xsi:type="dcterms:W3CDTF">2024-04-26T06:40:52Z</dcterms:modified>
</cp:coreProperties>
</file>