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NEJ\Keemialabor\Katseprotokollid vesi\2024\Kaevandused\Karjäär Narva\Март\"/>
    </mc:Choice>
  </mc:AlternateContent>
  <xr:revisionPtr revIDLastSave="0" documentId="13_ncr:1_{84CA1F16-9273-4C69-B663-CF2B1B96FF97}" xr6:coauthVersionLast="47" xr6:coauthVersionMax="47" xr10:uidLastSave="{00000000-0000-0000-0000-000000000000}"/>
  <bookViews>
    <workbookView xWindow="-110" yWindow="-110" windowWidth="25820" windowHeight="14020" xr2:uid="{593BCF8A-4925-4BF5-B560-C186D944102A}"/>
  </bookViews>
  <sheets>
    <sheet name="Katseprotokoll NK-kra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E24" i="1"/>
  <c r="C22" i="1"/>
  <c r="C21" i="1"/>
  <c r="C14" i="1"/>
  <c r="D24" i="1" s="1"/>
</calcChain>
</file>

<file path=xl/sharedStrings.xml><?xml version="1.0" encoding="utf-8"?>
<sst xmlns="http://schemas.openxmlformats.org/spreadsheetml/2006/main" count="50" uniqueCount="50">
  <si>
    <t xml:space="preserve">Enefit Power AS </t>
  </si>
  <si>
    <t xml:space="preserve">Keemia ja vee ettevalmistus, veelabor </t>
  </si>
  <si>
    <t>Postiaadress: Auvere küla, Narva-Jõesuu linn, 40107, Ida-Virumaa, Eesti</t>
  </si>
  <si>
    <t>Tel: 53091947, e-mail: olga.hohlova@enefit.ee</t>
  </si>
  <si>
    <r>
      <t xml:space="preserve">KATSEPROTOKOLL  nr. </t>
    </r>
    <r>
      <rPr>
        <b/>
        <sz val="11"/>
        <color indexed="10"/>
        <rFont val="Arial"/>
        <family val="2"/>
        <charset val="186"/>
      </rPr>
      <t xml:space="preserve"> </t>
    </r>
  </si>
  <si>
    <t>/24 JV-EEJ</t>
  </si>
  <si>
    <t>Lehekülg 1(1)</t>
  </si>
  <si>
    <t>Proovi nimetus</t>
  </si>
  <si>
    <t>Joogivesi</t>
  </si>
  <si>
    <t>Tellija nimi</t>
  </si>
  <si>
    <t>Eesti Energia. Keskkonnateenistus</t>
  </si>
  <si>
    <t>Mustanina küla, 40102 Narva-Jõesuu linn, Ida-Viru maakond</t>
  </si>
  <si>
    <t>Proovivõtukoht ja proovi kood</t>
  </si>
  <si>
    <t>Joogivee kraan Narva karääri vahetuse juhataja juures NK- kraan</t>
  </si>
  <si>
    <t>Proovi liik</t>
  </si>
  <si>
    <t>punktproov</t>
  </si>
  <si>
    <t>Proovivõtu kuupäev</t>
  </si>
  <si>
    <t>Laborisse saabumise aeg               05.03.2024</t>
  </si>
  <si>
    <t>Proovivõtja</t>
  </si>
  <si>
    <t>Atesteerimistunnistuse nr.               2124/22</t>
  </si>
  <si>
    <t>Proovivõtu alus</t>
  </si>
  <si>
    <t>Sotsiaalministri määrus nr.61, 24.09.2019, EVS-EN ISO 5667-5:2014**</t>
  </si>
  <si>
    <t>Proovivõtuprotokolli number</t>
  </si>
  <si>
    <t xml:space="preserve">pv nr. </t>
  </si>
  <si>
    <t>Analüüsi algus</t>
  </si>
  <si>
    <t>Analüüsi lõpp</t>
  </si>
  <si>
    <t>Jrk. nr.</t>
  </si>
  <si>
    <t>Näitaja nimetus</t>
  </si>
  <si>
    <t>Mõõtühik</t>
  </si>
  <si>
    <t>Tulemus</t>
  </si>
  <si>
    <t>Katsemeetod</t>
  </si>
  <si>
    <t xml:space="preserve"> Värvus</t>
  </si>
  <si>
    <t>mg/l Pt</t>
  </si>
  <si>
    <t xml:space="preserve"> ISO 7887:2011</t>
  </si>
  <si>
    <t xml:space="preserve"> Hägusus</t>
  </si>
  <si>
    <t>FNU</t>
  </si>
  <si>
    <t xml:space="preserve"> ISO 7027:2016</t>
  </si>
  <si>
    <t xml:space="preserve"> Elektrijuhtivus </t>
  </si>
  <si>
    <t>μS/cm</t>
  </si>
  <si>
    <t xml:space="preserve"> ISO 7888:1985</t>
  </si>
  <si>
    <t xml:space="preserve"> рН</t>
  </si>
  <si>
    <t xml:space="preserve"> ISO 10523:2008</t>
  </si>
  <si>
    <t>Märkused:</t>
  </si>
  <si>
    <t>1. Protokolli osaline paljundamine ilma Enefit Power AS Keemialabori loata on keelatud.</t>
  </si>
  <si>
    <t>2. Saadud tulemused kehtivad ainult kirjeldatud proovide kohta.</t>
  </si>
  <si>
    <t>3.*alla määramispiiri</t>
  </si>
  <si>
    <t>4.**pole akrediteeritud</t>
  </si>
  <si>
    <t>/allkirjastatud digitaalselt/</t>
  </si>
  <si>
    <t>Olga Hohlova</t>
  </si>
  <si>
    <t>Vee-ja ekspresslabori juht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</si>
</sst>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0.0"/>
  </numFmts>
  <fonts count="10" x14ac:knownFonts="1">
    <font>
      <sz val="10"/>
      <name val="Arial Cyr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name val="Arial"/>
      <family val="2"/>
      <charset val="186"/>
    </font>
    <font>
      <i/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1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/>
    <xf numFmtId="1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164" fontId="3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06880" cy="1264920"/>
    <xdr:pic>
      <xdr:nvPicPr>
        <xdr:cNvPr id="2" name="Picture 1" descr="A blue and white rectangular sign with black text&#10;&#10;Description automatically generated">
          <a:extLst>
            <a:ext uri="{FF2B5EF4-FFF2-40B4-BE49-F238E27FC236}">
              <a16:creationId xmlns:a16="http://schemas.microsoft.com/office/drawing/2014/main" id="{27670270-AF84-41E2-B77D-4A9F571A5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6880" cy="12649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1574800</xdr:colOff>
      <xdr:row>0</xdr:row>
      <xdr:rowOff>39370</xdr:rowOff>
    </xdr:from>
    <xdr:ext cx="1762125" cy="651511"/>
    <xdr:pic>
      <xdr:nvPicPr>
        <xdr:cNvPr id="3" name="Picture 2">
          <a:extLst>
            <a:ext uri="{FF2B5EF4-FFF2-40B4-BE49-F238E27FC236}">
              <a16:creationId xmlns:a16="http://schemas.microsoft.com/office/drawing/2014/main" id="{D9194B98-6006-4003-B81B-9E5C07F6CE7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1200" y="39370"/>
          <a:ext cx="1762125" cy="65151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NEJ\Laborant%20KL%20EEJ\&#1056;&#1045;&#1047;&#1059;&#1051;&#1068;&#1058;&#1040;&#1058;&#1067;%20&#1048;&#1057;&#1055;&#1067;&#1058;&#1040;&#1053;&#1048;&#1049;%20&#1080;%20&#1055;&#1056;&#1054;&#1058;&#1054;&#1050;&#1054;&#1051;&#1067;\&#1050;&#1072;&#1088;&#1100;&#1077;&#1088;%20&#1053;&#1072;&#1088;&#1074;&#1072;\Joogivesi_%2005.03.2024.xlsx" TargetMode="External"/><Relationship Id="rId1" Type="http://schemas.openxmlformats.org/officeDocument/2006/relationships/externalLinkPath" Target="/NEJ/Laborant%20KL%20EEJ/&#1056;&#1045;&#1047;&#1059;&#1051;&#1068;&#1058;&#1040;&#1058;&#1067;%20&#1048;&#1057;&#1055;&#1067;&#1058;&#1040;&#1053;&#1048;&#1049;%20&#1080;%20&#1055;&#1056;&#1054;&#1058;&#1054;&#1050;&#1054;&#1051;&#1067;/&#1050;&#1072;&#1088;&#1100;&#1077;&#1088;%20&#1053;&#1072;&#1088;&#1074;&#1072;/Joogivesi_%2005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Март 2024"/>
      <sheetName val="Katseprotokoll NK-kraan"/>
      <sheetName val="Katseprotokoll K-3434"/>
      <sheetName val="Katseprotokoll K-3416"/>
    </sheetNames>
    <sheetDataSet>
      <sheetData sheetId="0">
        <row r="8">
          <cell r="C8">
            <v>45356</v>
          </cell>
          <cell r="D8">
            <v>256</v>
          </cell>
          <cell r="E8">
            <v>8.3219999999999992</v>
          </cell>
          <cell r="G8">
            <v>990</v>
          </cell>
          <cell r="O8">
            <v>3.42</v>
          </cell>
          <cell r="P8">
            <v>8.1000000000000003E-2</v>
          </cell>
          <cell r="Q8" t="str">
            <v>T. Nestor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3210-8694-433C-A54E-2CFB4E5DE96D}">
  <dimension ref="A9:G43"/>
  <sheetViews>
    <sheetView tabSelected="1" topLeftCell="A15" workbookViewId="0">
      <selection activeCell="D14" sqref="D14"/>
    </sheetView>
  </sheetViews>
  <sheetFormatPr defaultRowHeight="12.5" x14ac:dyDescent="0.25"/>
  <cols>
    <col min="2" max="2" width="17.90625" customWidth="1"/>
    <col min="3" max="3" width="15.54296875" customWidth="1"/>
    <col min="4" max="4" width="25.08984375" customWidth="1"/>
    <col min="5" max="5" width="22.6328125" customWidth="1"/>
  </cols>
  <sheetData>
    <row r="9" spans="1:5" ht="13" x14ac:dyDescent="0.25">
      <c r="A9" s="1" t="s">
        <v>0</v>
      </c>
    </row>
    <row r="10" spans="1:5" ht="13" x14ac:dyDescent="0.3">
      <c r="A10" s="2" t="s">
        <v>1</v>
      </c>
      <c r="B10" s="2"/>
      <c r="D10" s="3"/>
      <c r="E10" s="4"/>
    </row>
    <row r="11" spans="1:5" x14ac:dyDescent="0.25">
      <c r="A11" s="5" t="s">
        <v>2</v>
      </c>
      <c r="B11" s="5"/>
      <c r="C11" s="5"/>
      <c r="D11" s="5"/>
      <c r="E11" s="4"/>
    </row>
    <row r="12" spans="1:5" x14ac:dyDescent="0.25">
      <c r="A12" s="6" t="s">
        <v>3</v>
      </c>
      <c r="B12" s="3"/>
      <c r="C12" s="3"/>
      <c r="D12" s="3"/>
      <c r="E12" s="3"/>
    </row>
    <row r="13" spans="1:5" ht="14" x14ac:dyDescent="0.3">
      <c r="A13" s="7"/>
      <c r="B13" s="7"/>
      <c r="C13" s="7"/>
      <c r="D13" s="7"/>
      <c r="E13" s="7"/>
    </row>
    <row r="14" spans="1:5" ht="14" x14ac:dyDescent="0.25">
      <c r="A14" s="8" t="s">
        <v>4</v>
      </c>
      <c r="B14" s="9"/>
      <c r="C14" s="10">
        <f>'[1]Март 2024'!D8</f>
        <v>256</v>
      </c>
      <c r="D14" s="8" t="s">
        <v>5</v>
      </c>
      <c r="E14" s="11" t="s">
        <v>6</v>
      </c>
    </row>
    <row r="15" spans="1:5" ht="14" x14ac:dyDescent="0.3">
      <c r="A15" s="7"/>
      <c r="B15" s="7"/>
      <c r="C15" s="7"/>
      <c r="D15" s="7"/>
      <c r="E15" s="7"/>
    </row>
    <row r="16" spans="1:5" ht="14" x14ac:dyDescent="0.3">
      <c r="A16" s="12" t="s">
        <v>7</v>
      </c>
      <c r="B16" s="12"/>
      <c r="C16" s="13" t="s">
        <v>8</v>
      </c>
      <c r="D16" s="7"/>
    </row>
    <row r="17" spans="1:7" ht="14" x14ac:dyDescent="0.3">
      <c r="A17" s="14" t="s">
        <v>9</v>
      </c>
      <c r="B17" s="7"/>
      <c r="C17" s="14" t="s">
        <v>10</v>
      </c>
      <c r="D17" s="7"/>
    </row>
    <row r="18" spans="1:7" ht="14" x14ac:dyDescent="0.3">
      <c r="A18" s="14"/>
      <c r="B18" s="7"/>
      <c r="C18" s="5" t="s">
        <v>11</v>
      </c>
      <c r="D18" s="7"/>
    </row>
    <row r="19" spans="1:7" ht="14" x14ac:dyDescent="0.3">
      <c r="A19" s="12" t="s">
        <v>12</v>
      </c>
      <c r="B19" s="12"/>
      <c r="C19" s="15" t="s">
        <v>13</v>
      </c>
      <c r="D19" s="7"/>
      <c r="E19" s="16"/>
    </row>
    <row r="20" spans="1:7" ht="14" x14ac:dyDescent="0.3">
      <c r="A20" s="14" t="s">
        <v>14</v>
      </c>
      <c r="B20" s="7"/>
      <c r="C20" s="14" t="s">
        <v>15</v>
      </c>
      <c r="D20" s="14"/>
    </row>
    <row r="21" spans="1:7" ht="14" x14ac:dyDescent="0.3">
      <c r="A21" s="14" t="s">
        <v>16</v>
      </c>
      <c r="B21" s="13"/>
      <c r="C21" s="17">
        <f>'[1]Март 2024'!C8</f>
        <v>45356</v>
      </c>
      <c r="D21" s="14" t="s">
        <v>17</v>
      </c>
      <c r="E21" s="7"/>
    </row>
    <row r="22" spans="1:7" ht="14" x14ac:dyDescent="0.3">
      <c r="A22" s="12" t="s">
        <v>18</v>
      </c>
      <c r="B22" s="7"/>
      <c r="C22" s="7" t="str">
        <f>'[1]Март 2024'!Q8</f>
        <v>T. Nestor</v>
      </c>
      <c r="D22" s="7" t="s">
        <v>19</v>
      </c>
      <c r="E22" s="7"/>
    </row>
    <row r="23" spans="1:7" ht="14" x14ac:dyDescent="0.3">
      <c r="A23" s="9" t="s">
        <v>20</v>
      </c>
      <c r="B23" s="7"/>
      <c r="C23" s="18" t="s">
        <v>21</v>
      </c>
      <c r="D23" s="18"/>
      <c r="F23" s="18"/>
      <c r="G23" s="18"/>
    </row>
    <row r="24" spans="1:7" ht="14" x14ac:dyDescent="0.3">
      <c r="A24" s="9" t="s">
        <v>22</v>
      </c>
      <c r="B24" s="18"/>
      <c r="C24" s="9" t="s">
        <v>23</v>
      </c>
      <c r="D24">
        <f>C14</f>
        <v>256</v>
      </c>
      <c r="E24" t="str">
        <f>D14</f>
        <v>/24 JV-EEJ</v>
      </c>
      <c r="F24" s="19"/>
      <c r="G24" s="7"/>
    </row>
    <row r="25" spans="1:7" ht="14" x14ac:dyDescent="0.3">
      <c r="A25" s="14" t="s">
        <v>24</v>
      </c>
      <c r="B25" s="7"/>
      <c r="C25" s="17">
        <v>45356</v>
      </c>
      <c r="D25" s="14" t="s">
        <v>25</v>
      </c>
      <c r="E25" s="20">
        <v>45357</v>
      </c>
    </row>
    <row r="26" spans="1:7" ht="14" x14ac:dyDescent="0.3">
      <c r="B26" s="7"/>
      <c r="C26" s="7"/>
      <c r="D26" s="7"/>
      <c r="E26" s="7"/>
    </row>
    <row r="27" spans="1:7" ht="19.5" customHeight="1" x14ac:dyDescent="0.25">
      <c r="A27" s="21" t="s">
        <v>26</v>
      </c>
      <c r="B27" s="22" t="s">
        <v>27</v>
      </c>
      <c r="C27" s="21" t="s">
        <v>28</v>
      </c>
      <c r="D27" s="23" t="s">
        <v>29</v>
      </c>
      <c r="E27" s="21" t="s">
        <v>30</v>
      </c>
    </row>
    <row r="28" spans="1:7" ht="18.5" customHeight="1" x14ac:dyDescent="0.25">
      <c r="A28" s="24">
        <v>1</v>
      </c>
      <c r="B28" s="25" t="s">
        <v>31</v>
      </c>
      <c r="C28" s="24" t="s">
        <v>32</v>
      </c>
      <c r="D28" s="26">
        <f>'[1]Март 2024'!O8</f>
        <v>3.42</v>
      </c>
      <c r="E28" s="27" t="s">
        <v>33</v>
      </c>
    </row>
    <row r="29" spans="1:7" ht="16.5" customHeight="1" x14ac:dyDescent="0.25">
      <c r="A29" s="24">
        <v>2</v>
      </c>
      <c r="B29" s="25" t="s">
        <v>34</v>
      </c>
      <c r="C29" s="24" t="s">
        <v>35</v>
      </c>
      <c r="D29" s="26">
        <f>'[1]Март 2024'!P8</f>
        <v>8.1000000000000003E-2</v>
      </c>
      <c r="E29" s="25" t="s">
        <v>36</v>
      </c>
    </row>
    <row r="30" spans="1:7" ht="17" customHeight="1" x14ac:dyDescent="0.25">
      <c r="A30" s="24">
        <v>3</v>
      </c>
      <c r="B30" s="25" t="s">
        <v>37</v>
      </c>
      <c r="C30" s="24" t="s">
        <v>38</v>
      </c>
      <c r="D30" s="28">
        <f>'[1]Март 2024'!G8</f>
        <v>990</v>
      </c>
      <c r="E30" s="25" t="s">
        <v>39</v>
      </c>
    </row>
    <row r="31" spans="1:7" ht="18" customHeight="1" x14ac:dyDescent="0.25">
      <c r="A31" s="24">
        <v>4</v>
      </c>
      <c r="B31" s="25" t="s">
        <v>40</v>
      </c>
      <c r="C31" s="24"/>
      <c r="D31" s="29">
        <f>'[1]Март 2024'!E8</f>
        <v>8.3219999999999992</v>
      </c>
      <c r="E31" s="25" t="s">
        <v>41</v>
      </c>
    </row>
    <row r="32" spans="1:7" ht="11" customHeight="1" x14ac:dyDescent="0.25">
      <c r="A32" s="30"/>
      <c r="B32" s="31"/>
      <c r="C32" s="30"/>
      <c r="D32" s="32"/>
      <c r="E32" s="33"/>
    </row>
    <row r="33" spans="1:5" ht="13" customHeight="1" x14ac:dyDescent="0.3">
      <c r="A33" s="3" t="s">
        <v>42</v>
      </c>
      <c r="B33" s="3"/>
      <c r="C33" s="7"/>
      <c r="D33" s="7"/>
      <c r="E33" s="7"/>
    </row>
    <row r="34" spans="1:5" ht="15.5" customHeight="1" x14ac:dyDescent="0.3">
      <c r="A34" s="3" t="s">
        <v>43</v>
      </c>
      <c r="B34" s="34"/>
      <c r="C34" s="34"/>
      <c r="D34" s="34"/>
      <c r="E34" s="7"/>
    </row>
    <row r="35" spans="1:5" ht="14" customHeight="1" x14ac:dyDescent="0.3">
      <c r="A35" s="3" t="s">
        <v>44</v>
      </c>
      <c r="B35" s="34"/>
      <c r="C35" s="34"/>
      <c r="D35" s="34"/>
      <c r="E35" s="7"/>
    </row>
    <row r="36" spans="1:5" ht="15" customHeight="1" x14ac:dyDescent="0.3">
      <c r="A36" s="3" t="s">
        <v>45</v>
      </c>
      <c r="B36" s="34"/>
      <c r="C36" s="34"/>
      <c r="D36" s="34"/>
      <c r="E36" s="7"/>
    </row>
    <row r="37" spans="1:5" ht="17.5" customHeight="1" x14ac:dyDescent="0.3">
      <c r="A37" s="5" t="s">
        <v>46</v>
      </c>
      <c r="B37" s="34"/>
      <c r="C37" s="34"/>
      <c r="D37" s="34"/>
      <c r="E37" s="7"/>
    </row>
    <row r="38" spans="1:5" ht="11.5" customHeight="1" x14ac:dyDescent="0.3">
      <c r="A38" s="5"/>
      <c r="B38" s="34"/>
      <c r="C38" s="34"/>
      <c r="D38" s="34"/>
      <c r="E38" s="7"/>
    </row>
    <row r="39" spans="1:5" ht="14" customHeight="1" x14ac:dyDescent="0.3">
      <c r="A39" s="5"/>
      <c r="B39" s="34"/>
      <c r="C39" s="34"/>
      <c r="D39" s="34"/>
      <c r="E39" s="7"/>
    </row>
    <row r="40" spans="1:5" ht="13" customHeight="1" x14ac:dyDescent="0.35">
      <c r="A40" s="35" t="s">
        <v>47</v>
      </c>
      <c r="B40" s="7"/>
      <c r="C40" s="7"/>
      <c r="D40" s="7"/>
      <c r="E40" s="7"/>
    </row>
    <row r="41" spans="1:5" ht="14" x14ac:dyDescent="0.3">
      <c r="A41" s="7" t="s">
        <v>48</v>
      </c>
      <c r="B41" s="7"/>
      <c r="D41" s="7"/>
      <c r="E41" s="7"/>
    </row>
    <row r="42" spans="1:5" ht="14" x14ac:dyDescent="0.3">
      <c r="A42" s="7" t="s">
        <v>49</v>
      </c>
      <c r="B42" s="7"/>
      <c r="C42" s="7"/>
      <c r="D42" s="7"/>
      <c r="E42" s="7"/>
    </row>
    <row r="43" spans="1:5" ht="14" x14ac:dyDescent="0.3">
      <c r="A43" s="36">
        <v>45364</v>
      </c>
      <c r="B43" s="36"/>
      <c r="C43" s="7"/>
      <c r="D43" s="7"/>
      <c r="E43" s="7"/>
    </row>
  </sheetData>
  <mergeCells count="1">
    <mergeCell ref="A43:B43"/>
  </mergeCells>
  <printOptions horizontalCentered="1"/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Katseprotokoll NK-kraan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Hohlova</dc:creator>
  <cp:lastModifiedBy>Olga Hohlova</cp:lastModifiedBy>
  <cp:lastPrinted>2024-03-14T09:15:19Z</cp:lastPrinted>
  <dcterms:created xsi:type="dcterms:W3CDTF">2024-03-14T09:15:14Z</dcterms:created>
  <dcterms:modified xsi:type="dcterms:W3CDTF">2024-03-14T09:29:23Z</dcterms:modified>
</cp:coreProperties>
</file>