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ailid.intra.rmv\SA\Kasutajad\marika.korka\Desktop\"/>
    </mc:Choice>
  </mc:AlternateContent>
  <xr:revisionPtr revIDLastSave="0" documentId="8_{B49EAC60-74CD-4232-83AB-933E5B1B14EC}" xr6:coauthVersionLast="47" xr6:coauthVersionMax="47" xr10:uidLastSave="{00000000-0000-0000-0000-000000000000}"/>
  <bookViews>
    <workbookView xWindow="-110" yWindow="-110" windowWidth="19420" windowHeight="10560" xr2:uid="{00000000-000D-0000-FFFF-FFFF00000000}"/>
  </bookViews>
  <sheets>
    <sheet name="2026-2027"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17" i="1" s="1"/>
  <c r="H19" i="1" s="1"/>
  <c r="E3" i="1"/>
  <c r="E17" i="1" s="1"/>
  <c r="E19" i="1" s="1"/>
  <c r="G17" i="1"/>
  <c r="G19" i="1" s="1"/>
  <c r="F17" i="1"/>
  <c r="F19" i="1" s="1"/>
  <c r="D17" i="1"/>
  <c r="D19" i="1" s="1"/>
  <c r="C17" i="1"/>
  <c r="C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tc={47D963B6-597B-4BD8-B6E1-9623421830AD}</author>
  </authors>
  <commentList>
    <comment ref="A16" authorId="0" shapeId="0" xr:uid="{47D963B6-597B-4BD8-B6E1-9623421830AD}">
      <text>
        <t xml:space="preserve">[Threaded comment]
Your version of Excel allows you to read this threaded comment; however, any edits to it will get removed if the file is opened in a newer version of Excel. Learn more: https://go.microsoft.com/fwlink/?linkid=870924
Comment:
    lisatud täiendav vajadus kokkuleppeliselt MKMiga
</t>
      </text>
    </comment>
  </commentList>
</comments>
</file>

<file path=xl/sharedStrings.xml><?xml version="1.0" encoding="utf-8"?>
<sst xmlns="http://schemas.openxmlformats.org/spreadsheetml/2006/main" count="32" uniqueCount="30">
  <si>
    <t>Tegevus</t>
  </si>
  <si>
    <t>Tulemid</t>
  </si>
  <si>
    <t>2026 kärbe 8%</t>
  </si>
  <si>
    <t>Eelarve 2026 kokku</t>
  </si>
  <si>
    <t>2027 10%</t>
  </si>
  <si>
    <t>Eelarve 2027 kokku</t>
  </si>
  <si>
    <t>Tööjõukulu</t>
  </si>
  <si>
    <t>Majandamis-kulu</t>
  </si>
  <si>
    <t>Osalemine MKMi poolt tellitavate RTE analüüside  ettevalmistamisel ja läbiviimisel. Vajadusel viime läbi SA spetsiifilisi  RTE tegevusplaani ettevalmistamist ja läbiviimist toetavaid analüüse või hankeid.</t>
  </si>
  <si>
    <t>1) RTE MKMi poolt tellitavate rakendusuuringute skoop on selge ja vajalik informatsioon SA poolt  uuringute käigus antud.</t>
  </si>
  <si>
    <t>2) SA vajadused on RTE tegevuste ja plaanide sisendiks antud</t>
  </si>
  <si>
    <t>3) Vajadusel on SA ise läbi viinud või tellinud RTE tulemite saavutamiseks vajalikke rakendusuuringuid või eksperimentaalarendusi või valmislahendust prototüüpinud ning testinud</t>
  </si>
  <si>
    <t>Halduskoormuse vähendamiseks  analüüsitakse võimalusel küsimustike andmevajaduse vähendamise või kaotamise eesmärgil metoodilisi alternatiive. Ühisesse taksonoomiasse uute taksonoomia elementide loomine ja  olemasolevate elementide uuendamine (st analüüs ja standardiseerimine)  loodud metoodika alusel ning lähtudes Andmepõhise aruandluse mudelist ja teekaardist, sh kõikide osapoolte vajaduspõhine informeerimine</t>
  </si>
  <si>
    <t>1) RTE projekti raames kokku lepitud uute teemagruppide elemendid  luuakse vastavalt  ajakavale</t>
  </si>
  <si>
    <t>2) RTE projekti raames kokku lepitud uute teemagruppide  olemasolevaid elemente on vajadusel uuendatud</t>
  </si>
  <si>
    <t>3) Küsimustike asemel leitud altervantiivsed allikad või analüüsitud metoodiliste muutuste võimalikkust, et vähendada ettevõtjate halduskoormust. Selleks on värvatud täiendavat tööjõudu.</t>
  </si>
  <si>
    <t>Süstemaatiliselt uute taksonoomia elementidega seotud arendused ja prototüüpimine</t>
  </si>
  <si>
    <t xml:space="preserve">1)RTE projekti raames kokku lepitud uute teemagruppide elementide kasutusele võtmiseks on läbi viidud arendused ja prototüüpimine. </t>
  </si>
  <si>
    <t>2) RTE juhtrühmas ja töörühmades osalemine.</t>
  </si>
  <si>
    <t>3) eksperimendi korras taksonoomia loomise ühisloomeks ja haldamiseks  riigiüleselt kasutatava kasutatava uudse vahendi kasutuselevõtu testimine ja testperioodil osapoolte nõustamine</t>
  </si>
  <si>
    <t>Standardiseeritud tehingupõhiste andmete vastuvõtuvõimekuse edasiarendused, sh veateadete tagastamise teenuse arendus ja prototüüpimine</t>
  </si>
  <si>
    <t>RTE projekti raames kokku lepitud uute teemagruppide andmete vastuvõtmiseks (sh veateadete tagastamine)  on läbiviidud arendused</t>
  </si>
  <si>
    <t>Vastuvõetud tehingupõhiste andmete automatiseeritud töötlemise süstemaatiline arendus ning statistikatöödes kasutamise prototüüpimine</t>
  </si>
  <si>
    <t>1) RTE juhtrühmas kokku lepitud uute teemagruppide andmete automatiseeritud töötlemiseks on läbi viidud arendus</t>
  </si>
  <si>
    <t>2) arendatud  lahendust on prototüübitud statistikatöödes</t>
  </si>
  <si>
    <t>Majanduskulud: hangitavad konsultatsioonid,  temaatilistel koolitustel või konverentsidel osalemine jne</t>
  </si>
  <si>
    <t xml:space="preserve"> XBRL kogukonna olulisematel üritustel osalemine, vajadusel prototüüpimises osalevate inimeste teadmiste tõstmine läbi koolituste (nt oli vajalik koolitada programeerijaid koodi optimeerituse tagamiseks) jne</t>
  </si>
  <si>
    <t>Taksonoomia keskse halduse vahendi piloteerimine. Summa prognoositud kärbete järgselt</t>
  </si>
  <si>
    <t>eelarve vähendamine</t>
  </si>
  <si>
    <t>Piloteeritakse taksonoomiate koostamise ühisloome platvormina VocBench ja ShowVoc tarkvara ja hallatakse loodud taksonoomiat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</si>
</sst>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charset val="186"/>
      <scheme val="minor"/>
    </font>
    <font>
      <sz val="11"/>
      <color theme="1"/>
      <name val="Calibri"/>
      <family val="2"/>
      <charset val="186"/>
      <scheme val="minor"/>
    </font>
    <font>
      <b/>
      <sz val="10"/>
      <name val="Calibri"/>
      <family val="2"/>
      <charset val="186"/>
      <scheme val="minor"/>
    </font>
    <font>
      <b/>
      <sz val="10"/>
      <color theme="1"/>
      <name val="Calibri"/>
      <family val="2"/>
      <charset val="186"/>
      <scheme val="minor"/>
    </font>
    <font>
      <sz val="10"/>
      <name val="Calibri"/>
      <family val="2"/>
      <charset val="186"/>
      <scheme val="minor"/>
    </font>
    <font>
      <sz val="10"/>
      <color theme="1"/>
      <name val="Calibri"/>
      <family val="2"/>
      <charset val="186"/>
      <scheme val="minor"/>
    </font>
    <font>
      <b/>
      <sz val="11"/>
      <color theme="1"/>
      <name val="Calibri"/>
      <family val="2"/>
      <charset val="186"/>
      <scheme val="minor"/>
    </font>
    <font>
      <b/>
      <sz val="10"/>
      <color rgb="FFFF0000"/>
      <name val="Calibri"/>
      <family val="2"/>
      <charset val="186"/>
      <scheme val="minor"/>
    </font>
    <font>
      <sz val="10"/>
      <color rgb="FF000000"/>
      <name val="Calibri"/>
      <family val="2"/>
      <charset val="186"/>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Font="1" applyAlignment="1">
      <alignment vertical="top"/>
    </xf>
    <xf numFmtId="0" fontId="2" fillId="0" borderId="0" xfId="0" applyFont="1" applyAlignment="1">
      <alignment horizontal="center" vertical="top" wrapText="1"/>
    </xf>
    <xf numFmtId="0" fontId="5" fillId="0" borderId="0" xfId="0" applyFont="1"/>
    <xf numFmtId="0" fontId="4" fillId="0" borderId="0" xfId="0" applyFont="1" applyAlignment="1">
      <alignment horizontal="left" vertical="top" wrapText="1"/>
    </xf>
    <xf numFmtId="0" fontId="5" fillId="0" borderId="0" xfId="0" applyFont="1" applyAlignment="1">
      <alignment horizontal="center" wrapText="1"/>
    </xf>
    <xf numFmtId="164" fontId="3" fillId="0" borderId="0" xfId="1" applyNumberFormat="1" applyFont="1"/>
    <xf numFmtId="0" fontId="5" fillId="0" borderId="0" xfId="0" applyFont="1" applyAlignment="1">
      <alignment horizontal="left" wrapText="1"/>
    </xf>
    <xf numFmtId="164" fontId="6" fillId="0" borderId="0" xfId="1" applyNumberFormat="1" applyFont="1"/>
    <xf numFmtId="164" fontId="5" fillId="0" borderId="0" xfId="1" applyNumberFormat="1" applyFont="1"/>
    <xf numFmtId="164" fontId="7" fillId="0" borderId="0" xfId="1" applyNumberFormat="1" applyFont="1"/>
    <xf numFmtId="0" fontId="7" fillId="0" borderId="0" xfId="0" applyFont="1" applyAlignment="1">
      <alignment horizontal="right"/>
    </xf>
    <xf numFmtId="0" fontId="4" fillId="0" borderId="0" xfId="0" applyFont="1" applyAlignment="1">
      <alignment horizontal="right" vertical="top" wrapText="1"/>
    </xf>
    <xf numFmtId="0" fontId="3" fillId="0" borderId="1" xfId="0" applyFont="1" applyBorder="1" applyAlignment="1">
      <alignment horizontal="center" vertical="top" wrapText="1"/>
    </xf>
    <xf numFmtId="0" fontId="4" fillId="0" borderId="1" xfId="0" applyFont="1" applyBorder="1" applyAlignment="1">
      <alignment horizontal="left" vertical="top" wrapText="1"/>
    </xf>
    <xf numFmtId="164" fontId="5" fillId="0" borderId="0" xfId="0" applyNumberFormat="1" applyFont="1"/>
    <xf numFmtId="0" fontId="8" fillId="3" borderId="1" xfId="0" applyFont="1" applyFill="1" applyBorder="1" applyAlignment="1">
      <alignment horizontal="left" vertical="center" wrapText="1"/>
    </xf>
    <xf numFmtId="0" fontId="8" fillId="3"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4" fillId="0" borderId="1" xfId="0" applyFont="1" applyBorder="1" applyAlignment="1">
      <alignment horizontal="left" vertical="center"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164" fontId="4" fillId="0" borderId="2" xfId="1" applyNumberFormat="1" applyFont="1" applyBorder="1" applyAlignment="1">
      <alignment horizontal="center" vertical="center" wrapText="1"/>
    </xf>
    <xf numFmtId="164" fontId="4" fillId="0" borderId="3" xfId="1" applyNumberFormat="1" applyFont="1" applyBorder="1" applyAlignment="1">
      <alignment horizontal="center" vertical="center" wrapText="1"/>
    </xf>
    <xf numFmtId="164" fontId="4" fillId="0" borderId="4" xfId="1" applyNumberFormat="1" applyFont="1" applyBorder="1" applyAlignment="1">
      <alignment horizontal="center" vertical="center" wrapText="1"/>
    </xf>
    <xf numFmtId="164" fontId="5" fillId="0" borderId="2"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164" fontId="5" fillId="0" borderId="4" xfId="1" applyNumberFormat="1" applyFont="1" applyBorder="1" applyAlignment="1">
      <alignment horizontal="center" vertical="center" wrapText="1"/>
    </xf>
    <xf numFmtId="164" fontId="2" fillId="2" borderId="2" xfId="1" applyNumberFormat="1" applyFont="1" applyFill="1" applyBorder="1" applyAlignment="1">
      <alignment horizontal="center" vertical="center" wrapText="1"/>
    </xf>
    <xf numFmtId="164" fontId="2" fillId="2" borderId="3"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arika Korka" id="{6BC16CDA-3684-4A0E-81B4-42A1B8F5FD34}" userId="S::marika.korka@stat.ee::bd75d268-d459-4cce-a6a4-b434e2923866"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6" dT="2025-01-31T15:36:31.44" personId="{6BC16CDA-3684-4A0E-81B4-42A1B8F5FD34}" id="{47D963B6-597B-4BD8-B6E1-9623421830AD}">
    <text xml:space="preserve">lisatud täiendav vajadus kokkuleppeliselt MKMiga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tabSelected="1" zoomScale="70" zoomScaleNormal="70" workbookViewId="0">
      <selection activeCell="B18" sqref="B18"/>
    </sheetView>
  </sheetViews>
  <sheetFormatPr defaultColWidth="8.7265625" defaultRowHeight="13" x14ac:dyDescent="0.3"/>
  <cols>
    <col min="1" max="1" width="59.08984375" style="3" customWidth="1"/>
    <col min="2" max="2" width="71.6328125" style="3" customWidth="1"/>
    <col min="3" max="3" width="9.7265625" style="3" customWidth="1"/>
    <col min="4" max="4" width="11" style="3" customWidth="1"/>
    <col min="5" max="5" width="11.453125" style="3" customWidth="1"/>
    <col min="6" max="6" width="10.453125" style="3" customWidth="1"/>
    <col min="7" max="7" width="10.1796875" style="3" customWidth="1"/>
    <col min="8" max="8" width="11" style="3" customWidth="1"/>
    <col min="9" max="16384" width="8.7265625" style="3"/>
  </cols>
  <sheetData>
    <row r="1" spans="1:12" s="1" customFormat="1" ht="14.5" customHeight="1" x14ac:dyDescent="0.35">
      <c r="A1" s="21" t="s">
        <v>0</v>
      </c>
      <c r="B1" s="21" t="s">
        <v>1</v>
      </c>
      <c r="C1" s="20" t="s">
        <v>2</v>
      </c>
      <c r="D1" s="20"/>
      <c r="E1" s="18" t="s">
        <v>3</v>
      </c>
      <c r="F1" s="20" t="s">
        <v>4</v>
      </c>
      <c r="G1" s="20"/>
      <c r="H1" s="18" t="s">
        <v>5</v>
      </c>
    </row>
    <row r="2" spans="1:12" s="2" customFormat="1" ht="28.5" customHeight="1" x14ac:dyDescent="0.35">
      <c r="A2" s="22"/>
      <c r="B2" s="21"/>
      <c r="C2" s="13" t="s">
        <v>6</v>
      </c>
      <c r="D2" s="13" t="s">
        <v>7</v>
      </c>
      <c r="E2" s="18"/>
      <c r="F2" s="13" t="s">
        <v>6</v>
      </c>
      <c r="G2" s="13" t="s">
        <v>7</v>
      </c>
      <c r="H2" s="18"/>
    </row>
    <row r="3" spans="1:12" s="2" customFormat="1" ht="28.5" customHeight="1" x14ac:dyDescent="0.35">
      <c r="A3" s="19" t="s">
        <v>8</v>
      </c>
      <c r="B3" s="14" t="s">
        <v>9</v>
      </c>
      <c r="C3" s="23">
        <v>800000</v>
      </c>
      <c r="D3" s="26">
        <v>321625</v>
      </c>
      <c r="E3" s="29">
        <f>SUM(C3:D16)</f>
        <v>1121625</v>
      </c>
      <c r="F3" s="23">
        <v>752456</v>
      </c>
      <c r="G3" s="26">
        <v>105000</v>
      </c>
      <c r="H3" s="29">
        <f>SUM(F3:G16)</f>
        <v>857456</v>
      </c>
    </row>
    <row r="4" spans="1:12" s="2" customFormat="1" ht="28.5" customHeight="1" x14ac:dyDescent="0.35">
      <c r="A4" s="19"/>
      <c r="B4" s="14" t="s">
        <v>10</v>
      </c>
      <c r="C4" s="24"/>
      <c r="D4" s="27"/>
      <c r="E4" s="30"/>
      <c r="F4" s="24"/>
      <c r="G4" s="27"/>
      <c r="H4" s="30"/>
    </row>
    <row r="5" spans="1:12" ht="35.5" customHeight="1" x14ac:dyDescent="0.3">
      <c r="A5" s="19"/>
      <c r="B5" s="14" t="s">
        <v>11</v>
      </c>
      <c r="C5" s="24"/>
      <c r="D5" s="27"/>
      <c r="E5" s="30"/>
      <c r="F5" s="24"/>
      <c r="G5" s="27"/>
      <c r="H5" s="30"/>
    </row>
    <row r="6" spans="1:12" ht="29.15" customHeight="1" x14ac:dyDescent="0.3">
      <c r="A6" s="19" t="s">
        <v>12</v>
      </c>
      <c r="B6" s="14" t="s">
        <v>13</v>
      </c>
      <c r="C6" s="24"/>
      <c r="D6" s="27"/>
      <c r="E6" s="30"/>
      <c r="F6" s="24"/>
      <c r="G6" s="27"/>
      <c r="H6" s="30"/>
    </row>
    <row r="7" spans="1:12" ht="33" customHeight="1" x14ac:dyDescent="0.3">
      <c r="A7" s="19"/>
      <c r="B7" s="14" t="s">
        <v>14</v>
      </c>
      <c r="C7" s="24"/>
      <c r="D7" s="27"/>
      <c r="E7" s="30"/>
      <c r="F7" s="24"/>
      <c r="G7" s="27"/>
      <c r="H7" s="30"/>
    </row>
    <row r="8" spans="1:12" ht="37.5" customHeight="1" x14ac:dyDescent="0.3">
      <c r="A8" s="19"/>
      <c r="B8" s="14" t="s">
        <v>15</v>
      </c>
      <c r="C8" s="24"/>
      <c r="D8" s="27"/>
      <c r="E8" s="30"/>
      <c r="F8" s="24"/>
      <c r="G8" s="27"/>
      <c r="H8" s="30"/>
    </row>
    <row r="9" spans="1:12" ht="41.5" customHeight="1" x14ac:dyDescent="0.3">
      <c r="A9" s="19" t="s">
        <v>16</v>
      </c>
      <c r="B9" s="14" t="s">
        <v>17</v>
      </c>
      <c r="C9" s="24"/>
      <c r="D9" s="27"/>
      <c r="E9" s="30"/>
      <c r="F9" s="24"/>
      <c r="G9" s="27"/>
      <c r="H9" s="30"/>
      <c r="L9" s="15"/>
    </row>
    <row r="10" spans="1:12" ht="22.5" customHeight="1" x14ac:dyDescent="0.3">
      <c r="A10" s="19"/>
      <c r="B10" s="14" t="s">
        <v>18</v>
      </c>
      <c r="C10" s="24"/>
      <c r="D10" s="27"/>
      <c r="E10" s="30"/>
      <c r="F10" s="24"/>
      <c r="G10" s="27"/>
      <c r="H10" s="30"/>
    </row>
    <row r="11" spans="1:12" ht="34.5" customHeight="1" x14ac:dyDescent="0.3">
      <c r="A11" s="19"/>
      <c r="B11" s="14" t="s">
        <v>19</v>
      </c>
      <c r="C11" s="24"/>
      <c r="D11" s="27"/>
      <c r="E11" s="30"/>
      <c r="F11" s="24"/>
      <c r="G11" s="27"/>
      <c r="H11" s="30"/>
    </row>
    <row r="12" spans="1:12" ht="37" customHeight="1" x14ac:dyDescent="0.3">
      <c r="A12" s="14" t="s">
        <v>20</v>
      </c>
      <c r="B12" s="14" t="s">
        <v>21</v>
      </c>
      <c r="C12" s="24"/>
      <c r="D12" s="27"/>
      <c r="E12" s="30"/>
      <c r="F12" s="24"/>
      <c r="G12" s="27"/>
      <c r="H12" s="30"/>
    </row>
    <row r="13" spans="1:12" ht="31" customHeight="1" x14ac:dyDescent="0.3">
      <c r="A13" s="19" t="s">
        <v>22</v>
      </c>
      <c r="B13" s="14" t="s">
        <v>23</v>
      </c>
      <c r="C13" s="24"/>
      <c r="D13" s="27"/>
      <c r="E13" s="30"/>
      <c r="F13" s="24"/>
      <c r="G13" s="27"/>
      <c r="H13" s="30"/>
    </row>
    <row r="14" spans="1:12" ht="25.5" customHeight="1" x14ac:dyDescent="0.3">
      <c r="A14" s="19"/>
      <c r="B14" s="14" t="s">
        <v>24</v>
      </c>
      <c r="C14" s="24"/>
      <c r="D14" s="27"/>
      <c r="E14" s="30"/>
      <c r="F14" s="24"/>
      <c r="G14" s="27"/>
      <c r="H14" s="30"/>
    </row>
    <row r="15" spans="1:12" ht="44" customHeight="1" x14ac:dyDescent="0.3">
      <c r="A15" s="14" t="s">
        <v>25</v>
      </c>
      <c r="B15" s="14" t="s">
        <v>26</v>
      </c>
      <c r="C15" s="24"/>
      <c r="D15" s="27"/>
      <c r="E15" s="30"/>
      <c r="F15" s="24"/>
      <c r="G15" s="27"/>
      <c r="H15" s="30"/>
    </row>
    <row r="16" spans="1:12" ht="49" customHeight="1" x14ac:dyDescent="0.3">
      <c r="A16" s="16" t="s">
        <v>27</v>
      </c>
      <c r="B16" s="17" t="s">
        <v>29</v>
      </c>
      <c r="C16" s="25"/>
      <c r="D16" s="28"/>
      <c r="E16" s="31"/>
      <c r="F16" s="25"/>
      <c r="G16" s="28"/>
      <c r="H16" s="31"/>
    </row>
    <row r="17" spans="1:8" ht="14.5" x14ac:dyDescent="0.35">
      <c r="A17" s="4"/>
      <c r="B17" s="4"/>
      <c r="C17" s="6">
        <f t="shared" ref="C17:H17" si="0">SUM(C3:C16)</f>
        <v>800000</v>
      </c>
      <c r="D17" s="6">
        <f t="shared" si="0"/>
        <v>321625</v>
      </c>
      <c r="E17" s="8">
        <f t="shared" si="0"/>
        <v>1121625</v>
      </c>
      <c r="F17" s="6">
        <f t="shared" si="0"/>
        <v>752456</v>
      </c>
      <c r="G17" s="6">
        <f t="shared" si="0"/>
        <v>105000</v>
      </c>
      <c r="H17" s="8">
        <f t="shared" si="0"/>
        <v>857456</v>
      </c>
    </row>
    <row r="18" spans="1:8" x14ac:dyDescent="0.3">
      <c r="A18" s="7"/>
      <c r="B18" s="11" t="s">
        <v>28</v>
      </c>
      <c r="C18" s="9">
        <v>64000</v>
      </c>
      <c r="D18" s="9">
        <v>25730</v>
      </c>
      <c r="E18" s="9">
        <v>89730</v>
      </c>
      <c r="F18" s="9">
        <v>72545.600000000006</v>
      </c>
      <c r="G18" s="9">
        <v>10500</v>
      </c>
      <c r="H18" s="9">
        <v>85745.600000000006</v>
      </c>
    </row>
    <row r="19" spans="1:8" x14ac:dyDescent="0.3">
      <c r="A19" s="4"/>
      <c r="B19" s="12"/>
      <c r="C19" s="10">
        <f t="shared" ref="C19:H19" si="1">SUM(C17-C18)</f>
        <v>736000</v>
      </c>
      <c r="D19" s="10">
        <f t="shared" si="1"/>
        <v>295895</v>
      </c>
      <c r="E19" s="10">
        <f t="shared" si="1"/>
        <v>1031895</v>
      </c>
      <c r="F19" s="10">
        <f t="shared" si="1"/>
        <v>679910.40000000002</v>
      </c>
      <c r="G19" s="10">
        <f t="shared" si="1"/>
        <v>94500</v>
      </c>
      <c r="H19" s="10">
        <f t="shared" si="1"/>
        <v>771710.4</v>
      </c>
    </row>
    <row r="21" spans="1:8" x14ac:dyDescent="0.3">
      <c r="A21" s="5"/>
    </row>
  </sheetData>
  <mergeCells count="16">
    <mergeCell ref="A1:A2"/>
    <mergeCell ref="B1:B2"/>
    <mergeCell ref="C1:D1"/>
    <mergeCell ref="A9:A11"/>
    <mergeCell ref="C3:C16"/>
    <mergeCell ref="D3:D16"/>
    <mergeCell ref="E3:E16"/>
    <mergeCell ref="F3:F16"/>
    <mergeCell ref="G3:G16"/>
    <mergeCell ref="E1:E2"/>
    <mergeCell ref="A6:A8"/>
    <mergeCell ref="A3:A5"/>
    <mergeCell ref="H1:H2"/>
    <mergeCell ref="A13:A14"/>
    <mergeCell ref="F1:G1"/>
    <mergeCell ref="H3:H1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F273656262A84AB9BF972D0C21689A" ma:contentTypeVersion="12" ma:contentTypeDescription="Create a new document." ma:contentTypeScope="" ma:versionID="74dae4c19f878063539fa314eb6121bc">
  <xsd:schema xmlns:xsd="http://www.w3.org/2001/XMLSchema" xmlns:xs="http://www.w3.org/2001/XMLSchema" xmlns:p="http://schemas.microsoft.com/office/2006/metadata/properties" xmlns:ns2="3e878b0a-89d7-408a-b90a-1117c0b24416" xmlns:ns3="9b483750-598d-46a0-877d-052f8f804d23" targetNamespace="http://schemas.microsoft.com/office/2006/metadata/properties" ma:root="true" ma:fieldsID="938009454399d1c886f696ccfc0863e7" ns2:_="" ns3:_="">
    <xsd:import namespace="3e878b0a-89d7-408a-b90a-1117c0b24416"/>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78b0a-89d7-408a-b90a-1117c0b244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ac0dc64-1524-4d73-86a9-eded50d61730}"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878b0a-89d7-408a-b90a-1117c0b24416">
      <Terms xmlns="http://schemas.microsoft.com/office/infopath/2007/PartnerControls"/>
    </lcf76f155ced4ddcb4097134ff3c332f>
    <TaxCatchAll xmlns="9b483750-598d-46a0-877d-052f8f804d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E42EC2-D666-4370-8051-F9A954B18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78b0a-89d7-408a-b90a-1117c0b24416"/>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F7127D-F0E0-4E09-AB46-2412511782D6}">
  <ds:schemaRefs>
    <ds:schemaRef ds:uri="http://schemas.microsoft.com/office/2006/metadata/properties"/>
    <ds:schemaRef ds:uri="http://schemas.microsoft.com/office/infopath/2007/PartnerControls"/>
    <ds:schemaRef ds:uri="3e878b0a-89d7-408a-b90a-1117c0b24416"/>
    <ds:schemaRef ds:uri="9b483750-598d-46a0-877d-052f8f804d23"/>
  </ds:schemaRefs>
</ds:datastoreItem>
</file>

<file path=customXml/itemProps3.xml><?xml version="1.0" encoding="utf-8"?>
<ds:datastoreItem xmlns:ds="http://schemas.openxmlformats.org/officeDocument/2006/customXml" ds:itemID="{925A53A8-DA25-41E3-8883-A53D04FE84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2026-2027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Sirli Heinsoo</dc:creator>
  <cp:keywords/>
  <dc:description/>
  <cp:lastModifiedBy>Marika Korka</cp:lastModifiedBy>
  <cp:revision/>
  <dcterms:created xsi:type="dcterms:W3CDTF">2021-11-12T10:19:48Z</dcterms:created>
  <dcterms:modified xsi:type="dcterms:W3CDTF">2025-03-12T14:27:41Z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0x0101008AF273656262A84AB9BF972D0C21689A</vt:lpwstr>
  </property>
  <property fmtid="{D5CDD505-2E9C-101B-9397-08002B2CF9AE}" pid="3" name="MSIP_Label_defa4170-0d19-0005-0004-bc88714345d2_Enabled">
    <vt:lpwstr>true</vt:lpwstr>
  </property>
  <property fmtid="{D5CDD505-2E9C-101B-9397-08002B2CF9AE}" pid="4" name="MSIP_Label_defa4170-0d19-0005-0004-bc88714345d2_SetDate">
    <vt:lpwstr>2025-03-06T18:50:12Z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8fe098d2-428d-4bd4-9803-7195fe96f0e2</vt:lpwstr>
  </property>
  <property fmtid="{D5CDD505-2E9C-101B-9397-08002B2CF9AE}" pid="8" name="MSIP_Label_defa4170-0d19-0005-0004-bc88714345d2_ActionId">
    <vt:lpwstr>c1ed17c8-650c-494a-a086-f713c6372612</vt:lpwstr>
  </property>
  <property fmtid="{D5CDD505-2E9C-101B-9397-08002B2CF9AE}" pid="9" name="MSIP_Label_defa4170-0d19-0005-0004-bc88714345d2_ContentBits">
    <vt:lpwstr>0</vt:lpwstr>
  </property>
  <property fmtid="{D5CDD505-2E9C-101B-9397-08002B2CF9AE}" pid="10" name="MSIP_Label_defa4170-0d19-0005-0004-bc88714345d2_Tag">
    <vt:lpwstr>10, 3, 0, 2</vt:lpwstr>
  </property>
  <property fmtid="{D5CDD505-2E9C-101B-9397-08002B2CF9AE}" pid="11" name="MediaServiceImageTags">
    <vt:lpwstr/>
  </property>
</Properties>
</file>