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L:\Selin\HANKED\2023\01.02 Riigi Kaitseinvesteeringute Keskus\"/>
    </mc:Choice>
  </mc:AlternateContent>
  <xr:revisionPtr revIDLastSave="0" documentId="13_ncr:1_{36BE1C53-88ED-4A04-9A6B-362C8F4509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õileivakat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6" i="1" l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47" i="1" l="1"/>
</calcChain>
</file>

<file path=xl/sharedStrings.xml><?xml version="1.0" encoding="utf-8"?>
<sst xmlns="http://schemas.openxmlformats.org/spreadsheetml/2006/main" count="334" uniqueCount="250">
  <si>
    <t>Jrk nr.</t>
  </si>
  <si>
    <t>Toode*****</t>
  </si>
  <si>
    <t>Toote kirjeldus**</t>
  </si>
  <si>
    <t xml:space="preserve">Min säilivus-aeg päevades </t>
  </si>
  <si>
    <t>Toote kaal</t>
  </si>
  <si>
    <r>
      <t>Toote nimetus (</t>
    </r>
    <r>
      <rPr>
        <sz val="9"/>
        <rFont val="Arial"/>
        <family val="2"/>
        <charset val="186"/>
      </rPr>
      <t>tuua välja ka tootja nimetus</t>
    </r>
    <r>
      <rPr>
        <b/>
        <sz val="9"/>
        <rFont val="Arial"/>
        <family val="2"/>
        <charset val="186"/>
      </rPr>
      <t>)</t>
    </r>
  </si>
  <si>
    <t>Inglise keelne toote nimetus</t>
  </si>
  <si>
    <r>
      <t>Toote kirjeldus (</t>
    </r>
    <r>
      <rPr>
        <sz val="9"/>
        <rFont val="Arial"/>
        <family val="2"/>
        <charset val="186"/>
      </rPr>
      <t>lisada juurde kas kaalu või tk toode</t>
    </r>
    <r>
      <rPr>
        <b/>
        <sz val="9"/>
        <rFont val="Arial"/>
        <family val="2"/>
        <charset val="186"/>
      </rPr>
      <t>)</t>
    </r>
  </si>
  <si>
    <r>
      <t>Pakutava toote kaal (</t>
    </r>
    <r>
      <rPr>
        <sz val="9"/>
        <rFont val="Arial"/>
        <family val="2"/>
        <charset val="186"/>
      </rPr>
      <t>kg-des, kaalutootel märkida 1 ja tükitootel fikseeritud pakendi kaal nt. 2,3</t>
    </r>
    <r>
      <rPr>
        <b/>
        <sz val="9"/>
        <rFont val="Arial"/>
        <family val="2"/>
        <charset val="186"/>
      </rPr>
      <t>)</t>
    </r>
  </si>
  <si>
    <t>Kogus plokis/kastis kg/tk ****</t>
  </si>
  <si>
    <t>Toote EAN (GTIN) kood      ******</t>
  </si>
  <si>
    <t>Toiteväärttused 100 g kohta</t>
  </si>
  <si>
    <t>allergeenid</t>
  </si>
  <si>
    <t>Orienteeruv tarbitav kogus aastas kg***</t>
  </si>
  <si>
    <t>Toote hind km-ta, EUR *</t>
  </si>
  <si>
    <t>1 kg hind km-ta, EUR *</t>
  </si>
  <si>
    <t>Maksumus eurodes (km-ta)</t>
  </si>
  <si>
    <t>kcal</t>
  </si>
  <si>
    <t>valgud</t>
  </si>
  <si>
    <t>süsi-vesikud</t>
  </si>
  <si>
    <t>rasvad</t>
  </si>
  <si>
    <t>Maksapasteet 1</t>
  </si>
  <si>
    <t>Maksa sisaldus min 20% ja liha sisaldus min 40%, pakkuda 3 toodet erinevusega koostisosades</t>
  </si>
  <si>
    <t>0,15 - 1 kg</t>
  </si>
  <si>
    <t>Maksapasteet 2</t>
  </si>
  <si>
    <t>Maksapasteet 3</t>
  </si>
  <si>
    <t>Keedusink, sealihast 1</t>
  </si>
  <si>
    <t>Viilutatud, lihasisaldus minimaalselt 65%, jahutatud, soolasisaldus maksimaalselt 2,5 g. Lihas ei tohi esineda sidekudesid, lümfisõlmesid, kamarat, suuri veresooni ja rasva/ peki sisaldus viidud miinimumini. Pakkuda 2 erinevat toodet</t>
  </si>
  <si>
    <t>1,5 - 5 kg</t>
  </si>
  <si>
    <t>Keedusink, sealihast 2</t>
  </si>
  <si>
    <t>Keedusink, sealihast 3</t>
  </si>
  <si>
    <t>Viilutatud, lihasisaldus minimaalselt 65%, jahutatud, soolasisaldus maksimaalselt 2,5 g. Lihas ei tohi esineda sidekudesid, lümfisõlmesid, kamarat, suuri veresooni ja rasva/ peki sisaldus viidud miinimumini, pakkuda 2 toodet - üks suuremas, teine väiksemas pakendis</t>
  </si>
  <si>
    <t>0,1 - 0,15 kg</t>
  </si>
  <si>
    <t>Keedusink, sealihast 4</t>
  </si>
  <si>
    <t>0,2 - 0,3 kg</t>
  </si>
  <si>
    <t>Suitsupeekon 1</t>
  </si>
  <si>
    <t>Viilutatud, jahutatud, soola sisaldus maksimaalselt 2,5 g</t>
  </si>
  <si>
    <t>Suitsupeekon 2</t>
  </si>
  <si>
    <t>Kondita, viilutamata, jahutatud, soola sisaldus maksimaalselt 2,5 g</t>
  </si>
  <si>
    <t>Sink veiselihast 1</t>
  </si>
  <si>
    <t>Viilutatud, lihasisaldus min 70%, jahutatud, võimalikult rasv- ja sidekoevaba. Pakkuda 2 erinevat toodet</t>
  </si>
  <si>
    <t>Sink veiselihast 2</t>
  </si>
  <si>
    <t>Sink veiselihast 3</t>
  </si>
  <si>
    <t>Viilutatud, lihasisaldus minimaalselt 70%, võimalikult rasv- ja sidekoevaba</t>
  </si>
  <si>
    <t xml:space="preserve">Suitsurulaad </t>
  </si>
  <si>
    <t>Viilutatud, lihasisaldus minimaalselt 50%, 2 erinevat lisandit minimaalselt 20% (näiteks seen, seakeel)</t>
  </si>
  <si>
    <t>Rulaad</t>
  </si>
  <si>
    <t>Viilutatud, linnuliha fileest minimaalselt 80%</t>
  </si>
  <si>
    <t>Keedusink 1</t>
  </si>
  <si>
    <t>Keedusink 2</t>
  </si>
  <si>
    <t>Viilutatud, kalkuni fileest 75%</t>
  </si>
  <si>
    <t>Suitsusink 1</t>
  </si>
  <si>
    <t>Viilutatud, minimaalne sealihasisaldus 80%, pakkuda 2 erinevat toodet</t>
  </si>
  <si>
    <t>Suitsusink 2</t>
  </si>
  <si>
    <t>Suitsusink 3</t>
  </si>
  <si>
    <t>Viilutatud, minimaalne sealihasisaldus 80%</t>
  </si>
  <si>
    <t>0,1 - 0,5 kg</t>
  </si>
  <si>
    <t>Suitsusink 4</t>
  </si>
  <si>
    <t>Minimaalne sea- või veiselihasisaldus 80%, kamarata, pekita, laktoosi- ja gluteenivaba, ühtlase läbimõõduga. Pakkuda minimaalselt 2 erinevat toodet (pakendi mahu järgi)</t>
  </si>
  <si>
    <t>1,5 - 2,5 kg</t>
  </si>
  <si>
    <t>Suitsusink 5</t>
  </si>
  <si>
    <t>Suitsusink 6</t>
  </si>
  <si>
    <t>0,15 - 0,3 kg</t>
  </si>
  <si>
    <t>Suitsusink 7</t>
  </si>
  <si>
    <t>Keeduvorst 1</t>
  </si>
  <si>
    <t>Viilutatud, veise- või sealihast, lihasisaldus min 45%, pakkuda 3 erinevat toodet</t>
  </si>
  <si>
    <t>Keeduvorst 2</t>
  </si>
  <si>
    <t>Keeduvorst 3</t>
  </si>
  <si>
    <t>Keeduvorst 4</t>
  </si>
  <si>
    <t>Viilutatud, veise- või sealihast, lihasisaldus min 45%, pakkuda 2 erinevat toodet</t>
  </si>
  <si>
    <t>Keeduvorst 5</t>
  </si>
  <si>
    <t>Keeduvorst 6</t>
  </si>
  <si>
    <t>Latt, sealiha min. 60%</t>
  </si>
  <si>
    <t>kg</t>
  </si>
  <si>
    <t>Keeduvorst juustu</t>
  </si>
  <si>
    <t>Latt, veise/sealihast, lihasisaldus min 45%</t>
  </si>
  <si>
    <t>Poolsuitsuvorst 1</t>
  </si>
  <si>
    <t>Latt, lihasisaldus min 50%</t>
  </si>
  <si>
    <t>Poolsuitsuvorst 2</t>
  </si>
  <si>
    <t>Viilutatud, pakkumises esitada 3 erinevat toodet, minimaalne sea- ja/või veiselihasisaldus 65%, soja- ja gluteenivaba</t>
  </si>
  <si>
    <t>Poolsuitsuvorst 3</t>
  </si>
  <si>
    <t>Poolsuitsuvorst 4</t>
  </si>
  <si>
    <t>Poolsuitsuvorst 5</t>
  </si>
  <si>
    <t>Viilutatud, pakkumises esitada 2 erinevat toodet, minimaalne sea- ja/või veiselihasisaldus 60%, soja- ja gluteenivaba</t>
  </si>
  <si>
    <t>Poolsuitsuvorst 6</t>
  </si>
  <si>
    <t>Keedusalaami 1</t>
  </si>
  <si>
    <t>Viilutatud, soola sisaldus maksimaalselt 2,5 g</t>
  </si>
  <si>
    <t>Keedusalaami 2</t>
  </si>
  <si>
    <t>Keedusalaami 3</t>
  </si>
  <si>
    <t>Latt, soola sisaldus maksimaalselt 2,5 g</t>
  </si>
  <si>
    <t>Täissuitsuvorst 1</t>
  </si>
  <si>
    <t>Viilutatud, pakkuda 2 erinevat toodet</t>
  </si>
  <si>
    <t>0,1 - 1,6 kg</t>
  </si>
  <si>
    <t>Täissuitsuvorst 2</t>
  </si>
  <si>
    <t>Täissuitsuvorst 3</t>
  </si>
  <si>
    <t>Latt, pakkuda 2 erinevat toodet</t>
  </si>
  <si>
    <t>Täissuitsuvorst 4</t>
  </si>
  <si>
    <t>Pakkumuse kogumaksumus (märkida eRHRi maksumuse vormile):</t>
  </si>
  <si>
    <t>* Hinnad esitada eurodes käibemaksuta, ühe sendi täpsusega ehk kuni kaks kohta peale koma, kaasa arvatud elektroonsed saatelehed ja koondarved.</t>
  </si>
  <si>
    <t>** Pakutavates toodetes on keelatud kasutada mehaaniliselt eraldatud liha (MSM või MDM). Liha all ei ole hankija pidanud silmas lihamassi.</t>
  </si>
  <si>
    <t>*** Tarbitavad kogused on eeldatavad ja ei ole hankijale kohustuslikud. Antud kogused on esitatud pakkumuste võrreldavuse tagamiseks ja ei tähista tegelikult tellitavaid koguseid.</t>
  </si>
  <si>
    <t>**** Tarnepakendi mass ei tohi ületada 10 kg.</t>
  </si>
  <si>
    <r>
      <t>Pakkumuse esitamise vorm - Võileivakatted.</t>
    </r>
    <r>
      <rPr>
        <b/>
        <sz val="9"/>
        <color rgb="FFFF0000"/>
        <rFont val="Arial"/>
        <family val="2"/>
        <charset val="186"/>
      </rPr>
      <t xml:space="preserve"> Pakkuma peab kõiki vormil küsitud tooteid!</t>
    </r>
  </si>
  <si>
    <t>***** Pakutava toote EAN kood veerg K on tellimuse esitamise kood ning peab vastama veergudele F, I ja R.</t>
  </si>
  <si>
    <t>Kodune maksapasteet 0,2 kg</t>
  </si>
  <si>
    <t>Liver pâté "Kodune" 0,2 kg</t>
  </si>
  <si>
    <t>Maksapasteet seamaksast. Maksasisaldus minimaalselt 20% ja lihasisaldus minimaalselt 40%. Ei ole kasutatud MSMi ega MDMi. Tükitoode.</t>
  </si>
  <si>
    <t>kuni 10 kg</t>
  </si>
  <si>
    <t>sinep</t>
  </si>
  <si>
    <t>Veisemaksapasteet 0,2 kg</t>
  </si>
  <si>
    <t>Beef liver pâté 0,2 kg</t>
  </si>
  <si>
    <t>Maksapasteet veisemaksast. Maksasisaldus minimaalselt 20% ja lihasisaldus minimaalselt 40%. Ei ole kasutatud MSMi ega MDMi. Tükitoode.</t>
  </si>
  <si>
    <t>-</t>
  </si>
  <si>
    <t>Delikatessmaksapasteet 0,2 kg</t>
  </si>
  <si>
    <t>Liver pâté "Delikatess" 0,2 kg</t>
  </si>
  <si>
    <t>Nõo keedu-suitsusink 1,6 kg</t>
  </si>
  <si>
    <t>Nõo boiled ham 1,6 kg</t>
  </si>
  <si>
    <t>Nõo keedu-suitsusink 1,6 kg, viilutatud, jahutatud. Sealihast, lihasisaldus vähemalt 65%. Ei esine sidekudesid, lümfisõlmesid, kamarat, suuri veresooni ja rasva/peki sisaldus viidud miinimumini. Soola kuni 2,5 g. Ei ole kasutatud MSMi ega MDMi. Tükitoode.</t>
  </si>
  <si>
    <t>9,6 kg</t>
  </si>
  <si>
    <t>soja, piim, laktoos</t>
  </si>
  <si>
    <t>Hertsogi keedu-suitsusink 1,6 kg</t>
  </si>
  <si>
    <t>Nõo boiled ham "Hertsogi" 1,6 kg</t>
  </si>
  <si>
    <t>Hertsogi keedu-suitsusink 1,6 kg, viilutatud, jahutatud. Sealihast, lihasisaldus vähemalt 65%. Ei esine sidekudesid, lümfisõlmesid, kamarat, suuri veresooni ja rasva/peki sisaldus viidud miinimumini. Soola kuni 2,5 g. Ei ole kasutatud MSMi ega MDMi. Tükitoode.</t>
  </si>
  <si>
    <t>Nõo Fitlap keedu-suitsusink 0,105 kg</t>
  </si>
  <si>
    <t>Nõo Fitlap boiled ham 0,105 kg</t>
  </si>
  <si>
    <t>Nõo Fitlap keedu-suitsusink 0,105 kg, viilutatud, jahutatud. Sealihast, lihasisaldus vähemalt 65%. Ei esine sidekudesid, lümfisõlmesid, kamarat, suuri veresooni ja rasva/peki sisaldus viidud miinimumini. Soola kuni 2,5 g. Ei ole kasutatud MSMi ega MDMi. Tükitoode.</t>
  </si>
  <si>
    <t>9,45 kg</t>
  </si>
  <si>
    <t>Nõo keedu-suitsusink XXL 0,3 kg</t>
  </si>
  <si>
    <t>Nõo boiled ham "XXL" 0,3 kg</t>
  </si>
  <si>
    <t>Nõo keedu-suitsusink XXL 0,3 kg, viilutatud, jahutatud. Sealihast, lihasisaldus vähemalt 65%. Ei esine sidekudesid, lümfisõlmesid, kamarat, suuri veresooni ja rasva/peki sisaldus viidud miinimumini. Soola kuni 2,5 g. Ei ole kasutatud MSMi ega MDMi. Tükitoode.</t>
  </si>
  <si>
    <t>9,9 kg</t>
  </si>
  <si>
    <t>Maasuitsuribiliha 1,6 kg</t>
  </si>
  <si>
    <t>Smoked bacon "Maasuitsuribiliha" 1,6 kg</t>
  </si>
  <si>
    <t>Maasuitsuribiliha (suitsupeekon) 1,6 kg, viilutatud, jahutatud. Soola kuni 2,5 g. Ei ole kasutatud MSMi ega MDMi. Tükitoode.</t>
  </si>
  <si>
    <t>Maasuitsuribiliha ca 2,3 kg</t>
  </si>
  <si>
    <t>Smoked bacon "Maasuitsuribiliha" ca 2,3 kg</t>
  </si>
  <si>
    <t>Lihtne veisesink 1,6 kg</t>
  </si>
  <si>
    <t>Beef ham "Lihtne" 1,6 kg</t>
  </si>
  <si>
    <t>Lihtne veisesink 1,6 kg, viilutatud, jahutatud. Veiselihast, lihasisaldus vähemalt 70%. Võimalikult rasv- ja sidekoevaba. Ei ole kasutatud MSMi ega MDMi. Tükitoode.</t>
  </si>
  <si>
    <t>Fitlap veisesink 1,6 kg</t>
  </si>
  <si>
    <t>Fitlap beef ham 1,6 kg</t>
  </si>
  <si>
    <t>Fitlap veisesink 1,6 kg, viilutatud, jahutatud. Veiselihast, lihasisaldus vähemalt 70%. Võimalikult rasv- ja sidekoevaba. Ei ole kasutatud MSMi ega MDMi. Tükitoode.</t>
  </si>
  <si>
    <t>Fitlap Veisesink 0,105 kg</t>
  </si>
  <si>
    <t>Fitlap beef ham 0,105 kg</t>
  </si>
  <si>
    <t>Fitlap veisesink 0,105 kg, viilutatud, jahutatud. Veiselihast, lihasisaldus vähemalt 70%. Võimalikult rasv- ja sidekoevaba. Ei ole kasutatud MSMi ega MDMi. Tükitoode.</t>
  </si>
  <si>
    <t>Täidetud ribiliha keele ja šampinjonidega 1,6 kg</t>
  </si>
  <si>
    <t>Rib meat filled with pork tongue and champignon 1,6 kg</t>
  </si>
  <si>
    <t>Suitsurulaad. Täidetud ribiliha keele ja šampinjonidega 1,6 kg, viilutatud, jahutatud. Sealihast, lihasisaldus vähemalt 50%, lisandite sisaldus vähemalt 20%. Ei ole kasutatud MSMi ega MDMi. Tükitoode.</t>
  </si>
  <si>
    <t>Nõo kanarulaad 1,6 kg</t>
  </si>
  <si>
    <t>Nõo chicken roulade 1,6 kg</t>
  </si>
  <si>
    <t>Nõo kanarulaad 1,6 kg, viilutatud, jahutatud. Linnuliha filee sisaldus vähemalt 80%. Ei ole kasutatud MSMi ega MDMi. Tükitoode.</t>
  </si>
  <si>
    <t>Fitlap kanasink 1,6 kg</t>
  </si>
  <si>
    <t>Fitlap chicken boiled ham 1,6 kg</t>
  </si>
  <si>
    <t>Fitlap kana keedusink 1,6 kg, viilutatud, jahutatud. Linnuliha filee sisaldus vähemalt 80%. Ei ole kasutatud MSMi ega MDMi. Tükitoode.</t>
  </si>
  <si>
    <t>Kalkunifileesink 1,6 kg</t>
  </si>
  <si>
    <t>Turkey fillet boiled ham 1,6 kg</t>
  </si>
  <si>
    <t>Kalkunifileesink 1,6 kg, viilutatud, jahutatud. Kalkuni filee sisaldus vähemalt 75%. Ei ole kasutatud MSMi ega MDMi. Tükitoode.</t>
  </si>
  <si>
    <t>Seaseljafilee suitsutatud 1,6 kg</t>
  </si>
  <si>
    <t>Smoked pork back fillet 1,6 kg</t>
  </si>
  <si>
    <t>Seaseljafilee suitsutatud 1,6 kg, viilutatud, jahutatud. Sealihasisaldus vähemalt 80%. Ei ole kasutatud MSMi ega MDMi. Tükitoode.</t>
  </si>
  <si>
    <t>Hommiku suitsusink 1,6 kg</t>
  </si>
  <si>
    <t>Smoked ham "Hommiku" 1,6 kg</t>
  </si>
  <si>
    <t>Hommiku suitsusink 1,6 kg, viilutatud, jahutatud. Sealihasisaldus vähemalt 80%. Ei ole kasutatud MSMi ega MDMi. Tükitoode.</t>
  </si>
  <si>
    <t>Maasuitsuribiliha 0,135 kg</t>
  </si>
  <si>
    <t>Smoked rib meat ham 0,135 kg</t>
  </si>
  <si>
    <t>Maasuitsuribiliha 0,135 kg, viilutatud, jahutatud. Sealihasisaldus vähemalt 80%. Ei ole kasutatud MSMi ega MDMi. Tükitoode.</t>
  </si>
  <si>
    <t>9,99 kg</t>
  </si>
  <si>
    <t>Suitsutatud kaelakarbonaad ca 2 kg</t>
  </si>
  <si>
    <t>Smoked pork collar ca 2 kg</t>
  </si>
  <si>
    <t>Suitsutatud kaelakarbonaad ca 2 kg, viilutamata, jahutatud. Sealihasisaldus vähemalt 80%. Kamarata, pekita, laktoosi- ja gluteenivaba, ühtlase läbimõõduga. Ei ole kasutatud MSMi ega MDMi. Kaalutoode.</t>
  </si>
  <si>
    <t>Lepasuitsusink ca 2 kg</t>
  </si>
  <si>
    <t>Smoked pork ham "Lepasuitsu" ca 2 kg</t>
  </si>
  <si>
    <t>Lepasuitsusink ca 2 kg, viilutamata, jahutatud. Sealihasisaldus vähemalt 80%. Kamarata, pekita, laktoosi- ja gluteenivaba, ühtlase läbimõõduga. Ei ole kasutatud MSMi ega MDMi. Kaalutoode.</t>
  </si>
  <si>
    <t>Nõo Fitlap suitsusink ca 0,3 kg</t>
  </si>
  <si>
    <t>Nõo Fitlap smoked ham ca 0,3 kg</t>
  </si>
  <si>
    <t>Nõo Fitlap suitsusink ca 0,3 kg, viilutamata, jahutatud. Sealihasisaldus vähemalt 80%. Kamarata, pekita, laktoosi- ja gluteenivaba, ühtlase läbimõõduga. Ei ole kasutatud MSMi ega MDMi. Kaalutoode.</t>
  </si>
  <si>
    <t>Seaseljafilee suitsutatud ca 0,250 kg</t>
  </si>
  <si>
    <t>Smoked pork back fillet ca 0,250 kg</t>
  </si>
  <si>
    <t>Seaseljafilee suitsutatud ca 0,250 kg, viilutamata, jahutatud. Sealihasisaldus vähemalt 80%. Kamarata, pekita, laktoosi- ja gluteenivaba, ühtlase läbimõõduga. Ei ole kasutatud MSMi ega MDMi. Kaalutoode.</t>
  </si>
  <si>
    <t>Juustuga keeduvorst 1,6 kg</t>
  </si>
  <si>
    <t>Boiled sausage with cheese 1,6 kg</t>
  </si>
  <si>
    <t>Juustuga keeduvorst 1,6 kg, viilutatud, jahutatud. Sealihast, lihasisaldus vähemalt 45%. Ei ole kasutatud MSMi ega MDMi. Tükitoode.</t>
  </si>
  <si>
    <t>muna, piim, laktoos</t>
  </si>
  <si>
    <t>Laste keeduvorst 1,6 kg</t>
  </si>
  <si>
    <t>Boiled sausage "Laste" 1,6 kg</t>
  </si>
  <si>
    <t>Laste keeduvorst 1,6 kg, viilutatud, jahutatud. Sealihast, lihasisaldus vähemalt 45%. Ei ole kasutatud MSMi ega MDMi. Tükitoode.</t>
  </si>
  <si>
    <t>Doktori keeduvorst 1,6 kg</t>
  </si>
  <si>
    <t>Boiled sausage "Doktori" 1,6 kg</t>
  </si>
  <si>
    <t>Doktori keeduvorst 1,6 kg, viilutatud, jahutatud. Sealihast, lihasisaldus vähemalt 45%. Ei ole kasutatud MSMi ega MDMi. Tükitoode.</t>
  </si>
  <si>
    <t>Suitsutatud juustuvorst 0,170 kg</t>
  </si>
  <si>
    <t>Smoked boiled sausage with cheese 0,170 kg</t>
  </si>
  <si>
    <t>Suitsutatud juustuvorst 0,170 kg, viilutatud, jahutatud. Sealihast, lihasisaldus vähemalt 45%. Ei ole kasutatud MSMi ega MDMi. Tükitoode.</t>
  </si>
  <si>
    <t>8,5 kg</t>
  </si>
  <si>
    <t>Suitsutatud keeduvorst paprikaga 0,170 kg</t>
  </si>
  <si>
    <t>Boiled sausage with paprika 0,170 kg</t>
  </si>
  <si>
    <t>Suitsutatud keeduvorst paprikaga 0,170 kg, viilutatud, jahutatud. Sealihast, lihasisaldus vähemalt 45%. Ei ole kasutatud MSMi ega MDMi. Tükitoode.</t>
  </si>
  <si>
    <t>piim, muna</t>
  </si>
  <si>
    <t>Suitsutatud doktorivorst ca 1,5 kg</t>
  </si>
  <si>
    <t>Smoked and boiled sausage "Doktori" ca 1,5 kg</t>
  </si>
  <si>
    <t>Suitsutatud doktorivorst ca 1,5 kg, latt, jahutatud. Sealihast, lihasisaldus vähemalt 60%. Ei ole kasutatud MSMi ega MDMi. Kaalutoode.</t>
  </si>
  <si>
    <t>Suitsutatud juustuvorst ca 1,5 kg</t>
  </si>
  <si>
    <t>Smoked and boiled sausage with cheese ca 1,5 kg</t>
  </si>
  <si>
    <t>Suitsutatud juustuvorst ca 1,5 kg, latt, jahutatud. Sealihast, lihasisaldus vähemalt 45%. Ei ole kasutatud MSMi ega MDMi. Kaalutoode.</t>
  </si>
  <si>
    <t>piim, laktoos, muna</t>
  </si>
  <si>
    <t>Siimu poolsuitsuvorst ca 0,6 kg</t>
  </si>
  <si>
    <t>Half smoked sausage "Siimu" ca 0,6 kg</t>
  </si>
  <si>
    <t>Siimu poolsuitsuvorst ca 0,6 kg, latt, jahutatud. Sealihast, lihasisaldus vähemalt 50%. Ei ole kasutatud MSMi ega MDMi. Kaalutoode.</t>
  </si>
  <si>
    <t>Siimu poolsuitsuvorst 1,5 kg</t>
  </si>
  <si>
    <t>Half smoked sausage "Siimu" 1,5 kg</t>
  </si>
  <si>
    <t>Siimu poolsuitsuvorst 1,5 kg, viilutatud, jahutatud. Sealihast, lihasisaldus vähemalt 65%, soja- ja gluteenivaba. Ei ole kasutatud MSMi ega MDMi. Tükitoode.</t>
  </si>
  <si>
    <t>9 kg</t>
  </si>
  <si>
    <t>Mini poolsuitsuvorst 1,5 kg</t>
  </si>
  <si>
    <t>Half smoked sausage "Mini" 1,5 kg</t>
  </si>
  <si>
    <t>Mini poolsuitsuvorst 1,5 kg, viilutatud, jahutatud. Sea- ja veiselihast, lihasisaldus vähemalt 65%, soja- ja gluteenivaba. Ei ole kasutatud MSMi ega MDMi. Tükitoode.</t>
  </si>
  <si>
    <t>Krakovi poolsuitsuvorst 1,5 kg</t>
  </si>
  <si>
    <t>Half smoked sausage "Krakov" 1,5 kg</t>
  </si>
  <si>
    <t>Krakovi poolsuitsuvorst 1,5 kg viilutatud, jahutatud. Sea- ja veiselihast, lihasisaldus vähemalt 65%, soja- ja gluteenivaba. Ei ole kasutatud MSMi ega MDMi. Tükitoode.</t>
  </si>
  <si>
    <t>Mini poolsuitsuvorst 0,135 kg</t>
  </si>
  <si>
    <t>Half smoked sausage "Mini" 0,135 kg</t>
  </si>
  <si>
    <t>Mini poolsuitsuvorst 0,135 kg, viilutatud, jahutatud. Sea- ja veiselihast, lihasisaldus vähemalt 60%, soja- ja gluteenivaba. Ei ole kasutatud MSMi ega MDMi. Tükitoode.</t>
  </si>
  <si>
    <t>Siimu poolsuitsuvorst 0,135 kg</t>
  </si>
  <si>
    <t>Half smoked sausage "Siimu" 0,135 kg</t>
  </si>
  <si>
    <t>Siimu poolsuitsuvorst 0,135 kg viilutatud, jahutatud. Sealihast, lihasisaldus vähemalt 60%%, soja- ja gluteenivaba. Ei ole kasutatud MSMi ega MDMi. Tükitoode.</t>
  </si>
  <si>
    <t>Keedusalaami 1,6 kg</t>
  </si>
  <si>
    <t>Boiled salami 1,6 kg</t>
  </si>
  <si>
    <t>Keedusalaami 1,6 kg, viilutatud, jahutatud. Soola kuni 2,5 g. Ei ole kasutatud MSMi ega MDMi. Tükitoode.</t>
  </si>
  <si>
    <t>gluteen, piim, laktoos</t>
  </si>
  <si>
    <t>Keedusalaami 0,3 kg</t>
  </si>
  <si>
    <t>Boiled salami 0,3 kg</t>
  </si>
  <si>
    <t>Keedusalaami 0,3 kg, viilutatud, jahutatud. Soola kuni 2,5 g. Ei ole kasutatud MSMi ega MDMi. Tükitoode.</t>
  </si>
  <si>
    <t>8,4 kg</t>
  </si>
  <si>
    <t>Keedusalaami ca 2,3 kg</t>
  </si>
  <si>
    <t>Boiled salami ca 2,3 kg</t>
  </si>
  <si>
    <t>Keedusalaami ca 2,3 kg, latt, jahutatud. Soola kuni 2,5 g. Ei ole kasutatud MSMi ega MDMi. Kaalutoode.</t>
  </si>
  <si>
    <t>Vürsti täissuitsuvorst 0,105 kg</t>
  </si>
  <si>
    <t>Hot smoked sausage "Vürsti" 0,105 kg</t>
  </si>
  <si>
    <t>Vürsti täissuitsuvorst 0,105 kg, viilutatud, jahutatud. Ei ole kasutatud MSMi ega MDMi. Tükitoode.</t>
  </si>
  <si>
    <t>gluteen, sinep</t>
  </si>
  <si>
    <t>Täissuitsuvorst Parmigiano-Reggiano 0,105 kg</t>
  </si>
  <si>
    <t>Hot smoked sausage with Parmigiano-Reggiano 0,105 kg</t>
  </si>
  <si>
    <t>Täissuitsuvorst Parmigiano-Reggiano 0,105 kg, viilutatud, jahutatud. Ei ole kasutatud MSMi ega MDMi. Tükitoode.</t>
  </si>
  <si>
    <t>piim, muna, gluteen</t>
  </si>
  <si>
    <t>Moskva täissuitsuvorst 0,250 kg</t>
  </si>
  <si>
    <t>Hot smoked sausage "Moskva" 0,250 kg</t>
  </si>
  <si>
    <t>Moskva täissuitsuvorst 0,250 kg, latt. Ei ole kasutatud MSMi ega MDMi. Tükitoode.</t>
  </si>
  <si>
    <t>Ordu täissuitsuvorst 0,250 kg</t>
  </si>
  <si>
    <t>Hot smoked sausage "Ordu" 0,250 kg</t>
  </si>
  <si>
    <t>Ordu täissuitsuvorst 0,250 kg, latt. Ei ole kasutatud MSMi ega MDMi. Tükitoode.</t>
  </si>
  <si>
    <t>gluteen</t>
  </si>
  <si>
    <t>Maasuitsuribiliha (suitsupeekon) ca 2,3 kg, kondita, viilutamata, jahutatud. Soola kuni 2,5 g. Ei ole kasutatud MSMi ega MDMi. Kaalutoode.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</si>
</sst>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/>
    </xf>
    <xf numFmtId="0" fontId="8" fillId="0" borderId="17" xfId="0" quotePrefix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7" fillId="2" borderId="17" xfId="0" quotePrefix="1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0" fontId="8" fillId="0" borderId="20" xfId="0" quotePrefix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6" fillId="4" borderId="27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Protection="1">
      <protection locked="0"/>
    </xf>
    <xf numFmtId="1" fontId="8" fillId="0" borderId="17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6" fillId="4" borderId="2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"/>
  <sheetViews>
    <sheetView tabSelected="1" topLeftCell="A19" workbookViewId="0">
      <selection activeCell="H13" sqref="H13"/>
    </sheetView>
  </sheetViews>
  <sheetFormatPr defaultColWidth="9.109375" defaultRowHeight="12" x14ac:dyDescent="0.25"/>
  <cols>
    <col min="1" max="1" width="4.44140625" style="3" bestFit="1" customWidth="1"/>
    <col min="2" max="2" width="15" style="3" customWidth="1"/>
    <col min="3" max="3" width="30.33203125" style="3" customWidth="1"/>
    <col min="4" max="4" width="9.6640625" style="3" customWidth="1"/>
    <col min="5" max="5" width="10.5546875" style="46" customWidth="1"/>
    <col min="6" max="6" width="25.88671875" style="3" customWidth="1"/>
    <col min="7" max="7" width="21" style="3" customWidth="1"/>
    <col min="8" max="8" width="34.33203125" style="3" customWidth="1"/>
    <col min="9" max="9" width="15.5546875" style="3" customWidth="1"/>
    <col min="10" max="10" width="11.44140625" style="3" customWidth="1"/>
    <col min="11" max="11" width="14.109375" style="3" customWidth="1"/>
    <col min="12" max="12" width="6.6640625" style="3" customWidth="1"/>
    <col min="13" max="13" width="7" style="3" customWidth="1"/>
    <col min="14" max="14" width="8.109375" style="3" customWidth="1"/>
    <col min="15" max="15" width="7" style="3" customWidth="1"/>
    <col min="16" max="16" width="11.5546875" style="3" customWidth="1"/>
    <col min="17" max="17" width="10.5546875" style="3" customWidth="1"/>
    <col min="18" max="19" width="6.88671875" style="3" customWidth="1"/>
    <col min="20" max="20" width="17.88671875" style="46" customWidth="1"/>
    <col min="21" max="16384" width="9.109375" style="3"/>
  </cols>
  <sheetData>
    <row r="1" spans="1:20" ht="15.75" customHeight="1" thickBot="1" x14ac:dyDescent="0.3">
      <c r="A1" s="71" t="s">
        <v>102</v>
      </c>
      <c r="B1" s="71"/>
      <c r="C1" s="71"/>
      <c r="D1" s="71"/>
      <c r="E1" s="71"/>
      <c r="F1" s="7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1"/>
    </row>
    <row r="2" spans="1:20" ht="49.5" customHeight="1" x14ac:dyDescent="0.25">
      <c r="A2" s="98" t="s">
        <v>0</v>
      </c>
      <c r="B2" s="100" t="s">
        <v>1</v>
      </c>
      <c r="C2" s="93" t="s">
        <v>2</v>
      </c>
      <c r="D2" s="86" t="s">
        <v>3</v>
      </c>
      <c r="E2" s="93" t="s">
        <v>4</v>
      </c>
      <c r="F2" s="93" t="s">
        <v>5</v>
      </c>
      <c r="G2" s="86" t="s">
        <v>6</v>
      </c>
      <c r="H2" s="93" t="s">
        <v>7</v>
      </c>
      <c r="I2" s="93" t="s">
        <v>8</v>
      </c>
      <c r="J2" s="86" t="s">
        <v>9</v>
      </c>
      <c r="K2" s="93" t="s">
        <v>10</v>
      </c>
      <c r="L2" s="95" t="s">
        <v>11</v>
      </c>
      <c r="M2" s="96"/>
      <c r="N2" s="96"/>
      <c r="O2" s="97"/>
      <c r="P2" s="82" t="s">
        <v>12</v>
      </c>
      <c r="Q2" s="84" t="s">
        <v>13</v>
      </c>
      <c r="R2" s="86" t="s">
        <v>14</v>
      </c>
      <c r="S2" s="86" t="s">
        <v>15</v>
      </c>
      <c r="T2" s="88" t="s">
        <v>16</v>
      </c>
    </row>
    <row r="3" spans="1:20" ht="38.25" customHeight="1" thickBot="1" x14ac:dyDescent="0.3">
      <c r="A3" s="99"/>
      <c r="B3" s="101"/>
      <c r="C3" s="94"/>
      <c r="D3" s="87"/>
      <c r="E3" s="94"/>
      <c r="F3" s="94"/>
      <c r="G3" s="87"/>
      <c r="H3" s="94"/>
      <c r="I3" s="94"/>
      <c r="J3" s="87"/>
      <c r="K3" s="94"/>
      <c r="L3" s="4" t="s">
        <v>17</v>
      </c>
      <c r="M3" s="4" t="s">
        <v>18</v>
      </c>
      <c r="N3" s="5" t="s">
        <v>19</v>
      </c>
      <c r="O3" s="5" t="s">
        <v>20</v>
      </c>
      <c r="P3" s="83"/>
      <c r="Q3" s="85"/>
      <c r="R3" s="87"/>
      <c r="S3" s="87"/>
      <c r="T3" s="89"/>
    </row>
    <row r="4" spans="1:20" ht="45.6" x14ac:dyDescent="0.25">
      <c r="A4" s="6">
        <v>1</v>
      </c>
      <c r="B4" s="7" t="s">
        <v>21</v>
      </c>
      <c r="C4" s="90" t="s">
        <v>22</v>
      </c>
      <c r="D4" s="90">
        <v>40</v>
      </c>
      <c r="E4" s="90" t="s">
        <v>23</v>
      </c>
      <c r="F4" s="59" t="s">
        <v>104</v>
      </c>
      <c r="G4" s="59" t="s">
        <v>105</v>
      </c>
      <c r="H4" s="59" t="s">
        <v>106</v>
      </c>
      <c r="I4" s="8">
        <v>0.2</v>
      </c>
      <c r="J4" s="52" t="s">
        <v>107</v>
      </c>
      <c r="K4" s="53">
        <v>4740574090774</v>
      </c>
      <c r="L4" s="7">
        <v>268</v>
      </c>
      <c r="M4" s="7">
        <v>15</v>
      </c>
      <c r="N4" s="7">
        <v>2.4</v>
      </c>
      <c r="O4" s="7">
        <v>22</v>
      </c>
      <c r="P4" s="7" t="s">
        <v>108</v>
      </c>
      <c r="Q4" s="9">
        <v>550</v>
      </c>
      <c r="R4" s="10">
        <v>0.67</v>
      </c>
      <c r="S4" s="10">
        <v>3.35</v>
      </c>
      <c r="T4" s="11">
        <f t="shared" ref="T4:T46" si="0">Q4*S4</f>
        <v>1842.5</v>
      </c>
    </row>
    <row r="5" spans="1:20" ht="45.6" x14ac:dyDescent="0.25">
      <c r="A5" s="12">
        <v>2</v>
      </c>
      <c r="B5" s="13" t="s">
        <v>24</v>
      </c>
      <c r="C5" s="91"/>
      <c r="D5" s="91"/>
      <c r="E5" s="91"/>
      <c r="F5" s="60" t="s">
        <v>109</v>
      </c>
      <c r="G5" s="60" t="s">
        <v>110</v>
      </c>
      <c r="H5" s="60" t="s">
        <v>111</v>
      </c>
      <c r="I5" s="14">
        <v>0.2</v>
      </c>
      <c r="J5" s="26" t="s">
        <v>107</v>
      </c>
      <c r="K5" s="54">
        <v>4740574090101</v>
      </c>
      <c r="L5" s="13">
        <v>235</v>
      </c>
      <c r="M5" s="13">
        <v>14</v>
      </c>
      <c r="N5" s="13">
        <v>6.6</v>
      </c>
      <c r="O5" s="13">
        <v>17</v>
      </c>
      <c r="P5" s="13" t="s">
        <v>112</v>
      </c>
      <c r="Q5" s="15">
        <v>550</v>
      </c>
      <c r="R5" s="16">
        <v>0.61</v>
      </c>
      <c r="S5" s="16">
        <v>3.06</v>
      </c>
      <c r="T5" s="17">
        <f t="shared" si="0"/>
        <v>1683</v>
      </c>
    </row>
    <row r="6" spans="1:20" ht="45.6" x14ac:dyDescent="0.25">
      <c r="A6" s="12">
        <v>3</v>
      </c>
      <c r="B6" s="13" t="s">
        <v>25</v>
      </c>
      <c r="C6" s="92"/>
      <c r="D6" s="92"/>
      <c r="E6" s="92"/>
      <c r="F6" s="60" t="s">
        <v>113</v>
      </c>
      <c r="G6" s="60" t="s">
        <v>114</v>
      </c>
      <c r="H6" s="60" t="s">
        <v>106</v>
      </c>
      <c r="I6" s="14">
        <v>0.2</v>
      </c>
      <c r="J6" s="26" t="s">
        <v>107</v>
      </c>
      <c r="K6" s="54">
        <v>4740574009318</v>
      </c>
      <c r="L6" s="13">
        <v>285</v>
      </c>
      <c r="M6" s="13">
        <v>12</v>
      </c>
      <c r="N6" s="13">
        <v>5.2</v>
      </c>
      <c r="O6" s="13">
        <v>24</v>
      </c>
      <c r="P6" s="13" t="s">
        <v>108</v>
      </c>
      <c r="Q6" s="15">
        <v>550</v>
      </c>
      <c r="R6" s="16">
        <v>0.61</v>
      </c>
      <c r="S6" s="16">
        <v>3.06</v>
      </c>
      <c r="T6" s="17">
        <f t="shared" si="0"/>
        <v>1683</v>
      </c>
    </row>
    <row r="7" spans="1:20" ht="68.400000000000006" x14ac:dyDescent="0.25">
      <c r="A7" s="12">
        <v>4</v>
      </c>
      <c r="B7" s="18" t="s">
        <v>26</v>
      </c>
      <c r="C7" s="72" t="s">
        <v>27</v>
      </c>
      <c r="D7" s="72">
        <v>10</v>
      </c>
      <c r="E7" s="80" t="s">
        <v>28</v>
      </c>
      <c r="F7" s="61" t="s">
        <v>115</v>
      </c>
      <c r="G7" s="61" t="s">
        <v>116</v>
      </c>
      <c r="H7" s="61" t="s">
        <v>117</v>
      </c>
      <c r="I7" s="19">
        <v>1.6</v>
      </c>
      <c r="J7" s="19" t="s">
        <v>118</v>
      </c>
      <c r="K7" s="25">
        <v>4740574025172</v>
      </c>
      <c r="L7" s="18">
        <v>110</v>
      </c>
      <c r="M7" s="18">
        <v>17</v>
      </c>
      <c r="N7" s="18">
        <v>0.9</v>
      </c>
      <c r="O7" s="18">
        <v>4.3</v>
      </c>
      <c r="P7" s="18" t="s">
        <v>119</v>
      </c>
      <c r="Q7" s="15">
        <v>3650</v>
      </c>
      <c r="R7" s="20">
        <v>7.84</v>
      </c>
      <c r="S7" s="20">
        <v>4.9000000000000004</v>
      </c>
      <c r="T7" s="17">
        <f t="shared" si="0"/>
        <v>17885</v>
      </c>
    </row>
    <row r="8" spans="1:20" ht="68.400000000000006" x14ac:dyDescent="0.25">
      <c r="A8" s="12">
        <v>5</v>
      </c>
      <c r="B8" s="18" t="s">
        <v>29</v>
      </c>
      <c r="C8" s="72"/>
      <c r="D8" s="72"/>
      <c r="E8" s="80"/>
      <c r="F8" s="61" t="s">
        <v>120</v>
      </c>
      <c r="G8" s="61" t="s">
        <v>121</v>
      </c>
      <c r="H8" s="61" t="s">
        <v>122</v>
      </c>
      <c r="I8" s="19">
        <v>1.6</v>
      </c>
      <c r="J8" s="19" t="s">
        <v>118</v>
      </c>
      <c r="K8" s="25">
        <v>4740574025769</v>
      </c>
      <c r="L8" s="18">
        <v>93</v>
      </c>
      <c r="M8" s="18">
        <v>17</v>
      </c>
      <c r="N8" s="18">
        <v>1.2</v>
      </c>
      <c r="O8" s="18">
        <v>2.4</v>
      </c>
      <c r="P8" s="21" t="s">
        <v>112</v>
      </c>
      <c r="Q8" s="15">
        <v>3600</v>
      </c>
      <c r="R8" s="20">
        <v>8.4600000000000009</v>
      </c>
      <c r="S8" s="20">
        <v>5.29</v>
      </c>
      <c r="T8" s="17">
        <f t="shared" si="0"/>
        <v>19044</v>
      </c>
    </row>
    <row r="9" spans="1:20" ht="79.8" x14ac:dyDescent="0.25">
      <c r="A9" s="12">
        <v>6</v>
      </c>
      <c r="B9" s="18" t="s">
        <v>30</v>
      </c>
      <c r="C9" s="72" t="s">
        <v>31</v>
      </c>
      <c r="D9" s="72"/>
      <c r="E9" s="22" t="s">
        <v>32</v>
      </c>
      <c r="F9" s="60" t="s">
        <v>123</v>
      </c>
      <c r="G9" s="60" t="s">
        <v>124</v>
      </c>
      <c r="H9" s="60" t="s">
        <v>125</v>
      </c>
      <c r="I9" s="14">
        <v>0.105</v>
      </c>
      <c r="J9" s="14" t="s">
        <v>126</v>
      </c>
      <c r="K9" s="55">
        <v>4740574080850</v>
      </c>
      <c r="L9" s="18">
        <v>112</v>
      </c>
      <c r="M9" s="18">
        <v>18</v>
      </c>
      <c r="N9" s="18">
        <v>0.3</v>
      </c>
      <c r="O9" s="18">
        <v>4.3</v>
      </c>
      <c r="P9" s="21" t="s">
        <v>112</v>
      </c>
      <c r="Q9" s="15">
        <v>50</v>
      </c>
      <c r="R9" s="20">
        <v>0.67</v>
      </c>
      <c r="S9" s="20">
        <v>6.41</v>
      </c>
      <c r="T9" s="17">
        <f t="shared" si="0"/>
        <v>320.5</v>
      </c>
    </row>
    <row r="10" spans="1:20" ht="68.400000000000006" x14ac:dyDescent="0.25">
      <c r="A10" s="12">
        <v>7</v>
      </c>
      <c r="B10" s="18" t="s">
        <v>33</v>
      </c>
      <c r="C10" s="72"/>
      <c r="D10" s="72"/>
      <c r="E10" s="22" t="s">
        <v>34</v>
      </c>
      <c r="F10" s="61" t="s">
        <v>127</v>
      </c>
      <c r="G10" s="61" t="s">
        <v>128</v>
      </c>
      <c r="H10" s="61" t="s">
        <v>129</v>
      </c>
      <c r="I10" s="19">
        <v>0.3</v>
      </c>
      <c r="J10" s="19" t="s">
        <v>130</v>
      </c>
      <c r="K10" s="25">
        <v>4740574094079</v>
      </c>
      <c r="L10" s="18">
        <v>110</v>
      </c>
      <c r="M10" s="18">
        <v>17</v>
      </c>
      <c r="N10" s="18">
        <v>0.9</v>
      </c>
      <c r="O10" s="18">
        <v>4.3</v>
      </c>
      <c r="P10" s="18" t="s">
        <v>119</v>
      </c>
      <c r="Q10" s="15">
        <v>100</v>
      </c>
      <c r="R10" s="20">
        <v>1.48</v>
      </c>
      <c r="S10" s="20">
        <v>4.92</v>
      </c>
      <c r="T10" s="17">
        <f t="shared" si="0"/>
        <v>492</v>
      </c>
    </row>
    <row r="11" spans="1:20" ht="34.200000000000003" x14ac:dyDescent="0.25">
      <c r="A11" s="12">
        <v>8</v>
      </c>
      <c r="B11" s="18" t="s">
        <v>35</v>
      </c>
      <c r="C11" s="18" t="s">
        <v>36</v>
      </c>
      <c r="D11" s="72">
        <v>10</v>
      </c>
      <c r="E11" s="80" t="s">
        <v>28</v>
      </c>
      <c r="F11" s="61" t="s">
        <v>131</v>
      </c>
      <c r="G11" s="61" t="s">
        <v>132</v>
      </c>
      <c r="H11" s="61" t="s">
        <v>133</v>
      </c>
      <c r="I11" s="19">
        <v>1.6</v>
      </c>
      <c r="J11" s="19" t="s">
        <v>118</v>
      </c>
      <c r="K11" s="25">
        <v>4740574025189</v>
      </c>
      <c r="L11" s="18">
        <v>303</v>
      </c>
      <c r="M11" s="18">
        <v>14</v>
      </c>
      <c r="N11" s="18">
        <v>1</v>
      </c>
      <c r="O11" s="18">
        <v>28</v>
      </c>
      <c r="P11" s="21" t="s">
        <v>112</v>
      </c>
      <c r="Q11" s="15">
        <v>30000</v>
      </c>
      <c r="R11" s="20">
        <v>8.7799999999999994</v>
      </c>
      <c r="S11" s="20">
        <v>5.49</v>
      </c>
      <c r="T11" s="17">
        <f t="shared" si="0"/>
        <v>164700</v>
      </c>
    </row>
    <row r="12" spans="1:20" ht="45.6" x14ac:dyDescent="0.25">
      <c r="A12" s="12">
        <v>9</v>
      </c>
      <c r="B12" s="18" t="s">
        <v>37</v>
      </c>
      <c r="C12" s="18" t="s">
        <v>38</v>
      </c>
      <c r="D12" s="72"/>
      <c r="E12" s="80"/>
      <c r="F12" s="61" t="s">
        <v>134</v>
      </c>
      <c r="G12" s="61" t="s">
        <v>135</v>
      </c>
      <c r="H12" s="61" t="s">
        <v>249</v>
      </c>
      <c r="I12" s="19">
        <v>1</v>
      </c>
      <c r="J12" s="19" t="s">
        <v>107</v>
      </c>
      <c r="K12" s="25">
        <v>574008</v>
      </c>
      <c r="L12" s="18">
        <v>303</v>
      </c>
      <c r="M12" s="18">
        <v>14</v>
      </c>
      <c r="N12" s="18">
        <v>1</v>
      </c>
      <c r="O12" s="18">
        <v>28</v>
      </c>
      <c r="P12" s="21" t="s">
        <v>112</v>
      </c>
      <c r="Q12" s="15">
        <v>2900</v>
      </c>
      <c r="R12" s="20">
        <v>5.39</v>
      </c>
      <c r="S12" s="20">
        <v>5.39</v>
      </c>
      <c r="T12" s="17">
        <f t="shared" si="0"/>
        <v>15630.999999999998</v>
      </c>
    </row>
    <row r="13" spans="1:20" ht="45.6" x14ac:dyDescent="0.25">
      <c r="A13" s="12">
        <v>10</v>
      </c>
      <c r="B13" s="18" t="s">
        <v>39</v>
      </c>
      <c r="C13" s="72" t="s">
        <v>40</v>
      </c>
      <c r="D13" s="72">
        <v>10</v>
      </c>
      <c r="E13" s="80" t="s">
        <v>28</v>
      </c>
      <c r="F13" s="61" t="s">
        <v>136</v>
      </c>
      <c r="G13" s="61" t="s">
        <v>137</v>
      </c>
      <c r="H13" s="61" t="s">
        <v>138</v>
      </c>
      <c r="I13" s="19">
        <v>1.6</v>
      </c>
      <c r="J13" s="19" t="s">
        <v>118</v>
      </c>
      <c r="K13" s="51">
        <v>4740574025127</v>
      </c>
      <c r="L13" s="18">
        <v>101</v>
      </c>
      <c r="M13" s="18">
        <v>20</v>
      </c>
      <c r="N13" s="18">
        <v>0.2</v>
      </c>
      <c r="O13" s="18">
        <v>2.1</v>
      </c>
      <c r="P13" s="18" t="s">
        <v>112</v>
      </c>
      <c r="Q13" s="15">
        <v>800</v>
      </c>
      <c r="R13" s="20">
        <v>18.88</v>
      </c>
      <c r="S13" s="20">
        <v>11.8</v>
      </c>
      <c r="T13" s="17">
        <f t="shared" si="0"/>
        <v>9440</v>
      </c>
    </row>
    <row r="14" spans="1:20" ht="45.6" x14ac:dyDescent="0.25">
      <c r="A14" s="12">
        <v>11</v>
      </c>
      <c r="B14" s="18" t="s">
        <v>41</v>
      </c>
      <c r="C14" s="72"/>
      <c r="D14" s="72"/>
      <c r="E14" s="80"/>
      <c r="F14" s="61" t="s">
        <v>139</v>
      </c>
      <c r="G14" s="61" t="s">
        <v>140</v>
      </c>
      <c r="H14" s="61" t="s">
        <v>141</v>
      </c>
      <c r="I14" s="19">
        <v>1.6</v>
      </c>
      <c r="J14" s="19" t="s">
        <v>118</v>
      </c>
      <c r="K14" s="25">
        <v>4740574025196</v>
      </c>
      <c r="L14" s="18">
        <v>101</v>
      </c>
      <c r="M14" s="18">
        <v>16</v>
      </c>
      <c r="N14" s="18">
        <v>1</v>
      </c>
      <c r="O14" s="18">
        <v>4.4000000000000004</v>
      </c>
      <c r="P14" s="21" t="s">
        <v>112</v>
      </c>
      <c r="Q14" s="15">
        <v>2000</v>
      </c>
      <c r="R14" s="20">
        <v>14.38</v>
      </c>
      <c r="S14" s="20">
        <v>8.99</v>
      </c>
      <c r="T14" s="17">
        <f t="shared" si="0"/>
        <v>17980</v>
      </c>
    </row>
    <row r="15" spans="1:20" ht="45.6" x14ac:dyDescent="0.25">
      <c r="A15" s="12">
        <v>12</v>
      </c>
      <c r="B15" s="18" t="s">
        <v>42</v>
      </c>
      <c r="C15" s="18" t="s">
        <v>43</v>
      </c>
      <c r="D15" s="72"/>
      <c r="E15" s="19" t="s">
        <v>32</v>
      </c>
      <c r="F15" s="61" t="s">
        <v>142</v>
      </c>
      <c r="G15" s="61" t="s">
        <v>143</v>
      </c>
      <c r="H15" s="61" t="s">
        <v>144</v>
      </c>
      <c r="I15" s="19">
        <v>0.105</v>
      </c>
      <c r="J15" s="19" t="s">
        <v>126</v>
      </c>
      <c r="K15" s="25">
        <v>4740574081192</v>
      </c>
      <c r="L15" s="18">
        <v>101</v>
      </c>
      <c r="M15" s="18">
        <v>16</v>
      </c>
      <c r="N15" s="18">
        <v>1</v>
      </c>
      <c r="O15" s="18">
        <v>4.4000000000000004</v>
      </c>
      <c r="P15" s="21" t="s">
        <v>112</v>
      </c>
      <c r="Q15" s="15">
        <v>50</v>
      </c>
      <c r="R15" s="20">
        <v>1.07</v>
      </c>
      <c r="S15" s="20">
        <v>10.23</v>
      </c>
      <c r="T15" s="17">
        <f t="shared" si="0"/>
        <v>511.5</v>
      </c>
    </row>
    <row r="16" spans="1:20" ht="57" x14ac:dyDescent="0.25">
      <c r="A16" s="12">
        <v>13</v>
      </c>
      <c r="B16" s="19" t="s">
        <v>44</v>
      </c>
      <c r="C16" s="19" t="s">
        <v>45</v>
      </c>
      <c r="D16" s="72"/>
      <c r="E16" s="19" t="s">
        <v>28</v>
      </c>
      <c r="F16" s="61" t="s">
        <v>145</v>
      </c>
      <c r="G16" s="62" t="s">
        <v>146</v>
      </c>
      <c r="H16" s="62" t="s">
        <v>147</v>
      </c>
      <c r="I16" s="23">
        <v>1.6</v>
      </c>
      <c r="J16" s="24" t="s">
        <v>118</v>
      </c>
      <c r="K16" s="25">
        <v>4740574025387</v>
      </c>
      <c r="L16" s="18">
        <v>300</v>
      </c>
      <c r="M16" s="18">
        <v>13</v>
      </c>
      <c r="N16" s="18">
        <v>1.8</v>
      </c>
      <c r="O16" s="18">
        <v>27</v>
      </c>
      <c r="P16" s="21" t="s">
        <v>112</v>
      </c>
      <c r="Q16" s="15">
        <v>1050</v>
      </c>
      <c r="R16" s="20">
        <v>5.86</v>
      </c>
      <c r="S16" s="20">
        <v>3.66</v>
      </c>
      <c r="T16" s="17">
        <f t="shared" si="0"/>
        <v>3843</v>
      </c>
    </row>
    <row r="17" spans="1:20" ht="34.200000000000003" x14ac:dyDescent="0.25">
      <c r="A17" s="12">
        <v>14</v>
      </c>
      <c r="B17" s="26" t="s">
        <v>46</v>
      </c>
      <c r="C17" s="26" t="s">
        <v>47</v>
      </c>
      <c r="D17" s="72"/>
      <c r="E17" s="27"/>
      <c r="F17" s="63" t="s">
        <v>148</v>
      </c>
      <c r="G17" s="63" t="s">
        <v>149</v>
      </c>
      <c r="H17" s="60" t="s">
        <v>150</v>
      </c>
      <c r="I17" s="28">
        <v>1.6</v>
      </c>
      <c r="J17" s="28" t="s">
        <v>118</v>
      </c>
      <c r="K17" s="55">
        <v>4740574025684</v>
      </c>
      <c r="L17" s="56">
        <v>109</v>
      </c>
      <c r="M17" s="56">
        <v>24</v>
      </c>
      <c r="N17" s="56">
        <v>0.6</v>
      </c>
      <c r="O17" s="56">
        <v>1.7</v>
      </c>
      <c r="P17" s="29" t="s">
        <v>112</v>
      </c>
      <c r="Q17" s="15">
        <v>1800</v>
      </c>
      <c r="R17" s="16">
        <v>10.91</v>
      </c>
      <c r="S17" s="16">
        <v>6.82</v>
      </c>
      <c r="T17" s="17">
        <f t="shared" si="0"/>
        <v>12276</v>
      </c>
    </row>
    <row r="18" spans="1:20" ht="45.6" x14ac:dyDescent="0.25">
      <c r="A18" s="12">
        <v>15</v>
      </c>
      <c r="B18" s="26" t="s">
        <v>48</v>
      </c>
      <c r="C18" s="26" t="s">
        <v>47</v>
      </c>
      <c r="D18" s="72"/>
      <c r="E18" s="81" t="s">
        <v>28</v>
      </c>
      <c r="F18" s="63" t="s">
        <v>151</v>
      </c>
      <c r="G18" s="63" t="s">
        <v>152</v>
      </c>
      <c r="H18" s="60" t="s">
        <v>153</v>
      </c>
      <c r="I18" s="28">
        <v>1.6</v>
      </c>
      <c r="J18" s="28" t="s">
        <v>118</v>
      </c>
      <c r="K18" s="55">
        <v>4740574025646</v>
      </c>
      <c r="L18" s="29">
        <v>109</v>
      </c>
      <c r="M18" s="29">
        <v>24</v>
      </c>
      <c r="N18" s="29">
        <v>0.5</v>
      </c>
      <c r="O18" s="29">
        <v>1.7</v>
      </c>
      <c r="P18" s="30" t="s">
        <v>112</v>
      </c>
      <c r="Q18" s="15">
        <v>700</v>
      </c>
      <c r="R18" s="16">
        <v>10.86</v>
      </c>
      <c r="S18" s="16">
        <v>6.79</v>
      </c>
      <c r="T18" s="17">
        <f t="shared" si="0"/>
        <v>4753</v>
      </c>
    </row>
    <row r="19" spans="1:20" ht="34.200000000000003" x14ac:dyDescent="0.25">
      <c r="A19" s="12">
        <v>16</v>
      </c>
      <c r="B19" s="14" t="s">
        <v>49</v>
      </c>
      <c r="C19" s="14" t="s">
        <v>50</v>
      </c>
      <c r="D19" s="72"/>
      <c r="E19" s="81"/>
      <c r="F19" s="64" t="s">
        <v>154</v>
      </c>
      <c r="G19" s="63" t="s">
        <v>155</v>
      </c>
      <c r="H19" s="60" t="s">
        <v>156</v>
      </c>
      <c r="I19" s="28">
        <v>1.6</v>
      </c>
      <c r="J19" s="28" t="s">
        <v>118</v>
      </c>
      <c r="K19" s="55">
        <v>4740574025004</v>
      </c>
      <c r="L19" s="57">
        <v>92</v>
      </c>
      <c r="M19" s="57">
        <v>20</v>
      </c>
      <c r="N19" s="57">
        <v>0.8</v>
      </c>
      <c r="O19" s="57">
        <v>1</v>
      </c>
      <c r="P19" s="30" t="s">
        <v>112</v>
      </c>
      <c r="Q19" s="15">
        <v>400</v>
      </c>
      <c r="R19" s="16">
        <v>15.25</v>
      </c>
      <c r="S19" s="16">
        <v>9.5299999999999994</v>
      </c>
      <c r="T19" s="17">
        <f t="shared" si="0"/>
        <v>3811.9999999999995</v>
      </c>
    </row>
    <row r="20" spans="1:20" ht="34.200000000000003" x14ac:dyDescent="0.25">
      <c r="A20" s="12">
        <v>17</v>
      </c>
      <c r="B20" s="31" t="s">
        <v>51</v>
      </c>
      <c r="C20" s="78" t="s">
        <v>52</v>
      </c>
      <c r="D20" s="72"/>
      <c r="E20" s="77" t="s">
        <v>28</v>
      </c>
      <c r="F20" s="65" t="s">
        <v>157</v>
      </c>
      <c r="G20" s="66" t="s">
        <v>158</v>
      </c>
      <c r="H20" s="65" t="s">
        <v>159</v>
      </c>
      <c r="I20" s="32">
        <v>1.6</v>
      </c>
      <c r="J20" s="33" t="s">
        <v>118</v>
      </c>
      <c r="K20" s="34">
        <v>4740574025011</v>
      </c>
      <c r="L20" s="31">
        <v>114</v>
      </c>
      <c r="M20" s="31">
        <v>17</v>
      </c>
      <c r="N20" s="31">
        <v>0.5</v>
      </c>
      <c r="O20" s="31">
        <v>4.9000000000000004</v>
      </c>
      <c r="P20" s="35" t="s">
        <v>112</v>
      </c>
      <c r="Q20" s="36">
        <v>1100</v>
      </c>
      <c r="R20" s="37">
        <v>9.25</v>
      </c>
      <c r="S20" s="37">
        <v>5.78</v>
      </c>
      <c r="T20" s="38">
        <f t="shared" si="0"/>
        <v>6358</v>
      </c>
    </row>
    <row r="21" spans="1:20" ht="34.200000000000003" x14ac:dyDescent="0.25">
      <c r="A21" s="12">
        <v>18</v>
      </c>
      <c r="B21" s="19" t="s">
        <v>53</v>
      </c>
      <c r="C21" s="80"/>
      <c r="D21" s="72"/>
      <c r="E21" s="78"/>
      <c r="F21" s="61" t="s">
        <v>160</v>
      </c>
      <c r="G21" s="62" t="s">
        <v>161</v>
      </c>
      <c r="H21" s="61" t="s">
        <v>162</v>
      </c>
      <c r="I21" s="23">
        <v>1.6</v>
      </c>
      <c r="J21" s="24" t="s">
        <v>118</v>
      </c>
      <c r="K21" s="25">
        <v>4740574025554</v>
      </c>
      <c r="L21" s="19">
        <v>312</v>
      </c>
      <c r="M21" s="19">
        <v>14</v>
      </c>
      <c r="N21" s="19">
        <v>1</v>
      </c>
      <c r="O21" s="19">
        <v>28</v>
      </c>
      <c r="P21" s="21" t="s">
        <v>112</v>
      </c>
      <c r="Q21" s="15">
        <v>1100</v>
      </c>
      <c r="R21" s="39">
        <v>9.58</v>
      </c>
      <c r="S21" s="39">
        <v>5.99</v>
      </c>
      <c r="T21" s="17">
        <f t="shared" si="0"/>
        <v>6589</v>
      </c>
    </row>
    <row r="22" spans="1:20" ht="34.200000000000003" x14ac:dyDescent="0.25">
      <c r="A22" s="12">
        <v>19</v>
      </c>
      <c r="B22" s="19" t="s">
        <v>54</v>
      </c>
      <c r="C22" s="19" t="s">
        <v>55</v>
      </c>
      <c r="D22" s="72"/>
      <c r="E22" s="19" t="s">
        <v>56</v>
      </c>
      <c r="F22" s="61" t="s">
        <v>163</v>
      </c>
      <c r="G22" s="62" t="s">
        <v>164</v>
      </c>
      <c r="H22" s="61" t="s">
        <v>165</v>
      </c>
      <c r="I22" s="23">
        <v>0.13500000000000001</v>
      </c>
      <c r="J22" s="24" t="s">
        <v>166</v>
      </c>
      <c r="K22" s="25">
        <v>4740574008083</v>
      </c>
      <c r="L22" s="19">
        <v>303</v>
      </c>
      <c r="M22" s="19">
        <v>14</v>
      </c>
      <c r="N22" s="19">
        <v>1</v>
      </c>
      <c r="O22" s="19">
        <v>28</v>
      </c>
      <c r="P22" s="21" t="s">
        <v>112</v>
      </c>
      <c r="Q22" s="15">
        <v>50</v>
      </c>
      <c r="R22" s="39">
        <v>0.88</v>
      </c>
      <c r="S22" s="39">
        <v>6.5</v>
      </c>
      <c r="T22" s="17">
        <f t="shared" si="0"/>
        <v>325</v>
      </c>
    </row>
    <row r="23" spans="1:20" ht="57" x14ac:dyDescent="0.25">
      <c r="A23" s="12">
        <v>20</v>
      </c>
      <c r="B23" s="18" t="s">
        <v>57</v>
      </c>
      <c r="C23" s="80" t="s">
        <v>58</v>
      </c>
      <c r="D23" s="72"/>
      <c r="E23" s="80" t="s">
        <v>59</v>
      </c>
      <c r="F23" s="61" t="s">
        <v>167</v>
      </c>
      <c r="G23" s="61" t="s">
        <v>168</v>
      </c>
      <c r="H23" s="61" t="s">
        <v>169</v>
      </c>
      <c r="I23" s="23">
        <v>1</v>
      </c>
      <c r="J23" s="25" t="s">
        <v>107</v>
      </c>
      <c r="K23" s="25">
        <v>574006</v>
      </c>
      <c r="L23" s="18">
        <v>156</v>
      </c>
      <c r="M23" s="18">
        <v>16</v>
      </c>
      <c r="N23" s="18">
        <v>0.5</v>
      </c>
      <c r="O23" s="18">
        <v>10</v>
      </c>
      <c r="P23" s="21" t="s">
        <v>112</v>
      </c>
      <c r="Q23" s="15">
        <v>700</v>
      </c>
      <c r="R23" s="20">
        <v>5.21</v>
      </c>
      <c r="S23" s="20">
        <v>5.21</v>
      </c>
      <c r="T23" s="17">
        <f t="shared" si="0"/>
        <v>3647</v>
      </c>
    </row>
    <row r="24" spans="1:20" ht="57" x14ac:dyDescent="0.25">
      <c r="A24" s="12">
        <v>21</v>
      </c>
      <c r="B24" s="18" t="s">
        <v>60</v>
      </c>
      <c r="C24" s="80"/>
      <c r="D24" s="72"/>
      <c r="E24" s="80"/>
      <c r="F24" s="61" t="s">
        <v>170</v>
      </c>
      <c r="G24" s="61" t="s">
        <v>171</v>
      </c>
      <c r="H24" s="61" t="s">
        <v>172</v>
      </c>
      <c r="I24" s="23">
        <v>1</v>
      </c>
      <c r="J24" s="18" t="s">
        <v>107</v>
      </c>
      <c r="K24" s="18">
        <v>574166</v>
      </c>
      <c r="L24" s="18">
        <v>129</v>
      </c>
      <c r="M24" s="18">
        <v>17</v>
      </c>
      <c r="N24" s="18">
        <v>0.3</v>
      </c>
      <c r="O24" s="18">
        <v>6.9</v>
      </c>
      <c r="P24" s="18" t="s">
        <v>112</v>
      </c>
      <c r="Q24" s="15">
        <v>700</v>
      </c>
      <c r="R24" s="20">
        <v>5.64</v>
      </c>
      <c r="S24" s="20">
        <v>5.64</v>
      </c>
      <c r="T24" s="17">
        <f t="shared" si="0"/>
        <v>3948</v>
      </c>
    </row>
    <row r="25" spans="1:20" ht="57" x14ac:dyDescent="0.25">
      <c r="A25" s="12">
        <v>22</v>
      </c>
      <c r="B25" s="18" t="s">
        <v>61</v>
      </c>
      <c r="C25" s="80"/>
      <c r="D25" s="72"/>
      <c r="E25" s="80" t="s">
        <v>62</v>
      </c>
      <c r="F25" s="61" t="s">
        <v>173</v>
      </c>
      <c r="G25" s="61" t="s">
        <v>174</v>
      </c>
      <c r="H25" s="61" t="s">
        <v>175</v>
      </c>
      <c r="I25" s="23">
        <v>1</v>
      </c>
      <c r="J25" s="18" t="s">
        <v>107</v>
      </c>
      <c r="K25" s="18">
        <v>574385</v>
      </c>
      <c r="L25" s="18">
        <v>112</v>
      </c>
      <c r="M25" s="18">
        <v>18</v>
      </c>
      <c r="N25" s="18">
        <v>0.3</v>
      </c>
      <c r="O25" s="18">
        <v>4.3</v>
      </c>
      <c r="P25" s="18" t="s">
        <v>112</v>
      </c>
      <c r="Q25" s="15">
        <v>50</v>
      </c>
      <c r="R25" s="20">
        <v>5.64</v>
      </c>
      <c r="S25" s="20">
        <v>5.64</v>
      </c>
      <c r="T25" s="17">
        <f t="shared" si="0"/>
        <v>282</v>
      </c>
    </row>
    <row r="26" spans="1:20" ht="57" x14ac:dyDescent="0.25">
      <c r="A26" s="12">
        <v>23</v>
      </c>
      <c r="B26" s="18" t="s">
        <v>63</v>
      </c>
      <c r="C26" s="80"/>
      <c r="D26" s="72"/>
      <c r="E26" s="80"/>
      <c r="F26" s="61" t="s">
        <v>176</v>
      </c>
      <c r="G26" s="61" t="s">
        <v>177</v>
      </c>
      <c r="H26" s="61" t="s">
        <v>178</v>
      </c>
      <c r="I26" s="23">
        <v>1</v>
      </c>
      <c r="J26" s="18" t="s">
        <v>107</v>
      </c>
      <c r="K26" s="25">
        <v>574007</v>
      </c>
      <c r="L26" s="18">
        <v>114</v>
      </c>
      <c r="M26" s="18">
        <v>17</v>
      </c>
      <c r="N26" s="18">
        <v>0.5</v>
      </c>
      <c r="O26" s="18">
        <v>4.9000000000000004</v>
      </c>
      <c r="P26" s="21" t="s">
        <v>112</v>
      </c>
      <c r="Q26" s="15">
        <v>50</v>
      </c>
      <c r="R26" s="20">
        <v>5.57</v>
      </c>
      <c r="S26" s="20">
        <v>5.57</v>
      </c>
      <c r="T26" s="17">
        <f t="shared" si="0"/>
        <v>278.5</v>
      </c>
    </row>
    <row r="27" spans="1:20" ht="45.6" x14ac:dyDescent="0.25">
      <c r="A27" s="12">
        <v>24</v>
      </c>
      <c r="B27" s="18" t="s">
        <v>64</v>
      </c>
      <c r="C27" s="72" t="s">
        <v>65</v>
      </c>
      <c r="D27" s="72">
        <v>10</v>
      </c>
      <c r="E27" s="80" t="s">
        <v>28</v>
      </c>
      <c r="F27" s="61" t="s">
        <v>179</v>
      </c>
      <c r="G27" s="61" t="s">
        <v>180</v>
      </c>
      <c r="H27" s="61" t="s">
        <v>181</v>
      </c>
      <c r="I27" s="19">
        <v>1.6</v>
      </c>
      <c r="J27" s="19" t="s">
        <v>118</v>
      </c>
      <c r="K27" s="25">
        <v>4740574025592</v>
      </c>
      <c r="L27" s="18">
        <v>218</v>
      </c>
      <c r="M27" s="18">
        <v>11</v>
      </c>
      <c r="N27" s="18">
        <v>2.5</v>
      </c>
      <c r="O27" s="18">
        <v>18</v>
      </c>
      <c r="P27" s="18" t="s">
        <v>182</v>
      </c>
      <c r="Q27" s="15">
        <v>1600</v>
      </c>
      <c r="R27" s="20">
        <v>5.66</v>
      </c>
      <c r="S27" s="20">
        <v>3.54</v>
      </c>
      <c r="T27" s="17">
        <f t="shared" si="0"/>
        <v>5664</v>
      </c>
    </row>
    <row r="28" spans="1:20" ht="34.200000000000003" x14ac:dyDescent="0.25">
      <c r="A28" s="12">
        <v>25</v>
      </c>
      <c r="B28" s="18" t="s">
        <v>66</v>
      </c>
      <c r="C28" s="72"/>
      <c r="D28" s="72"/>
      <c r="E28" s="80"/>
      <c r="F28" s="61" t="s">
        <v>183</v>
      </c>
      <c r="G28" s="61" t="s">
        <v>184</v>
      </c>
      <c r="H28" s="61" t="s">
        <v>185</v>
      </c>
      <c r="I28" s="19">
        <v>1.6</v>
      </c>
      <c r="J28" s="19" t="s">
        <v>118</v>
      </c>
      <c r="K28" s="25">
        <v>4740574025561</v>
      </c>
      <c r="L28" s="18">
        <v>243</v>
      </c>
      <c r="M28" s="18">
        <v>10</v>
      </c>
      <c r="N28" s="18">
        <v>2.4</v>
      </c>
      <c r="O28" s="18">
        <v>19</v>
      </c>
      <c r="P28" s="21" t="s">
        <v>112</v>
      </c>
      <c r="Q28" s="15">
        <v>1600</v>
      </c>
      <c r="R28" s="20">
        <v>4.99</v>
      </c>
      <c r="S28" s="20">
        <v>3.12</v>
      </c>
      <c r="T28" s="17">
        <f t="shared" si="0"/>
        <v>4992</v>
      </c>
    </row>
    <row r="29" spans="1:20" ht="45.6" x14ac:dyDescent="0.25">
      <c r="A29" s="12">
        <v>26</v>
      </c>
      <c r="B29" s="18" t="s">
        <v>67</v>
      </c>
      <c r="C29" s="72"/>
      <c r="D29" s="72"/>
      <c r="E29" s="80"/>
      <c r="F29" s="61" t="s">
        <v>186</v>
      </c>
      <c r="G29" s="61" t="s">
        <v>187</v>
      </c>
      <c r="H29" s="61" t="s">
        <v>188</v>
      </c>
      <c r="I29" s="19">
        <v>1.6</v>
      </c>
      <c r="J29" s="19" t="s">
        <v>118</v>
      </c>
      <c r="K29" s="25">
        <v>4740574025738</v>
      </c>
      <c r="L29" s="18">
        <v>220</v>
      </c>
      <c r="M29" s="18">
        <v>10</v>
      </c>
      <c r="N29" s="18">
        <v>2.4</v>
      </c>
      <c r="O29" s="18">
        <v>19</v>
      </c>
      <c r="P29" s="21" t="s">
        <v>112</v>
      </c>
      <c r="Q29" s="15">
        <v>1600</v>
      </c>
      <c r="R29" s="20">
        <v>5.25</v>
      </c>
      <c r="S29" s="20">
        <v>3.28</v>
      </c>
      <c r="T29" s="17">
        <f t="shared" si="0"/>
        <v>5248</v>
      </c>
    </row>
    <row r="30" spans="1:20" ht="45.6" x14ac:dyDescent="0.25">
      <c r="A30" s="12">
        <v>27</v>
      </c>
      <c r="B30" s="18" t="s">
        <v>68</v>
      </c>
      <c r="C30" s="72" t="s">
        <v>69</v>
      </c>
      <c r="D30" s="72"/>
      <c r="E30" s="80" t="s">
        <v>56</v>
      </c>
      <c r="F30" s="61" t="s">
        <v>189</v>
      </c>
      <c r="G30" s="61" t="s">
        <v>190</v>
      </c>
      <c r="H30" s="61" t="s">
        <v>191</v>
      </c>
      <c r="I30" s="19">
        <v>0.17</v>
      </c>
      <c r="J30" s="19" t="s">
        <v>192</v>
      </c>
      <c r="K30" s="25">
        <v>4740574081598</v>
      </c>
      <c r="L30" s="18">
        <v>235</v>
      </c>
      <c r="M30" s="18">
        <v>9</v>
      </c>
      <c r="N30" s="18">
        <v>3.1</v>
      </c>
      <c r="O30" s="18">
        <v>20</v>
      </c>
      <c r="P30" s="21" t="s">
        <v>182</v>
      </c>
      <c r="Q30" s="15">
        <v>10</v>
      </c>
      <c r="R30" s="20">
        <v>0.66</v>
      </c>
      <c r="S30" s="20">
        <v>3.89</v>
      </c>
      <c r="T30" s="17">
        <f t="shared" si="0"/>
        <v>38.9</v>
      </c>
    </row>
    <row r="31" spans="1:20" ht="45.6" x14ac:dyDescent="0.25">
      <c r="A31" s="12">
        <v>28</v>
      </c>
      <c r="B31" s="18" t="s">
        <v>70</v>
      </c>
      <c r="C31" s="72"/>
      <c r="D31" s="72"/>
      <c r="E31" s="80"/>
      <c r="F31" s="61" t="s">
        <v>193</v>
      </c>
      <c r="G31" s="61" t="s">
        <v>194</v>
      </c>
      <c r="H31" s="61" t="s">
        <v>195</v>
      </c>
      <c r="I31" s="19">
        <v>0.17</v>
      </c>
      <c r="J31" s="19" t="s">
        <v>192</v>
      </c>
      <c r="K31" s="25">
        <v>4740574092778</v>
      </c>
      <c r="L31" s="18">
        <v>211</v>
      </c>
      <c r="M31" s="18">
        <v>11</v>
      </c>
      <c r="N31" s="18">
        <v>3.6</v>
      </c>
      <c r="O31" s="18">
        <v>17</v>
      </c>
      <c r="P31" s="21" t="s">
        <v>196</v>
      </c>
      <c r="Q31" s="15">
        <v>10</v>
      </c>
      <c r="R31" s="20">
        <v>0.57999999999999996</v>
      </c>
      <c r="S31" s="20">
        <v>3.43</v>
      </c>
      <c r="T31" s="17">
        <f t="shared" si="0"/>
        <v>34.300000000000004</v>
      </c>
    </row>
    <row r="32" spans="1:20" ht="45.6" x14ac:dyDescent="0.25">
      <c r="A32" s="12">
        <v>29</v>
      </c>
      <c r="B32" s="19" t="s">
        <v>71</v>
      </c>
      <c r="C32" s="19" t="s">
        <v>72</v>
      </c>
      <c r="D32" s="72"/>
      <c r="E32" s="80" t="s">
        <v>73</v>
      </c>
      <c r="F32" s="61" t="s">
        <v>197</v>
      </c>
      <c r="G32" s="61" t="s">
        <v>198</v>
      </c>
      <c r="H32" s="61" t="s">
        <v>199</v>
      </c>
      <c r="I32" s="23">
        <v>1</v>
      </c>
      <c r="J32" s="25" t="s">
        <v>107</v>
      </c>
      <c r="K32" s="19">
        <v>574073</v>
      </c>
      <c r="L32" s="19">
        <v>220</v>
      </c>
      <c r="M32" s="19">
        <v>10</v>
      </c>
      <c r="N32" s="19">
        <v>2.4</v>
      </c>
      <c r="O32" s="19">
        <v>19</v>
      </c>
      <c r="P32" s="21" t="s">
        <v>112</v>
      </c>
      <c r="Q32" s="15">
        <v>1000</v>
      </c>
      <c r="R32" s="39">
        <v>2.61</v>
      </c>
      <c r="S32" s="39">
        <v>2.61</v>
      </c>
      <c r="T32" s="17">
        <f t="shared" si="0"/>
        <v>2610</v>
      </c>
    </row>
    <row r="33" spans="1:20" ht="45.6" x14ac:dyDescent="0.25">
      <c r="A33" s="12">
        <v>30</v>
      </c>
      <c r="B33" s="18" t="s">
        <v>74</v>
      </c>
      <c r="C33" s="18" t="s">
        <v>75</v>
      </c>
      <c r="D33" s="72"/>
      <c r="E33" s="80"/>
      <c r="F33" s="61" t="s">
        <v>200</v>
      </c>
      <c r="G33" s="61" t="s">
        <v>201</v>
      </c>
      <c r="H33" s="61" t="s">
        <v>202</v>
      </c>
      <c r="I33" s="23">
        <v>1</v>
      </c>
      <c r="J33" s="25" t="s">
        <v>107</v>
      </c>
      <c r="K33" s="25">
        <v>574059</v>
      </c>
      <c r="L33" s="18">
        <v>218</v>
      </c>
      <c r="M33" s="18">
        <v>11</v>
      </c>
      <c r="N33" s="18">
        <v>2.5</v>
      </c>
      <c r="O33" s="18">
        <v>18</v>
      </c>
      <c r="P33" s="21" t="s">
        <v>203</v>
      </c>
      <c r="Q33" s="15">
        <v>100</v>
      </c>
      <c r="R33" s="20">
        <v>3</v>
      </c>
      <c r="S33" s="20">
        <v>3</v>
      </c>
      <c r="T33" s="17">
        <f t="shared" si="0"/>
        <v>300</v>
      </c>
    </row>
    <row r="34" spans="1:20" ht="45.6" x14ac:dyDescent="0.25">
      <c r="A34" s="12">
        <v>31</v>
      </c>
      <c r="B34" s="18" t="s">
        <v>76</v>
      </c>
      <c r="C34" s="18" t="s">
        <v>77</v>
      </c>
      <c r="D34" s="72"/>
      <c r="E34" s="80"/>
      <c r="F34" s="61" t="s">
        <v>204</v>
      </c>
      <c r="G34" s="61" t="s">
        <v>205</v>
      </c>
      <c r="H34" s="61" t="s">
        <v>206</v>
      </c>
      <c r="I34" s="23">
        <v>1</v>
      </c>
      <c r="J34" s="25" t="s">
        <v>107</v>
      </c>
      <c r="K34" s="25">
        <v>574167</v>
      </c>
      <c r="L34" s="18">
        <v>320</v>
      </c>
      <c r="M34" s="18">
        <v>15</v>
      </c>
      <c r="N34" s="18">
        <v>2.2000000000000002</v>
      </c>
      <c r="O34" s="18">
        <v>28</v>
      </c>
      <c r="P34" s="21" t="s">
        <v>112</v>
      </c>
      <c r="Q34" s="15">
        <v>260</v>
      </c>
      <c r="R34" s="20">
        <v>2.67</v>
      </c>
      <c r="S34" s="20">
        <v>2.67</v>
      </c>
      <c r="T34" s="17">
        <f t="shared" si="0"/>
        <v>694.19999999999993</v>
      </c>
    </row>
    <row r="35" spans="1:20" ht="45.6" x14ac:dyDescent="0.25">
      <c r="A35" s="12">
        <v>32</v>
      </c>
      <c r="B35" s="18" t="s">
        <v>78</v>
      </c>
      <c r="C35" s="72" t="s">
        <v>79</v>
      </c>
      <c r="D35" s="72"/>
      <c r="E35" s="80" t="s">
        <v>28</v>
      </c>
      <c r="F35" s="61" t="s">
        <v>207</v>
      </c>
      <c r="G35" s="61" t="s">
        <v>208</v>
      </c>
      <c r="H35" s="61" t="s">
        <v>209</v>
      </c>
      <c r="I35" s="19">
        <v>1.5</v>
      </c>
      <c r="J35" s="19" t="s">
        <v>210</v>
      </c>
      <c r="K35" s="25">
        <v>4740574025677</v>
      </c>
      <c r="L35" s="18">
        <v>320</v>
      </c>
      <c r="M35" s="18">
        <v>15</v>
      </c>
      <c r="N35" s="18">
        <v>2.2000000000000002</v>
      </c>
      <c r="O35" s="18">
        <v>28</v>
      </c>
      <c r="P35" s="21" t="s">
        <v>112</v>
      </c>
      <c r="Q35" s="15">
        <v>1300</v>
      </c>
      <c r="R35" s="20">
        <v>5.07</v>
      </c>
      <c r="S35" s="20">
        <v>3.38</v>
      </c>
      <c r="T35" s="17">
        <f t="shared" si="0"/>
        <v>4394</v>
      </c>
    </row>
    <row r="36" spans="1:20" ht="45.6" x14ac:dyDescent="0.25">
      <c r="A36" s="12">
        <v>33</v>
      </c>
      <c r="B36" s="18" t="s">
        <v>80</v>
      </c>
      <c r="C36" s="72"/>
      <c r="D36" s="72"/>
      <c r="E36" s="80"/>
      <c r="F36" s="61" t="s">
        <v>211</v>
      </c>
      <c r="G36" s="61" t="s">
        <v>212</v>
      </c>
      <c r="H36" s="61" t="s">
        <v>213</v>
      </c>
      <c r="I36" s="19">
        <v>1.5</v>
      </c>
      <c r="J36" s="19" t="s">
        <v>210</v>
      </c>
      <c r="K36" s="25">
        <v>4740574025097</v>
      </c>
      <c r="L36" s="18">
        <v>302</v>
      </c>
      <c r="M36" s="18">
        <v>17</v>
      </c>
      <c r="N36" s="18">
        <v>6.9</v>
      </c>
      <c r="O36" s="18">
        <v>23</v>
      </c>
      <c r="P36" s="21" t="s">
        <v>112</v>
      </c>
      <c r="Q36" s="15">
        <v>1300</v>
      </c>
      <c r="R36" s="20">
        <v>6.93</v>
      </c>
      <c r="S36" s="20">
        <v>4.62</v>
      </c>
      <c r="T36" s="17">
        <f t="shared" si="0"/>
        <v>6006</v>
      </c>
    </row>
    <row r="37" spans="1:20" ht="45.6" x14ac:dyDescent="0.25">
      <c r="A37" s="12">
        <v>34</v>
      </c>
      <c r="B37" s="18" t="s">
        <v>81</v>
      </c>
      <c r="C37" s="72"/>
      <c r="D37" s="72"/>
      <c r="E37" s="80"/>
      <c r="F37" s="61" t="s">
        <v>214</v>
      </c>
      <c r="G37" s="61" t="s">
        <v>215</v>
      </c>
      <c r="H37" s="61" t="s">
        <v>216</v>
      </c>
      <c r="I37" s="19">
        <v>1.5</v>
      </c>
      <c r="J37" s="19" t="s">
        <v>210</v>
      </c>
      <c r="K37" s="25">
        <v>4740574025325</v>
      </c>
      <c r="L37" s="18">
        <v>339</v>
      </c>
      <c r="M37" s="18">
        <v>17</v>
      </c>
      <c r="N37" s="18">
        <v>2.6</v>
      </c>
      <c r="O37" s="18">
        <v>29</v>
      </c>
      <c r="P37" s="21" t="s">
        <v>112</v>
      </c>
      <c r="Q37" s="15">
        <v>1300</v>
      </c>
      <c r="R37" s="20">
        <v>6.23</v>
      </c>
      <c r="S37" s="20">
        <v>4.1500000000000004</v>
      </c>
      <c r="T37" s="17">
        <f t="shared" si="0"/>
        <v>5395.0000000000009</v>
      </c>
    </row>
    <row r="38" spans="1:20" ht="45.6" x14ac:dyDescent="0.25">
      <c r="A38" s="12">
        <v>35</v>
      </c>
      <c r="B38" s="18" t="s">
        <v>82</v>
      </c>
      <c r="C38" s="72" t="s">
        <v>83</v>
      </c>
      <c r="D38" s="72"/>
      <c r="E38" s="80" t="s">
        <v>32</v>
      </c>
      <c r="F38" s="61" t="s">
        <v>217</v>
      </c>
      <c r="G38" s="61" t="s">
        <v>218</v>
      </c>
      <c r="H38" s="61" t="s">
        <v>219</v>
      </c>
      <c r="I38" s="19">
        <v>0.13500000000000001</v>
      </c>
      <c r="J38" s="19" t="s">
        <v>166</v>
      </c>
      <c r="K38" s="25">
        <v>4740574008090</v>
      </c>
      <c r="L38" s="18">
        <v>302</v>
      </c>
      <c r="M38" s="18">
        <v>17</v>
      </c>
      <c r="N38" s="18">
        <v>6.9</v>
      </c>
      <c r="O38" s="18">
        <v>23</v>
      </c>
      <c r="P38" s="21" t="s">
        <v>112</v>
      </c>
      <c r="Q38" s="15">
        <v>100</v>
      </c>
      <c r="R38" s="20">
        <v>0.78</v>
      </c>
      <c r="S38" s="20">
        <v>5.81</v>
      </c>
      <c r="T38" s="17">
        <f t="shared" si="0"/>
        <v>581</v>
      </c>
    </row>
    <row r="39" spans="1:20" ht="45.6" x14ac:dyDescent="0.25">
      <c r="A39" s="12">
        <v>36</v>
      </c>
      <c r="B39" s="18" t="s">
        <v>84</v>
      </c>
      <c r="C39" s="72"/>
      <c r="D39" s="72"/>
      <c r="E39" s="80"/>
      <c r="F39" s="61" t="s">
        <v>220</v>
      </c>
      <c r="G39" s="61" t="s">
        <v>221</v>
      </c>
      <c r="H39" s="61" t="s">
        <v>222</v>
      </c>
      <c r="I39" s="19">
        <v>0.13500000000000001</v>
      </c>
      <c r="J39" s="19" t="s">
        <v>166</v>
      </c>
      <c r="K39" s="25">
        <v>4740574008670</v>
      </c>
      <c r="L39" s="18">
        <v>320</v>
      </c>
      <c r="M39" s="18">
        <v>15</v>
      </c>
      <c r="N39" s="18">
        <v>2.2000000000000002</v>
      </c>
      <c r="O39" s="18">
        <v>28</v>
      </c>
      <c r="P39" s="21" t="s">
        <v>112</v>
      </c>
      <c r="Q39" s="15">
        <v>150</v>
      </c>
      <c r="R39" s="20">
        <v>0.56000000000000005</v>
      </c>
      <c r="S39" s="20">
        <v>4.16</v>
      </c>
      <c r="T39" s="17">
        <f t="shared" si="0"/>
        <v>624</v>
      </c>
    </row>
    <row r="40" spans="1:20" ht="34.200000000000003" x14ac:dyDescent="0.25">
      <c r="A40" s="12">
        <v>37</v>
      </c>
      <c r="B40" s="18" t="s">
        <v>85</v>
      </c>
      <c r="C40" s="72" t="s">
        <v>86</v>
      </c>
      <c r="D40" s="72">
        <v>20</v>
      </c>
      <c r="E40" s="19" t="s">
        <v>28</v>
      </c>
      <c r="F40" s="61" t="s">
        <v>223</v>
      </c>
      <c r="G40" s="61" t="s">
        <v>224</v>
      </c>
      <c r="H40" s="61" t="s">
        <v>225</v>
      </c>
      <c r="I40" s="19">
        <v>1.6</v>
      </c>
      <c r="J40" s="19" t="s">
        <v>118</v>
      </c>
      <c r="K40" s="25">
        <v>4740574025936</v>
      </c>
      <c r="L40" s="18">
        <v>285</v>
      </c>
      <c r="M40" s="18">
        <v>17</v>
      </c>
      <c r="N40" s="18">
        <v>6.9</v>
      </c>
      <c r="O40" s="18">
        <v>21</v>
      </c>
      <c r="P40" s="18" t="s">
        <v>226</v>
      </c>
      <c r="Q40" s="15">
        <v>4100</v>
      </c>
      <c r="R40" s="20">
        <v>7.82</v>
      </c>
      <c r="S40" s="20">
        <v>4.8899999999999997</v>
      </c>
      <c r="T40" s="17">
        <f t="shared" si="0"/>
        <v>20049</v>
      </c>
    </row>
    <row r="41" spans="1:20" ht="34.200000000000003" x14ac:dyDescent="0.25">
      <c r="A41" s="12">
        <v>38</v>
      </c>
      <c r="B41" s="18" t="s">
        <v>87</v>
      </c>
      <c r="C41" s="72"/>
      <c r="D41" s="72"/>
      <c r="E41" s="19" t="s">
        <v>56</v>
      </c>
      <c r="F41" s="61" t="s">
        <v>227</v>
      </c>
      <c r="G41" s="61" t="s">
        <v>228</v>
      </c>
      <c r="H41" s="61" t="s">
        <v>229</v>
      </c>
      <c r="I41" s="19">
        <v>0.3</v>
      </c>
      <c r="J41" s="19" t="s">
        <v>230</v>
      </c>
      <c r="K41" s="25">
        <v>4740574091931</v>
      </c>
      <c r="L41" s="18">
        <v>285</v>
      </c>
      <c r="M41" s="18">
        <v>17</v>
      </c>
      <c r="N41" s="18">
        <v>6.9</v>
      </c>
      <c r="O41" s="18">
        <v>21</v>
      </c>
      <c r="P41" s="18" t="s">
        <v>226</v>
      </c>
      <c r="Q41" s="15">
        <v>50</v>
      </c>
      <c r="R41" s="20">
        <v>1.71</v>
      </c>
      <c r="S41" s="20">
        <v>5.69</v>
      </c>
      <c r="T41" s="17">
        <f t="shared" si="0"/>
        <v>284.5</v>
      </c>
    </row>
    <row r="42" spans="1:20" ht="34.200000000000003" x14ac:dyDescent="0.25">
      <c r="A42" s="12">
        <v>39</v>
      </c>
      <c r="B42" s="18" t="s">
        <v>88</v>
      </c>
      <c r="C42" s="18" t="s">
        <v>89</v>
      </c>
      <c r="D42" s="72"/>
      <c r="E42" s="19" t="s">
        <v>73</v>
      </c>
      <c r="F42" s="61" t="s">
        <v>231</v>
      </c>
      <c r="G42" s="61" t="s">
        <v>232</v>
      </c>
      <c r="H42" s="61" t="s">
        <v>233</v>
      </c>
      <c r="I42" s="23">
        <v>1</v>
      </c>
      <c r="J42" s="25" t="s">
        <v>107</v>
      </c>
      <c r="K42" s="25">
        <v>574193</v>
      </c>
      <c r="L42" s="18">
        <v>285</v>
      </c>
      <c r="M42" s="18">
        <v>17</v>
      </c>
      <c r="N42" s="18">
        <v>6.9</v>
      </c>
      <c r="O42" s="18">
        <v>21</v>
      </c>
      <c r="P42" s="18" t="s">
        <v>226</v>
      </c>
      <c r="Q42" s="15">
        <v>150</v>
      </c>
      <c r="R42" s="20">
        <v>4.4000000000000004</v>
      </c>
      <c r="S42" s="20">
        <v>4.4000000000000004</v>
      </c>
      <c r="T42" s="17">
        <f t="shared" si="0"/>
        <v>660</v>
      </c>
    </row>
    <row r="43" spans="1:20" ht="34.200000000000003" x14ac:dyDescent="0.25">
      <c r="A43" s="12">
        <v>40</v>
      </c>
      <c r="B43" s="18" t="s">
        <v>90</v>
      </c>
      <c r="C43" s="73" t="s">
        <v>91</v>
      </c>
      <c r="D43" s="73">
        <v>30</v>
      </c>
      <c r="E43" s="77" t="s">
        <v>92</v>
      </c>
      <c r="F43" s="61" t="s">
        <v>234</v>
      </c>
      <c r="G43" s="61" t="s">
        <v>235</v>
      </c>
      <c r="H43" s="61" t="s">
        <v>236</v>
      </c>
      <c r="I43" s="19">
        <v>0.105</v>
      </c>
      <c r="J43" s="19" t="s">
        <v>126</v>
      </c>
      <c r="K43" s="25">
        <v>4740574080799</v>
      </c>
      <c r="L43" s="18">
        <v>384</v>
      </c>
      <c r="M43" s="18">
        <v>17</v>
      </c>
      <c r="N43" s="18">
        <v>2.6</v>
      </c>
      <c r="O43" s="18">
        <v>34</v>
      </c>
      <c r="P43" s="18" t="s">
        <v>237</v>
      </c>
      <c r="Q43" s="15">
        <v>80</v>
      </c>
      <c r="R43" s="20">
        <v>0.78</v>
      </c>
      <c r="S43" s="20">
        <v>7.41</v>
      </c>
      <c r="T43" s="17">
        <f t="shared" si="0"/>
        <v>592.79999999999995</v>
      </c>
    </row>
    <row r="44" spans="1:20" ht="34.200000000000003" x14ac:dyDescent="0.25">
      <c r="A44" s="12">
        <v>41</v>
      </c>
      <c r="B44" s="18" t="s">
        <v>93</v>
      </c>
      <c r="C44" s="74"/>
      <c r="D44" s="75"/>
      <c r="E44" s="78"/>
      <c r="F44" s="61" t="s">
        <v>238</v>
      </c>
      <c r="G44" s="61" t="s">
        <v>239</v>
      </c>
      <c r="H44" s="61" t="s">
        <v>240</v>
      </c>
      <c r="I44" s="19">
        <v>0.105</v>
      </c>
      <c r="J44" s="19" t="s">
        <v>126</v>
      </c>
      <c r="K44" s="25">
        <v>4740574091481</v>
      </c>
      <c r="L44" s="18">
        <v>435</v>
      </c>
      <c r="M44" s="18">
        <v>18</v>
      </c>
      <c r="N44" s="18">
        <v>5.2</v>
      </c>
      <c r="O44" s="18">
        <v>38</v>
      </c>
      <c r="P44" s="18" t="s">
        <v>241</v>
      </c>
      <c r="Q44" s="15">
        <v>80</v>
      </c>
      <c r="R44" s="20">
        <v>0.97</v>
      </c>
      <c r="S44" s="20">
        <v>9.2200000000000006</v>
      </c>
      <c r="T44" s="17">
        <f t="shared" si="0"/>
        <v>737.6</v>
      </c>
    </row>
    <row r="45" spans="1:20" ht="22.8" x14ac:dyDescent="0.25">
      <c r="A45" s="12">
        <v>42</v>
      </c>
      <c r="B45" s="18" t="s">
        <v>94</v>
      </c>
      <c r="C45" s="73" t="s">
        <v>95</v>
      </c>
      <c r="D45" s="75"/>
      <c r="E45" s="77" t="s">
        <v>73</v>
      </c>
      <c r="F45" s="61" t="s">
        <v>242</v>
      </c>
      <c r="G45" s="61" t="s">
        <v>243</v>
      </c>
      <c r="H45" s="61" t="s">
        <v>244</v>
      </c>
      <c r="I45" s="19">
        <v>0.25</v>
      </c>
      <c r="J45" s="19" t="s">
        <v>107</v>
      </c>
      <c r="K45" s="25">
        <v>4740574090187</v>
      </c>
      <c r="L45" s="18">
        <v>463</v>
      </c>
      <c r="M45" s="18">
        <v>19</v>
      </c>
      <c r="N45" s="18">
        <v>3.1</v>
      </c>
      <c r="O45" s="18">
        <v>41</v>
      </c>
      <c r="P45" s="18" t="s">
        <v>237</v>
      </c>
      <c r="Q45" s="15">
        <v>150</v>
      </c>
      <c r="R45" s="20">
        <v>1.54</v>
      </c>
      <c r="S45" s="20">
        <v>6.17</v>
      </c>
      <c r="T45" s="17">
        <f t="shared" si="0"/>
        <v>925.5</v>
      </c>
    </row>
    <row r="46" spans="1:20" ht="23.4" thickBot="1" x14ac:dyDescent="0.3">
      <c r="A46" s="40">
        <v>43</v>
      </c>
      <c r="B46" s="41" t="s">
        <v>96</v>
      </c>
      <c r="C46" s="76"/>
      <c r="D46" s="76"/>
      <c r="E46" s="79"/>
      <c r="F46" s="67" t="s">
        <v>245</v>
      </c>
      <c r="G46" s="67" t="s">
        <v>246</v>
      </c>
      <c r="H46" s="67" t="s">
        <v>247</v>
      </c>
      <c r="I46" s="42">
        <v>0.25</v>
      </c>
      <c r="J46" s="42" t="s">
        <v>107</v>
      </c>
      <c r="K46" s="58">
        <v>4740574090255</v>
      </c>
      <c r="L46" s="41">
        <v>362</v>
      </c>
      <c r="M46" s="41">
        <v>12</v>
      </c>
      <c r="N46" s="41">
        <v>4.3</v>
      </c>
      <c r="O46" s="41">
        <v>33</v>
      </c>
      <c r="P46" s="41" t="s">
        <v>248</v>
      </c>
      <c r="Q46" s="43">
        <v>150</v>
      </c>
      <c r="R46" s="44">
        <v>1.64</v>
      </c>
      <c r="S46" s="44">
        <v>6.57</v>
      </c>
      <c r="T46" s="45">
        <f t="shared" si="0"/>
        <v>985.5</v>
      </c>
    </row>
    <row r="47" spans="1:20" ht="15.75" customHeight="1" thickBot="1" x14ac:dyDescent="0.3">
      <c r="L47" s="68" t="s">
        <v>97</v>
      </c>
      <c r="M47" s="69"/>
      <c r="N47" s="69"/>
      <c r="O47" s="69"/>
      <c r="P47" s="69"/>
      <c r="Q47" s="69"/>
      <c r="R47" s="69"/>
      <c r="S47" s="70"/>
      <c r="T47" s="47">
        <f>SUM(T4:T46)</f>
        <v>358140.3</v>
      </c>
    </row>
    <row r="48" spans="1:20" x14ac:dyDescent="0.25">
      <c r="A48" s="48" t="s">
        <v>98</v>
      </c>
    </row>
    <row r="49" spans="1:1" x14ac:dyDescent="0.25">
      <c r="A49" s="49" t="s">
        <v>99</v>
      </c>
    </row>
    <row r="50" spans="1:1" x14ac:dyDescent="0.25">
      <c r="A50" s="49" t="s">
        <v>100</v>
      </c>
    </row>
    <row r="51" spans="1:1" x14ac:dyDescent="0.25">
      <c r="A51" s="49" t="s">
        <v>101</v>
      </c>
    </row>
    <row r="52" spans="1:1" x14ac:dyDescent="0.25">
      <c r="A52" s="50" t="s">
        <v>103</v>
      </c>
    </row>
    <row r="53" spans="1:1" x14ac:dyDescent="0.25">
      <c r="A53" s="48"/>
    </row>
    <row r="54" spans="1:1" x14ac:dyDescent="0.25">
      <c r="A54" s="48"/>
    </row>
  </sheetData>
  <mergeCells count="54">
    <mergeCell ref="I2:I3"/>
    <mergeCell ref="J2:J3"/>
    <mergeCell ref="K2:K3"/>
    <mergeCell ref="L2:O2"/>
    <mergeCell ref="A2:A3"/>
    <mergeCell ref="B2:B3"/>
    <mergeCell ref="C2:C3"/>
    <mergeCell ref="D2:D3"/>
    <mergeCell ref="E2:E3"/>
    <mergeCell ref="F2:F3"/>
    <mergeCell ref="C4:C6"/>
    <mergeCell ref="D4:D6"/>
    <mergeCell ref="E4:E6"/>
    <mergeCell ref="G2:G3"/>
    <mergeCell ref="H2:H3"/>
    <mergeCell ref="P2:P3"/>
    <mergeCell ref="Q2:Q3"/>
    <mergeCell ref="R2:R3"/>
    <mergeCell ref="S2:S3"/>
    <mergeCell ref="T2:T3"/>
    <mergeCell ref="C7:C8"/>
    <mergeCell ref="D7:D10"/>
    <mergeCell ref="E7:E8"/>
    <mergeCell ref="C9:C10"/>
    <mergeCell ref="D11:D12"/>
    <mergeCell ref="E11:E12"/>
    <mergeCell ref="E35:E37"/>
    <mergeCell ref="C38:C39"/>
    <mergeCell ref="E38:E39"/>
    <mergeCell ref="C13:C14"/>
    <mergeCell ref="D13:D26"/>
    <mergeCell ref="E13:E14"/>
    <mergeCell ref="E18:E19"/>
    <mergeCell ref="C20:C21"/>
    <mergeCell ref="E20:E21"/>
    <mergeCell ref="C23:C26"/>
    <mergeCell ref="E23:E24"/>
    <mergeCell ref="E25:E26"/>
    <mergeCell ref="L47:S47"/>
    <mergeCell ref="A1:F1"/>
    <mergeCell ref="C40:C41"/>
    <mergeCell ref="D40:D42"/>
    <mergeCell ref="C43:C44"/>
    <mergeCell ref="D43:D46"/>
    <mergeCell ref="E43:E44"/>
    <mergeCell ref="C45:C46"/>
    <mergeCell ref="E45:E46"/>
    <mergeCell ref="C27:C29"/>
    <mergeCell ref="D27:D39"/>
    <mergeCell ref="E27:E29"/>
    <mergeCell ref="C30:C31"/>
    <mergeCell ref="E30:E31"/>
    <mergeCell ref="E32:E34"/>
    <mergeCell ref="C35:C37"/>
  </mergeCells>
  <pageMargins left="0.7" right="0.7" top="0.75" bottom="0.75" header="0.3" footer="0.3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Võileivakatted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Gerli Kuldmaa</dc:creator>
  <cp:lastModifiedBy>Selin Valk</cp:lastModifiedBy>
  <cp:lastPrinted>2023-01-31T11:33:17Z</cp:lastPrinted>
  <dcterms:created xsi:type="dcterms:W3CDTF">2023-01-12T07:16:23Z</dcterms:created>
  <dcterms:modified xsi:type="dcterms:W3CDTF">2023-01-31T12:51:01Z</dcterms:modified>
</cp:coreProperties>
</file>