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JUM/Vabaduse tn 13, Võru/"/>
    </mc:Choice>
  </mc:AlternateContent>
  <xr:revisionPtr revIDLastSave="43" documentId="13_ncr:1_{0125938A-49C7-4E14-811C-25AC5D20D353}" xr6:coauthVersionLast="47" xr6:coauthVersionMax="47" xr10:uidLastSave="{CD58D8B6-B683-4D5F-8F58-A799F717527B}"/>
  <bookViews>
    <workbookView xWindow="-110" yWindow="-110" windowWidth="19420" windowHeight="1162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5" i="2" s="1"/>
  <c r="E16" i="2" l="1"/>
  <c r="E17" i="2" s="1"/>
  <c r="E18" i="2" s="1"/>
  <c r="E19" i="2" s="1"/>
</calcChain>
</file>

<file path=xl/sharedStrings.xml><?xml version="1.0" encoding="utf-8"?>
<sst xmlns="http://schemas.openxmlformats.org/spreadsheetml/2006/main" count="19" uniqueCount="19">
  <si>
    <t>Lisa nr 1</t>
  </si>
  <si>
    <t>Üürilepingu nr KPJ-4/2021-185  lisale nr 6.4</t>
  </si>
  <si>
    <t>Üürilepingu nr KPJ-4/2022-164  lisale nr 6.2</t>
  </si>
  <si>
    <t>Üürilepingu nr KPJ-4/2022-168  lisale nr 6.2</t>
  </si>
  <si>
    <t>Tööde loetelu ja eeldatav maksumus -</t>
  </si>
  <si>
    <t>Energiatõhususe tööd</t>
  </si>
  <si>
    <t>Jrk
nr</t>
  </si>
  <si>
    <t xml:space="preserve">Töö nimetus </t>
  </si>
  <si>
    <t>Eeldatav maksumus, EUR, km-ta</t>
  </si>
  <si>
    <t>Olemasolevate valgustite kaardistamine</t>
  </si>
  <si>
    <t>Valgustite vahetus (LED valgusallikatega)</t>
  </si>
  <si>
    <t>Valgusmõõdistused, teostusjoonis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</si>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</sst>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44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9" fontId="9" fillId="0" borderId="17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19" xfId="0" applyFont="1" applyFill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8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3" xfId="0" applyFont="1" applyFill="1" applyBorder="1"/>
    <xf numFmtId="0" fontId="1" fillId="0" borderId="8" xfId="0" applyFont="1" applyBorder="1" applyAlignment="1">
      <alignment horizontal="right"/>
    </xf>
    <xf numFmtId="9" fontId="1" fillId="0" borderId="20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0" xfId="0" applyNumberFormat="1" applyFont="1"/>
    <xf numFmtId="9" fontId="11" fillId="0" borderId="18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8" fillId="0" borderId="23" xfId="0" applyNumberFormat="1" applyFont="1" applyBorder="1" applyAlignment="1">
      <alignment vertical="center" wrapText="1"/>
    </xf>
    <xf numFmtId="3" fontId="9" fillId="0" borderId="24" xfId="0" applyNumberFormat="1" applyFont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8" fillId="0" borderId="26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tabSelected="1" zoomScaleNormal="100" workbookViewId="0">
      <pane ySplit="9" topLeftCell="A10" activePane="bottomLeft" state="frozen"/>
      <selection pane="bottomLeft"/>
    </sheetView>
  </sheetViews>
  <sheetFormatPr defaultColWidth="9.33203125" defaultRowHeight="14.5" x14ac:dyDescent="0.35"/>
  <cols>
    <col min="1" max="1" width="4.33203125" style="4" customWidth="1"/>
    <col min="2" max="2" width="5.44140625" style="4" customWidth="1"/>
    <col min="3" max="3" width="83" style="4" customWidth="1"/>
    <col min="4" max="4" width="6.33203125" style="4" customWidth="1"/>
    <col min="5" max="5" width="18.109375" style="14" customWidth="1"/>
    <col min="6" max="16384" width="9.33203125" style="4"/>
  </cols>
  <sheetData>
    <row r="1" spans="2:8" x14ac:dyDescent="0.35">
      <c r="B1" s="25"/>
      <c r="C1" s="25"/>
      <c r="D1" s="25"/>
      <c r="E1" s="1" t="s">
        <v>0</v>
      </c>
    </row>
    <row r="2" spans="2:8" x14ac:dyDescent="0.35">
      <c r="B2" s="25"/>
      <c r="C2" s="25"/>
      <c r="D2" s="25"/>
      <c r="E2" s="2" t="s">
        <v>1</v>
      </c>
    </row>
    <row r="3" spans="2:8" x14ac:dyDescent="0.35">
      <c r="B3" s="25"/>
      <c r="C3" s="25"/>
      <c r="D3" s="25"/>
      <c r="E3" s="2" t="s">
        <v>2</v>
      </c>
    </row>
    <row r="4" spans="2:8" x14ac:dyDescent="0.35">
      <c r="B4" s="25"/>
      <c r="C4" s="25"/>
      <c r="D4" s="25"/>
      <c r="E4" s="2" t="s">
        <v>3</v>
      </c>
    </row>
    <row r="6" spans="2:8" x14ac:dyDescent="0.35">
      <c r="B6" s="42" t="s">
        <v>4</v>
      </c>
      <c r="C6" s="42"/>
      <c r="D6" s="42"/>
      <c r="E6" s="42"/>
    </row>
    <row r="7" spans="2:8" x14ac:dyDescent="0.35">
      <c r="B7" s="43" t="s">
        <v>5</v>
      </c>
      <c r="C7" s="43"/>
      <c r="D7" s="43"/>
      <c r="E7" s="43"/>
    </row>
    <row r="8" spans="2:8" ht="15" thickBot="1" x14ac:dyDescent="0.4">
      <c r="B8" s="3"/>
      <c r="C8" s="25"/>
      <c r="D8" s="25"/>
      <c r="E8" s="24"/>
    </row>
    <row r="9" spans="2:8" ht="43.5" x14ac:dyDescent="0.35">
      <c r="B9" s="5" t="s">
        <v>6</v>
      </c>
      <c r="C9" s="6" t="s">
        <v>7</v>
      </c>
      <c r="D9" s="17"/>
      <c r="E9" s="23" t="s">
        <v>8</v>
      </c>
    </row>
    <row r="10" spans="2:8" x14ac:dyDescent="0.35">
      <c r="B10" s="7">
        <v>1</v>
      </c>
      <c r="C10" s="8" t="s">
        <v>9</v>
      </c>
      <c r="D10" s="18"/>
      <c r="E10" s="35">
        <v>500</v>
      </c>
    </row>
    <row r="11" spans="2:8" x14ac:dyDescent="0.35">
      <c r="B11" s="7">
        <v>2</v>
      </c>
      <c r="C11" s="8" t="s">
        <v>10</v>
      </c>
      <c r="D11" s="18"/>
      <c r="E11" s="35">
        <v>17750</v>
      </c>
    </row>
    <row r="12" spans="2:8" ht="15" thickBot="1" x14ac:dyDescent="0.4">
      <c r="B12" s="7">
        <v>3</v>
      </c>
      <c r="C12" s="8" t="s">
        <v>11</v>
      </c>
      <c r="D12" s="18"/>
      <c r="E12" s="35">
        <v>250</v>
      </c>
    </row>
    <row r="13" spans="2:8" x14ac:dyDescent="0.35">
      <c r="B13" s="16"/>
      <c r="C13" s="26"/>
      <c r="D13" s="27" t="s">
        <v>12</v>
      </c>
      <c r="E13" s="36">
        <f>SUM(E10:E12)</f>
        <v>18500</v>
      </c>
      <c r="F13" s="25"/>
      <c r="G13" s="25"/>
      <c r="H13" s="25"/>
    </row>
    <row r="14" spans="2:8" ht="15" customHeight="1" x14ac:dyDescent="0.35">
      <c r="B14" s="7"/>
      <c r="C14" s="9" t="s">
        <v>13</v>
      </c>
      <c r="D14" s="19">
        <v>0</v>
      </c>
      <c r="E14" s="35">
        <v>0</v>
      </c>
      <c r="F14" s="25"/>
      <c r="G14" s="25"/>
      <c r="H14" s="25"/>
    </row>
    <row r="15" spans="2:8" ht="15" customHeight="1" x14ac:dyDescent="0.35">
      <c r="B15" s="7"/>
      <c r="C15" s="15"/>
      <c r="D15" s="20" t="s">
        <v>14</v>
      </c>
      <c r="E15" s="37">
        <f>E13+E14</f>
        <v>18500</v>
      </c>
      <c r="F15" s="25"/>
      <c r="G15" s="25"/>
      <c r="H15" s="25"/>
    </row>
    <row r="16" spans="2:8" ht="15" thickBot="1" x14ac:dyDescent="0.4">
      <c r="B16" s="10"/>
      <c r="C16" s="28" t="s">
        <v>15</v>
      </c>
      <c r="D16" s="34">
        <v>7.0000000000000007E-2</v>
      </c>
      <c r="E16" s="38">
        <f>E15*D16</f>
        <v>1295.0000000000002</v>
      </c>
      <c r="F16" s="25"/>
      <c r="G16" s="25"/>
      <c r="H16" s="25"/>
    </row>
    <row r="17" spans="2:8" ht="15" thickBot="1" x14ac:dyDescent="0.4">
      <c r="B17" s="11"/>
      <c r="C17" s="29"/>
      <c r="D17" s="21" t="s">
        <v>16</v>
      </c>
      <c r="E17" s="39">
        <f>E15+E16</f>
        <v>19795</v>
      </c>
      <c r="F17" s="25"/>
      <c r="G17" s="25"/>
      <c r="H17" s="25"/>
    </row>
    <row r="18" spans="2:8" x14ac:dyDescent="0.35">
      <c r="B18" s="12"/>
      <c r="C18" s="30" t="s">
        <v>17</v>
      </c>
      <c r="D18" s="31">
        <v>0.22</v>
      </c>
      <c r="E18" s="40">
        <f>D18*E17</f>
        <v>4354.8999999999996</v>
      </c>
      <c r="F18" s="25"/>
      <c r="G18" s="25"/>
      <c r="H18" s="25"/>
    </row>
    <row r="19" spans="2:8" ht="15" thickBot="1" x14ac:dyDescent="0.4">
      <c r="B19" s="13"/>
      <c r="C19" s="32"/>
      <c r="D19" s="22" t="s">
        <v>18</v>
      </c>
      <c r="E19" s="41">
        <f>E17+E18</f>
        <v>24149.9</v>
      </c>
      <c r="F19" s="25"/>
      <c r="G19" s="25"/>
      <c r="H19" s="25"/>
    </row>
    <row r="21" spans="2:8" x14ac:dyDescent="0.35">
      <c r="B21" s="25"/>
      <c r="C21" s="25"/>
      <c r="D21" s="25"/>
      <c r="E21" s="24"/>
      <c r="F21" s="25"/>
      <c r="G21" s="25"/>
      <c r="H21" s="33"/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5F25KTUSNP4X-205032580-156051</_dlc_DocId>
    <_dlc_DocIdUrl xmlns="d65e48b5-f38d-431e-9b4f-47403bf4583f">
      <Url>https://rkas.sharepoint.com/Kliendisuhted/_layouts/15/DocIdRedir.aspx?ID=5F25KTUSNP4X-205032580-156051</Url>
      <Description>5F25KTUSNP4X-205032580-156051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58415D1-0C83-4E02-B348-F162097EC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2024-08-09T11:40:10Z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2932bc87-327d-4c04-9ba1-09e724a911cc</vt:lpwstr>
  </property>
</Properties>
</file>