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idoP\RKAS Pilv\Remondid\2020\Parendused\"/>
    </mc:Choice>
  </mc:AlternateContent>
  <xr:revisionPtr revIDLastSave="0" documentId="13_ncr:1_{1E215BFF-29B4-40C8-89ED-6C9D40D34892}" xr6:coauthVersionLast="45" xr6:coauthVersionMax="45" xr10:uidLastSave="{00000000-0000-0000-0000-000000000000}"/>
  <bookViews>
    <workbookView xWindow="28680" yWindow="-120" windowWidth="29040" windowHeight="15840" xr2:uid="{3D3E3BB6-279E-4F83-B000-E6620489E1C6}"/>
  </bookViews>
  <sheets>
    <sheet name="Tööde loetelu" sheetId="1" r:id="rId1"/>
  </sheets>
  <definedNames>
    <definedName name="_xlnm._FilterDatabase" localSheetId="0" hidden="1">'Tööde loetelu'!$A$8:$D$8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G20" i="1"/>
  <c r="E20" i="1"/>
  <c r="E13" i="1" l="1"/>
  <c r="F19" i="1" l="1"/>
  <c r="G19" i="1" s="1"/>
  <c r="F10" i="1"/>
  <c r="G10" i="1" s="1"/>
  <c r="F11" i="1"/>
  <c r="G11" i="1" s="1"/>
  <c r="F12" i="1"/>
  <c r="G12" i="1" s="1"/>
  <c r="F9" i="1"/>
  <c r="G9" i="1" l="1"/>
  <c r="G13" i="1" s="1"/>
  <c r="F13" i="1"/>
</calcChain>
</file>

<file path=xl/sharedStrings.xml><?xml version="1.0" encoding="utf-8"?>
<sst xmlns="http://schemas.openxmlformats.org/spreadsheetml/2006/main" count="48" uniqueCount="38">
  <si>
    <t>Jrk</t>
  </si>
  <si>
    <t>Maakond</t>
  </si>
  <si>
    <t>Aadress</t>
  </si>
  <si>
    <t>Töö lühikirjeldus</t>
  </si>
  <si>
    <t>Ida-Viru maakond</t>
  </si>
  <si>
    <t>Rahu tn 38, Jõhvi linn</t>
  </si>
  <si>
    <t>AKT</t>
  </si>
  <si>
    <t>1.</t>
  </si>
  <si>
    <t>Parendustööde maksumus</t>
  </si>
  <si>
    <t>Projektijuhtimise tasu</t>
  </si>
  <si>
    <t>Maksumus kokku</t>
  </si>
  <si>
    <t>2.</t>
  </si>
  <si>
    <t>3.</t>
  </si>
  <si>
    <t>Käesolev akt on koostatud 1 lehel ja allkirjastatud digitaalselt.</t>
  </si>
  <si>
    <t>Üleandja</t>
  </si>
  <si>
    <t>Vastuvõtja</t>
  </si>
  <si>
    <t>(allkirjastatud digitaalselt)</t>
  </si>
  <si>
    <t>Kaido Palmar</t>
  </si>
  <si>
    <t>Hannes Jaanimäe</t>
  </si>
  <si>
    <t>Maksumus kokku km-ta:</t>
  </si>
  <si>
    <t>Politsei- ja Piirivalveamet (edaspidi nimetatud Vastuvõtja), keda esindab Hannes Jaanimäe ja 
Riigi Kinnisvara AS (edaspidi nimetatud Üleandja) esindaja Kaido Palmar, leppisid kokku alljärgnevas:</t>
  </si>
  <si>
    <t>Tööde loetelu on aluseks üüriarvete esitamiseks Vastuvõtjale</t>
  </si>
  <si>
    <t>Ädala tn 25, Põhja-Tallinna linnaosa</t>
  </si>
  <si>
    <t>Harju maakond</t>
  </si>
  <si>
    <t>Ädala 25 büroohoone osaline ümberehitus (büroopinnad)</t>
  </si>
  <si>
    <t>Lossiplats 4, Haapsalu linn</t>
  </si>
  <si>
    <t>Pritsu, Hullo küla</t>
  </si>
  <si>
    <t>Lääne maakond</t>
  </si>
  <si>
    <t>Ruumi nr 202 söögiruumiks kohandamine ja kohtkindla köögimööbli paigaldamine.</t>
  </si>
  <si>
    <t>Patrullautode laadimispunktide rajamine (1)</t>
  </si>
  <si>
    <t>Garanteeritud toite projekteerimine</t>
  </si>
  <si>
    <t>Sadama tn 26, Kärdla linn</t>
  </si>
  <si>
    <t>Konstaabli kabineti ning arestimaja juhi kabineti parendustööd</t>
  </si>
  <si>
    <t>Hiiu maakond</t>
  </si>
  <si>
    <t>Parendustööde teostamise kokkuleppe (2020. aasta pisiparendustööd) alusel teostatud tööd</t>
  </si>
  <si>
    <t>Pooled fikseerivad, et Üleandja on teostanud ning Vastuvõtjale üle andnud alljärgnevad parendustööd:</t>
  </si>
  <si>
    <t>Pooled fikseerivad, et Üleandja on teostanud ning Vastuvõtjale üle andnud üürilepingu nr Ü4782/12 Lisa nr 6.3. alusel teostatud alljärgnevad parendustööd: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</si>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</sst>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25]_-;\-* #,##0.00\ [$€-425]_-;_-* &quot;-&quot;??\ [$€-425]_-;_-@_-"/>
  </numFmts>
  <fonts count="13" x14ac:knownFonts="1">
    <font>
      <sz val="11"/>
      <color theme="1"/>
      <name val="Calibri"/>
      <family val="2"/>
      <charset val="186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sz val="9"/>
      <name val="Calibri"/>
      <family val="2"/>
      <scheme val="minor"/>
    </font>
    <font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7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12" fillId="0" borderId="0" xfId="0" applyFont="1"/>
    <xf numFmtId="164" fontId="10" fillId="0" borderId="0" xfId="0" applyNumberFormat="1" applyFont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vertical="top"/>
    </xf>
    <xf numFmtId="0" fontId="8" fillId="0" borderId="0" xfId="0" applyFont="1" applyFill="1"/>
    <xf numFmtId="0" fontId="11" fillId="0" borderId="0" xfId="0" applyFont="1" applyAlignment="1">
      <alignment horizontal="right" vertical="top" wrapText="1"/>
    </xf>
    <xf numFmtId="164" fontId="11" fillId="0" borderId="0" xfId="0" applyNumberFormat="1" applyFont="1" applyAlignment="1">
      <alignment vertical="top"/>
    </xf>
    <xf numFmtId="0" fontId="8" fillId="0" borderId="0" xfId="0" applyFont="1" applyFill="1" applyAlignment="1">
      <alignment wrapText="1"/>
    </xf>
    <xf numFmtId="0" fontId="9" fillId="0" borderId="0" xfId="0" applyFont="1" applyAlignment="1">
      <alignment horizontal="right"/>
    </xf>
    <xf numFmtId="164" fontId="10" fillId="0" borderId="0" xfId="0" applyNumberFormat="1" applyFont="1" applyFill="1" applyAlignment="1">
      <alignment vertical="top"/>
    </xf>
    <xf numFmtId="164" fontId="10" fillId="0" borderId="1" xfId="0" applyNumberFormat="1" applyFont="1" applyFill="1" applyBorder="1" applyAlignment="1">
      <alignment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vertical="top" wrapText="1"/>
    </xf>
    <xf numFmtId="164" fontId="10" fillId="0" borderId="2" xfId="0" applyNumberFormat="1" applyFont="1" applyFill="1" applyBorder="1" applyAlignment="1">
      <alignment vertical="top"/>
    </xf>
    <xf numFmtId="164" fontId="10" fillId="0" borderId="2" xfId="0" applyNumberFormat="1" applyFont="1" applyBorder="1" applyAlignment="1">
      <alignment vertical="top"/>
    </xf>
    <xf numFmtId="0" fontId="1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6" fillId="0" borderId="1" xfId="0" applyFont="1" applyBorder="1" applyAlignment="1">
      <alignment horizontal="right" vertical="center"/>
    </xf>
    <xf numFmtId="0" fontId="7" fillId="0" borderId="1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B0B4-CA88-48F8-B9A5-7F37C27EC2FD}">
  <dimension ref="A1:R29"/>
  <sheetViews>
    <sheetView tabSelected="1" zoomScale="110" zoomScaleNormal="110" workbookViewId="0">
      <selection activeCell="J18" sqref="J18"/>
    </sheetView>
  </sheetViews>
  <sheetFormatPr defaultColWidth="7.85546875" defaultRowHeight="12" x14ac:dyDescent="0.2"/>
  <cols>
    <col min="1" max="1" width="3.7109375" style="1" customWidth="1"/>
    <col min="2" max="2" width="17.28515625" style="1" customWidth="1"/>
    <col min="3" max="3" width="28.7109375" style="1" customWidth="1"/>
    <col min="4" max="4" width="34.5703125" style="1" customWidth="1"/>
    <col min="5" max="5" width="14.42578125" style="2" customWidth="1"/>
    <col min="6" max="6" width="13.28515625" style="1" customWidth="1"/>
    <col min="7" max="7" width="14.42578125" style="1" bestFit="1" customWidth="1"/>
    <col min="8" max="8" width="27.28515625" style="3" customWidth="1"/>
    <col min="9" max="9" width="17.140625" style="3" customWidth="1"/>
    <col min="10" max="16384" width="7.85546875" style="1"/>
  </cols>
  <sheetData>
    <row r="1" spans="1:13" s="5" customFormat="1" ht="14.45" customHeight="1" x14ac:dyDescent="0.2">
      <c r="A1" s="27" t="s">
        <v>6</v>
      </c>
      <c r="B1" s="27"/>
      <c r="C1" s="27"/>
      <c r="D1" s="27"/>
      <c r="E1" s="27"/>
      <c r="F1" s="27"/>
      <c r="G1" s="27"/>
      <c r="H1" s="4"/>
      <c r="I1" s="4"/>
    </row>
    <row r="2" spans="1:13" s="5" customFormat="1" ht="15" customHeight="1" x14ac:dyDescent="0.2">
      <c r="B2" s="27" t="s">
        <v>34</v>
      </c>
      <c r="C2" s="27"/>
      <c r="D2" s="27"/>
      <c r="E2" s="27"/>
      <c r="F2" s="27"/>
      <c r="G2" s="27"/>
    </row>
    <row r="3" spans="1:13" s="5" customFormat="1" ht="12.75" x14ac:dyDescent="0.2">
      <c r="D3" s="24"/>
    </row>
    <row r="4" spans="1:13" s="5" customFormat="1" ht="43.15" customHeight="1" x14ac:dyDescent="0.2">
      <c r="A4" s="28" t="s">
        <v>20</v>
      </c>
      <c r="B4" s="28"/>
      <c r="C4" s="28"/>
      <c r="D4" s="28"/>
      <c r="E4" s="28"/>
      <c r="F4" s="28"/>
      <c r="G4" s="28"/>
      <c r="H4" s="6"/>
      <c r="I4" s="6"/>
    </row>
    <row r="5" spans="1:13" s="5" customFormat="1" ht="12.75" x14ac:dyDescent="0.2"/>
    <row r="6" spans="1:13" s="5" customFormat="1" ht="12.75" x14ac:dyDescent="0.2">
      <c r="A6" s="7" t="s">
        <v>7</v>
      </c>
      <c r="B6" s="8" t="s">
        <v>35</v>
      </c>
      <c r="E6" s="8"/>
    </row>
    <row r="7" spans="1:13" ht="15.75" x14ac:dyDescent="0.25">
      <c r="A7" s="36"/>
      <c r="B7" s="37"/>
      <c r="C7" s="38"/>
      <c r="D7" s="39"/>
      <c r="E7" s="40"/>
      <c r="F7" s="39"/>
      <c r="G7" s="39"/>
    </row>
    <row r="8" spans="1:13" s="3" customFormat="1" ht="25.5" x14ac:dyDescent="0.2">
      <c r="A8" s="16" t="s">
        <v>0</v>
      </c>
      <c r="B8" s="17" t="s">
        <v>1</v>
      </c>
      <c r="C8" s="17" t="s">
        <v>2</v>
      </c>
      <c r="D8" s="17" t="s">
        <v>3</v>
      </c>
      <c r="E8" s="9" t="s">
        <v>8</v>
      </c>
      <c r="F8" s="9" t="s">
        <v>9</v>
      </c>
      <c r="G8" s="9" t="s">
        <v>10</v>
      </c>
      <c r="J8" s="1"/>
      <c r="K8" s="1"/>
      <c r="L8" s="1"/>
      <c r="M8" s="1"/>
    </row>
    <row r="9" spans="1:13" s="3" customFormat="1" ht="25.5" x14ac:dyDescent="0.2">
      <c r="A9" s="7">
        <v>1</v>
      </c>
      <c r="B9" s="8" t="s">
        <v>23</v>
      </c>
      <c r="C9" s="15" t="s">
        <v>22</v>
      </c>
      <c r="D9" s="15" t="s">
        <v>24</v>
      </c>
      <c r="E9" s="25">
        <v>95514</v>
      </c>
      <c r="F9" s="14">
        <f>E9*0.07</f>
        <v>6685.9800000000005</v>
      </c>
      <c r="G9" s="14">
        <f>E9+F9</f>
        <v>102199.98</v>
      </c>
      <c r="H9" s="29"/>
      <c r="J9" s="1"/>
      <c r="K9" s="1"/>
      <c r="L9" s="1"/>
      <c r="M9" s="1"/>
    </row>
    <row r="10" spans="1:13" s="3" customFormat="1" ht="12.75" x14ac:dyDescent="0.2">
      <c r="A10" s="7">
        <v>2</v>
      </c>
      <c r="B10" s="8" t="s">
        <v>27</v>
      </c>
      <c r="C10" s="15" t="s">
        <v>26</v>
      </c>
      <c r="D10" s="15" t="s">
        <v>29</v>
      </c>
      <c r="E10" s="25">
        <v>6890</v>
      </c>
      <c r="F10" s="14">
        <f t="shared" ref="F10:F12" si="0">E10*0.07</f>
        <v>482.30000000000007</v>
      </c>
      <c r="G10" s="14">
        <f t="shared" ref="G10:G12" si="1">E10+F10</f>
        <v>7372.3</v>
      </c>
      <c r="H10" s="29"/>
      <c r="J10" s="1"/>
      <c r="K10" s="1"/>
      <c r="L10" s="1"/>
      <c r="M10" s="1"/>
    </row>
    <row r="11" spans="1:13" s="3" customFormat="1" ht="12.75" x14ac:dyDescent="0.2">
      <c r="A11" s="7">
        <v>3</v>
      </c>
      <c r="B11" s="8" t="s">
        <v>4</v>
      </c>
      <c r="C11" s="15" t="s">
        <v>5</v>
      </c>
      <c r="D11" s="15" t="s">
        <v>30</v>
      </c>
      <c r="E11" s="25">
        <v>4935</v>
      </c>
      <c r="F11" s="14">
        <f t="shared" si="0"/>
        <v>345.45000000000005</v>
      </c>
      <c r="G11" s="14">
        <f t="shared" si="1"/>
        <v>5280.45</v>
      </c>
      <c r="H11" s="29"/>
      <c r="J11" s="1"/>
      <c r="K11" s="1"/>
      <c r="L11" s="1"/>
      <c r="M11" s="1"/>
    </row>
    <row r="12" spans="1:13" s="3" customFormat="1" ht="25.5" x14ac:dyDescent="0.2">
      <c r="A12" s="16">
        <v>4</v>
      </c>
      <c r="B12" s="17" t="s">
        <v>33</v>
      </c>
      <c r="C12" s="18" t="s">
        <v>31</v>
      </c>
      <c r="D12" s="18" t="s">
        <v>32</v>
      </c>
      <c r="E12" s="26">
        <v>11000</v>
      </c>
      <c r="F12" s="19">
        <f t="shared" si="0"/>
        <v>770.00000000000011</v>
      </c>
      <c r="G12" s="19">
        <f t="shared" si="1"/>
        <v>11770</v>
      </c>
      <c r="H12" s="29"/>
      <c r="J12" s="1"/>
      <c r="K12" s="1"/>
      <c r="L12" s="1"/>
      <c r="M12" s="1"/>
    </row>
    <row r="13" spans="1:13" s="20" customFormat="1" ht="12.75" x14ac:dyDescent="0.2">
      <c r="D13" s="21" t="s">
        <v>19</v>
      </c>
      <c r="E13" s="22">
        <f>SUM(E9:E12)</f>
        <v>118339</v>
      </c>
      <c r="F13" s="22">
        <f>SUM(F9:F12)</f>
        <v>8283.7300000000014</v>
      </c>
      <c r="G13" s="22">
        <f>SUM(G9:G12)</f>
        <v>126622.73</v>
      </c>
      <c r="H13" s="23"/>
      <c r="I13" s="23"/>
    </row>
    <row r="15" spans="1:13" ht="12.75" x14ac:dyDescent="0.2">
      <c r="B15" s="11"/>
      <c r="C15" s="5"/>
    </row>
    <row r="16" spans="1:13" s="10" customFormat="1" ht="12.75" x14ac:dyDescent="0.2">
      <c r="A16" s="30" t="s">
        <v>11</v>
      </c>
      <c r="B16" s="8" t="s">
        <v>36</v>
      </c>
      <c r="C16" s="5"/>
      <c r="D16" s="1"/>
    </row>
    <row r="17" spans="1:18" s="10" customFormat="1" x14ac:dyDescent="0.2">
      <c r="A17" s="41"/>
      <c r="B17" s="41"/>
      <c r="C17" s="41"/>
      <c r="D17" s="41"/>
      <c r="E17" s="41"/>
      <c r="F17" s="41"/>
      <c r="G17" s="41"/>
    </row>
    <row r="18" spans="1:18" s="3" customFormat="1" ht="25.5" x14ac:dyDescent="0.2">
      <c r="A18" s="16" t="s">
        <v>0</v>
      </c>
      <c r="B18" s="17" t="s">
        <v>1</v>
      </c>
      <c r="C18" s="17" t="s">
        <v>2</v>
      </c>
      <c r="D18" s="17" t="s">
        <v>3</v>
      </c>
      <c r="E18" s="9" t="s">
        <v>8</v>
      </c>
      <c r="F18" s="9" t="s">
        <v>9</v>
      </c>
      <c r="G18" s="9" t="s">
        <v>10</v>
      </c>
      <c r="J18" s="1"/>
      <c r="K18" s="1"/>
      <c r="L18" s="1"/>
      <c r="M18" s="1"/>
    </row>
    <row r="19" spans="1:18" s="10" customFormat="1" ht="25.5" x14ac:dyDescent="0.2">
      <c r="A19" s="31">
        <v>1</v>
      </c>
      <c r="B19" s="32" t="s">
        <v>27</v>
      </c>
      <c r="C19" s="33" t="s">
        <v>25</v>
      </c>
      <c r="D19" s="33" t="s">
        <v>28</v>
      </c>
      <c r="E19" s="34">
        <v>1704</v>
      </c>
      <c r="F19" s="35">
        <f>E19*0.07</f>
        <v>119.28000000000002</v>
      </c>
      <c r="G19" s="35">
        <f>E19+F19</f>
        <v>1823.28</v>
      </c>
    </row>
    <row r="20" spans="1:18" s="20" customFormat="1" ht="12.75" x14ac:dyDescent="0.2">
      <c r="D20" s="21" t="s">
        <v>19</v>
      </c>
      <c r="E20" s="22">
        <f>SUM(E19)</f>
        <v>1704</v>
      </c>
      <c r="F20" s="22">
        <f t="shared" ref="F20:G20" si="2">SUM(F19)</f>
        <v>119.28000000000002</v>
      </c>
      <c r="G20" s="22">
        <f t="shared" si="2"/>
        <v>1823.28</v>
      </c>
      <c r="H20" s="23"/>
      <c r="I20" s="23"/>
    </row>
    <row r="21" spans="1:18" s="10" customFormat="1" x14ac:dyDescent="0.2"/>
    <row r="22" spans="1:18" s="10" customFormat="1" ht="15" x14ac:dyDescent="0.25">
      <c r="A22" s="11" t="s">
        <v>12</v>
      </c>
      <c r="B22" s="5" t="s">
        <v>21</v>
      </c>
      <c r="J22"/>
      <c r="K22"/>
      <c r="L22"/>
      <c r="M22"/>
      <c r="N22"/>
      <c r="O22"/>
      <c r="P22"/>
      <c r="Q22"/>
      <c r="R22"/>
    </row>
    <row r="23" spans="1:18" ht="12.75" x14ac:dyDescent="0.2">
      <c r="A23" s="11" t="s">
        <v>37</v>
      </c>
      <c r="B23" s="5" t="s">
        <v>13</v>
      </c>
    </row>
    <row r="26" spans="1:18" ht="12.75" x14ac:dyDescent="0.2">
      <c r="A26" s="10"/>
      <c r="B26" s="12" t="s">
        <v>14</v>
      </c>
      <c r="C26" s="10"/>
      <c r="D26" s="10"/>
      <c r="E26" s="10"/>
      <c r="F26" s="12" t="s">
        <v>15</v>
      </c>
      <c r="G26" s="12"/>
    </row>
    <row r="27" spans="1:18" ht="12.75" x14ac:dyDescent="0.2">
      <c r="A27" s="10"/>
      <c r="B27" s="5"/>
      <c r="C27" s="10"/>
      <c r="D27" s="10"/>
      <c r="E27" s="10"/>
      <c r="F27" s="5"/>
      <c r="G27" s="5"/>
    </row>
    <row r="28" spans="1:18" ht="12.75" x14ac:dyDescent="0.2">
      <c r="A28" s="10"/>
      <c r="B28" s="13" t="s">
        <v>16</v>
      </c>
      <c r="C28" s="10"/>
      <c r="D28" s="10"/>
      <c r="E28" s="10"/>
      <c r="F28" s="13" t="s">
        <v>16</v>
      </c>
      <c r="G28" s="13"/>
    </row>
    <row r="29" spans="1:18" ht="12.75" x14ac:dyDescent="0.2">
      <c r="A29" s="10"/>
      <c r="B29" s="5" t="s">
        <v>17</v>
      </c>
      <c r="C29" s="10"/>
      <c r="D29" s="10"/>
      <c r="E29" s="10"/>
      <c r="F29" s="5" t="s">
        <v>18</v>
      </c>
      <c r="G29" s="5"/>
    </row>
  </sheetData>
  <mergeCells count="3">
    <mergeCell ref="A1:G1"/>
    <mergeCell ref="A4:G4"/>
    <mergeCell ref="B2:G2"/>
  </mergeCells>
  <pageMargins left="0.70866141732283472" right="0.70866141732283472" top="0.53" bottom="0.4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65CFAB4-B9DD-4B33-8258-EBDCFF0D4F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9EBA03-5176-406A-890A-0735598C6BA0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9b75d5ef-9f4b-4445-abe8-84a77c29284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A5DD72-C092-4BBD-A6E5-75DD36E893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Kaido Palmar</cp:lastModifiedBy>
  <cp:lastPrinted>2020-01-24T12:42:51Z</cp:lastPrinted>
  <dcterms:created xsi:type="dcterms:W3CDTF">2019-05-23T11:59:37Z</dcterms:created>
  <dcterms:modified xsi:type="dcterms:W3CDTF">2021-03-15T11:12:00Z</dcterms:modified>
</cp:coreProperties>
</file>