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L:\Selin\HANKED\2023\01.02 Riigi Kaitseinvesteeringute Keskus\"/>
    </mc:Choice>
  </mc:AlternateContent>
  <xr:revisionPtr revIDLastSave="0" documentId="13_ncr:1_{F1C657BB-2018-497F-9D7C-2B9AD56ECC7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nnulih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6" i="1" l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27" i="1" s="1"/>
</calcChain>
</file>

<file path=xl/sharedStrings.xml><?xml version="1.0" encoding="utf-8"?>
<sst xmlns="http://schemas.openxmlformats.org/spreadsheetml/2006/main" count="186" uniqueCount="137">
  <si>
    <t>Jrk nr.</t>
  </si>
  <si>
    <t>Toode*****</t>
  </si>
  <si>
    <t>Toote kirjeldus**</t>
  </si>
  <si>
    <t xml:space="preserve">Minimaalne säilivusaeg päevades </t>
  </si>
  <si>
    <t>Toote kaal</t>
  </si>
  <si>
    <r>
      <t>Toote nimetus</t>
    </r>
    <r>
      <rPr>
        <sz val="9"/>
        <rFont val="Arial"/>
        <family val="2"/>
        <charset val="186"/>
      </rPr>
      <t xml:space="preserve"> (tuua välja tootja nimetus)</t>
    </r>
  </si>
  <si>
    <t>Inglise keelne toote nimetus</t>
  </si>
  <si>
    <r>
      <t>Toote kirjeldus (</t>
    </r>
    <r>
      <rPr>
        <sz val="9"/>
        <rFont val="Arial"/>
        <family val="2"/>
        <charset val="186"/>
      </rPr>
      <t>lisada juurde kas kaalu või tk toode</t>
    </r>
    <r>
      <rPr>
        <b/>
        <sz val="9"/>
        <rFont val="Arial"/>
        <family val="2"/>
        <charset val="186"/>
      </rPr>
      <t>)</t>
    </r>
  </si>
  <si>
    <r>
      <t>Pakutava toote kaal (kg-des) (</t>
    </r>
    <r>
      <rPr>
        <sz val="9"/>
        <rFont val="Arial"/>
        <family val="2"/>
        <charset val="186"/>
      </rPr>
      <t>kaalutootel märkida 1 ja tükitootel pakendi kaal nt. 2,1</t>
    </r>
    <r>
      <rPr>
        <b/>
        <sz val="9"/>
        <rFont val="Arial"/>
        <family val="2"/>
        <charset val="186"/>
      </rPr>
      <t>)</t>
    </r>
  </si>
  <si>
    <t>Kogus plokis/kastis  kg/tk ****</t>
  </si>
  <si>
    <t>Toote EAN (GTIN) kood ******</t>
  </si>
  <si>
    <t>Toiteväärtus 100 g kohta</t>
  </si>
  <si>
    <t>allergeenid</t>
  </si>
  <si>
    <t>Orienteeruv tarbitav kogus aastas kg ***</t>
  </si>
  <si>
    <t>Toote hind (km-ta) EUR *</t>
  </si>
  <si>
    <t>1 kg hind km-ta, EUR            *</t>
  </si>
  <si>
    <t>Maksumus eurodes (km-ta)</t>
  </si>
  <si>
    <t>kcal</t>
  </si>
  <si>
    <t>valgud</t>
  </si>
  <si>
    <t>süsi-vesikud</t>
  </si>
  <si>
    <t>rasvad</t>
  </si>
  <si>
    <t xml:space="preserve">Kana </t>
  </si>
  <si>
    <t>Terve kana, puhastatud, külmutatud</t>
  </si>
  <si>
    <t>kg</t>
  </si>
  <si>
    <t>Kanakints 1</t>
  </si>
  <si>
    <t>Kondiga, külmutatud</t>
  </si>
  <si>
    <t>Kanakints 2</t>
  </si>
  <si>
    <t>Kondiga, jahutatud</t>
  </si>
  <si>
    <t>Kana kintsuliha 1</t>
  </si>
  <si>
    <t>Kondita, nahata, külmutatud</t>
  </si>
  <si>
    <t>Kana kintsuliha 2</t>
  </si>
  <si>
    <t>Kondita, nahata, jahutatud</t>
  </si>
  <si>
    <t>Kana kintsuliha tükid 1</t>
  </si>
  <si>
    <t>Kana kintsuliha tükid 2</t>
  </si>
  <si>
    <t>Kana rinnafilee 1</t>
  </si>
  <si>
    <t>Naturaalne (maitsestamata), külmutatud</t>
  </si>
  <si>
    <t>2 - 5 kg</t>
  </si>
  <si>
    <t>Kana rinnafilee 2</t>
  </si>
  <si>
    <t>Naturaalne (maitsestamata), jahutatud</t>
  </si>
  <si>
    <t>Kanatiivad 1</t>
  </si>
  <si>
    <t>Nahaga, kondiga terve tiib, külmutatud</t>
  </si>
  <si>
    <t>Kanatiivad 2</t>
  </si>
  <si>
    <t>Nahaga, kondiga terve tiib, jahutatud</t>
  </si>
  <si>
    <t>Kanakoib 1</t>
  </si>
  <si>
    <t>Nahaga, kondiga, külmutatud</t>
  </si>
  <si>
    <t>Kanakoib 2</t>
  </si>
  <si>
    <t>Nahaga, kondiga, jahutatud</t>
  </si>
  <si>
    <t>Kana poolkoib 1</t>
  </si>
  <si>
    <t>Kana poolkoib 2</t>
  </si>
  <si>
    <t xml:space="preserve">Kanamaks </t>
  </si>
  <si>
    <t>Puhastatud, ilma sapi jääkideta, külmutatud</t>
  </si>
  <si>
    <t>Hakkliha</t>
  </si>
  <si>
    <t>Minimaalne linnuliha sisaldus 95%, rasva maksimaalselt 5%, maitsestamata, külmutatud</t>
  </si>
  <si>
    <t xml:space="preserve">Kalkuni kintsuliha </t>
  </si>
  <si>
    <t>Kondita, külmutatud</t>
  </si>
  <si>
    <t xml:space="preserve">Kalkunilihast ribad 1 </t>
  </si>
  <si>
    <t>Ribad ca 20x35 mm, kelmetest puhastatud, külmutatud</t>
  </si>
  <si>
    <t>Kalkunilihast ribad 2</t>
  </si>
  <si>
    <t>Ribad ca 20x35 mm, kelmetest puhastatud, jahutatud</t>
  </si>
  <si>
    <t>Kalkunirinnaliha</t>
  </si>
  <si>
    <t>Pardikoib</t>
  </si>
  <si>
    <t>Pakkumuse kogumaksumus (märkida eRHRi maksumuse vormile):</t>
  </si>
  <si>
    <t>* Hinnad esitada eurodes käibemaksuta, ühe sendi täpsusega ehk kuni kaks kohta peale koma, kaasa arvatud elektroonsed saatelehed ja koondarved.</t>
  </si>
  <si>
    <t>** Pakutavates toodetes on keelatud kasutada mehaaniliselt eraldatud liha (MSM või MDM). Liha all ei ole hankija pidanud silmas lihamassi.</t>
  </si>
  <si>
    <t>*** Tarbitavad kogused on eeldatavad ja ei ole hankijale kohustuslikud. Antud kogused on esitatud pakkumuste võrreldavuse tagamiseks ja ei tähista tegelikult tellitavaid koguseid.</t>
  </si>
  <si>
    <t>**** Tarnepakendi mass ei tohi ületada 10 kg.</t>
  </si>
  <si>
    <t>***** Pakutavad tooted on naturaalsed, ei tohi olla lisatud soola, maitseaineid või muid ürte.</t>
  </si>
  <si>
    <t>****** Pakutava toote EAN kood veerg K on tellimuse esitamise kood ning peab vastama veergudele F, I ja R.</t>
  </si>
  <si>
    <r>
      <t xml:space="preserve">Pakkumuse esitamise vorm - Töötlemata linnuliha. </t>
    </r>
    <r>
      <rPr>
        <b/>
        <sz val="10"/>
        <color rgb="FFFF0000"/>
        <rFont val="Arial"/>
        <family val="2"/>
        <charset val="186"/>
      </rPr>
      <t>Pakkuma peab kõiki vormil küsitud tooteid!</t>
    </r>
  </si>
  <si>
    <t>Kana ca 1,8 kg, külmutatud</t>
  </si>
  <si>
    <t>Whole chicken without innards ca 1,8 kg, frozen</t>
  </si>
  <si>
    <t>Terve kana ca 1,8 kg, puhastatud, külmutatud. Naturaalne, ei ole kasutatud MSMi, MDMi ega lisatud soola, maitseaineid või muid ürte. Kaalutoode.</t>
  </si>
  <si>
    <t>kuni 10 kg</t>
  </si>
  <si>
    <t>-</t>
  </si>
  <si>
    <t>Kanakints, külmutatud</t>
  </si>
  <si>
    <t>Chicken thigh, frozen</t>
  </si>
  <si>
    <t>Kanakints kondiga, külmutatud. Naturaalne, ei ole kasutatud MSMi, MDMi ega lisatud soola, maitseaineid või muid ürte. Kaalutoode.</t>
  </si>
  <si>
    <t>Kanakints, jahutatud</t>
  </si>
  <si>
    <t>Chicken thigh, chilled</t>
  </si>
  <si>
    <t>Kanakints kondiga, jahutatud. Naturaalne, ei ole kasutatud MSMi, MDMi ega lisatud soola, maitseaineid või muid ürte. Kaalutoode.</t>
  </si>
  <si>
    <t>Kana kintsuliha, külmutatud</t>
  </si>
  <si>
    <t>Chicken thigh meat, frozen</t>
  </si>
  <si>
    <t>Kana kintsuliha kondita, nahata, külmutatud. Naturaalne, ei ole kasutatud MSMi, MDMi ega lisatud soola, maitseaineid või muid ürte. Kaalutoode.</t>
  </si>
  <si>
    <t>Kana kintsuliha, jahutatud</t>
  </si>
  <si>
    <t>Chicken thigh meat, chilled</t>
  </si>
  <si>
    <t>Kana kintsuliha kondita, nahata, jahutatud. Naturaalne, ei ole kasutatud MSMi, MDMi ega lisatud soola, maitseaineid või muid ürte. Kaalutoode.</t>
  </si>
  <si>
    <t>Kana kintsuliha tükid ca 1,5 kg, külmutatud</t>
  </si>
  <si>
    <t>Chicken thigh meat pieces ca 1,5 kg, frozen</t>
  </si>
  <si>
    <t>Kana kintsuliha tükid ca 1,5 kg, kondita, nahata, külmutatud. Naturaalne, ei ole kasutatud MSMi, MDMi ega lisatud soola, maitseaineid või muid ürte. Kaalutoode.</t>
  </si>
  <si>
    <t>Kana kintsuliha tükid ca 1,5 kg, jahutatud</t>
  </si>
  <si>
    <t>Chicken thigh meat pieces ca 1,5 kg, chilled</t>
  </si>
  <si>
    <t>Kana kintsuliha tükid ca 1,5 kg, kondita, nahata, jahutatud. Naturaalne, ei ole kasutatud MSMi, MDMi ega lisatud soola, maitseaineid või muid ürte. Kaalutoode.</t>
  </si>
  <si>
    <t>Kana rinnafilee 2-5 kg, külmutatud</t>
  </si>
  <si>
    <t>Chicken breast 2-5 kg, frozen</t>
  </si>
  <si>
    <t>Kana rinnafilee 2-5 kg, maitsestamata, külmutatud. Naturaalne, ei ole kasutatud MSMi, MDMi ega lisatud soola, maitseaineid või muid ürte. Kaalutoode.</t>
  </si>
  <si>
    <t>Kana rinnafilee 2-5 kg, jahutatud</t>
  </si>
  <si>
    <t>Chicken breast fillet 2-5 kg, chilled</t>
  </si>
  <si>
    <t>Kana rinnafilee 2-5 kg, maitsestamata, jahutatud. Naturaalne, ei ole kasutatud MSMi, MDMi ega lisatud soola, maitseaineid või muid ürte. Kaalutoode.</t>
  </si>
  <si>
    <t>Kanatiivad, külmutatud</t>
  </si>
  <si>
    <t>Chicken 3-joint wings, frozen</t>
  </si>
  <si>
    <t>Kanatiivad, külmutatud. Terve tiib nahaga, kondiga. Naturaalne, ei ole kasutatud MSMi, MDMi ega lisatud soola, maitseaineid või muid ürte. Kaalutoode.</t>
  </si>
  <si>
    <t>Kanatiivad, jahutatud</t>
  </si>
  <si>
    <t>Chicken 3-joint wings, chilled</t>
  </si>
  <si>
    <t>Kanatiivad, jahutatud. Terve tiib nahaga, kondiga. Naturaalne, ei ole kasutatud MSMi, MDMi ega lisatud soola, maitseaineid või muid ürte. Kaalutoode.</t>
  </si>
  <si>
    <t>Kanakoib, külmutatud</t>
  </si>
  <si>
    <t>Chicken leg quarter, frozen</t>
  </si>
  <si>
    <t>Kanakoib kuni 10 kg nahaga, kondiga, külmutatud. Naturaalne, ei ole kasutatud MSMi, MDMi ega lisatud soola, maitseaineid või muid ürte. Kaalutoode.</t>
  </si>
  <si>
    <t>Kanakoib, jahutatud</t>
  </si>
  <si>
    <t>Chicken leg quarter, chilled</t>
  </si>
  <si>
    <t>Kanakoib kuni 10 kg nahaga, kondiga, jahutatud. Naturaalne, ei ole kasutatud MSMi, MDMi ega lisatud soola, maitseaineid või muid ürte. Kaalutoode.</t>
  </si>
  <si>
    <t>Kana poolkoib, külmutatud</t>
  </si>
  <si>
    <t>Chicken drumstick, frozen</t>
  </si>
  <si>
    <t>Kana poolkoib nahaga, kondiga, külmutatud. Naturaalne, ei ole kasutatud MSMi, MDMi ega lisatud soola, maitseaineid või muid ürte. Kaalutoode.</t>
  </si>
  <si>
    <t>Kana poolkoib, jahutatud</t>
  </si>
  <si>
    <t>Chicken drumstick, chilled</t>
  </si>
  <si>
    <t>Kana poolkoib nahaga, kondiga, jahutatud. Naturaalne, ei ole kasutatud MSMi, MDMi ega lisatud soola, maitseaineid või muid ürte. Kaalutoode.</t>
  </si>
  <si>
    <t>Kanamaks, külmutatud</t>
  </si>
  <si>
    <t>Chicken liver, frozen</t>
  </si>
  <si>
    <t>Kanamaks, puhastatud, ilma sapi jääkideta, külmutatud. Naturaalne, ei ole kasutatud MSMi, MDMi ega lisatud soola, maitseaineid või muid ürte. Kaalutoode.</t>
  </si>
  <si>
    <t>Kana hakkliha 1 kg, külmutatud</t>
  </si>
  <si>
    <t>Chicken minced meat 1 kg, frozen</t>
  </si>
  <si>
    <t>Kana hakkliha 1 kg, maitsestamata, külmutatud. Linnuliha sisaldus vähemalt 95%, rasva maksimaalselt 5%. Naturaalne, ei ole kasutatud MSMi, MDMi ega lisatud soola, maitseaineid või muid ürte. Tükitoode.</t>
  </si>
  <si>
    <t>Kalkuni kintsuliha, külmutatud</t>
  </si>
  <si>
    <t>Turkey thigh meat, frozen</t>
  </si>
  <si>
    <t>Kalkuni kintsuliha kondita, külmutatud. Naturaalne, ei ole kasutatud MSMi, MDMi ega lisatud soola, maitseaineid või muid ürte. Kaalutoode.</t>
  </si>
  <si>
    <t>Kalkuni kintsuliha ribad ca 24x32 mm ca 1,5 kg, külmutatud</t>
  </si>
  <si>
    <t>Turkey thigh meat ribbons ca 24x32 mm ca 1,5 kg, frozen</t>
  </si>
  <si>
    <t>Kalkuni kintsuliha ribad ca 24x32 mm ca 1,5 kg, kelmetest puhastatud, külmutatud. Naturaalne, ei ole kasutatud MSMi, MDMi ega lisatud soola, maitseaineid või muid ürte. Kaalutoode.</t>
  </si>
  <si>
    <t>Kalkuni kintsuliha ribad ca 24x32 mm ca 1,5 kg, jahutatud</t>
  </si>
  <si>
    <t>Turkey thigh meat ribbons ca 24x32 mm ca 1,5 kg, chilled</t>
  </si>
  <si>
    <t>Kalkuni kintsuliha ribad ca 24x32 mm ca 1,5 kg, kelmetest puhastatud, jahutatud. Naturaalne, ei ole kasutatud MSMi, MDMi ega lisatud soola, maitseaineid või muid ürte. Kaalutoode.</t>
  </si>
  <si>
    <t>Kalkuni rinnafilee, külmutatud</t>
  </si>
  <si>
    <t>Turkey breast fillet, frozen</t>
  </si>
  <si>
    <t>Kalkuni rinnafilee, maitsestamata, külmutatud. Naturaalne, ei ole kasutatud MSMi, MDMi ega lisatud soola, maitseaineid või muid ürte. Kaalutoode.</t>
  </si>
  <si>
    <t>Pardikoib, külmutatud</t>
  </si>
  <si>
    <t>Duck leg quarter, frozen</t>
  </si>
  <si>
    <t>Pardikoib nahaga, kondiga, külmutatud. Naturaalne, ei ole kasutatud MSMi, MDMi ega lisatud soola, maitseaineid või muid ürte. Kaalutoode.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</si>
</sst>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name val="Arial"/>
      <family val="2"/>
      <charset val="186"/>
    </font>
    <font>
      <b/>
      <sz val="9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sz val="9"/>
      <color theme="1"/>
      <name val="Arial"/>
      <family val="2"/>
      <charset val="186"/>
    </font>
    <font>
      <sz val="9"/>
      <color theme="1"/>
      <name val="Arial"/>
      <family val="2"/>
    </font>
    <font>
      <sz val="9"/>
      <color rgb="FF00000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9"/>
      <color rgb="FFFF0000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9" fontId="0" fillId="0" borderId="0" xfId="1" applyFont="1"/>
    <xf numFmtId="0" fontId="6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8" xfId="0" quotePrefix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5" fillId="4" borderId="24" xfId="0" applyNumberFormat="1" applyFont="1" applyFill="1" applyBorder="1" applyAlignment="1">
      <alignment horizontal="center" vertical="center"/>
    </xf>
    <xf numFmtId="0" fontId="4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Protection="1">
      <protection locked="0"/>
    </xf>
    <xf numFmtId="0" fontId="13" fillId="0" borderId="25" xfId="0" applyFont="1" applyBorder="1" applyAlignment="1">
      <alignment vertical="center"/>
    </xf>
    <xf numFmtId="0" fontId="10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3" fillId="0" borderId="25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3"/>
  <sheetViews>
    <sheetView tabSelected="1" topLeftCell="A13" zoomScale="90" zoomScaleNormal="90" workbookViewId="0">
      <selection activeCell="C36" sqref="C36"/>
    </sheetView>
  </sheetViews>
  <sheetFormatPr defaultRowHeight="15" x14ac:dyDescent="0.25"/>
  <cols>
    <col min="1" max="1" width="3.85546875" customWidth="1"/>
    <col min="2" max="2" width="17.42578125" customWidth="1"/>
    <col min="3" max="3" width="19.5703125" customWidth="1"/>
    <col min="4" max="4" width="14.140625" customWidth="1"/>
    <col min="5" max="5" width="7.28515625" customWidth="1"/>
    <col min="6" max="6" width="18.42578125" customWidth="1"/>
    <col min="7" max="7" width="15" customWidth="1"/>
    <col min="8" max="8" width="46" customWidth="1"/>
    <col min="9" max="9" width="14" customWidth="1"/>
    <col min="10" max="10" width="9.85546875" customWidth="1"/>
    <col min="11" max="11" width="19.28515625" customWidth="1"/>
    <col min="12" max="13" width="6.42578125" customWidth="1"/>
    <col min="14" max="14" width="8" customWidth="1"/>
    <col min="15" max="15" width="6.85546875" customWidth="1"/>
    <col min="16" max="16" width="10.85546875" customWidth="1"/>
    <col min="17" max="17" width="10.7109375" customWidth="1"/>
    <col min="18" max="18" width="10.42578125" customWidth="1"/>
    <col min="19" max="19" width="10.28515625" customWidth="1"/>
    <col min="20" max="20" width="16.42578125" style="68" customWidth="1"/>
  </cols>
  <sheetData>
    <row r="1" spans="1:21" ht="15.75" thickBot="1" x14ac:dyDescent="0.3">
      <c r="A1" s="74" t="s">
        <v>68</v>
      </c>
      <c r="B1" s="74"/>
      <c r="C1" s="74"/>
      <c r="D1" s="74"/>
      <c r="E1" s="74"/>
      <c r="F1" s="74"/>
      <c r="G1" s="74"/>
      <c r="H1" s="7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ht="28.5" customHeight="1" x14ac:dyDescent="0.25">
      <c r="A2" s="102" t="s">
        <v>0</v>
      </c>
      <c r="B2" s="95" t="s">
        <v>1</v>
      </c>
      <c r="C2" s="95" t="s">
        <v>2</v>
      </c>
      <c r="D2" s="93" t="s">
        <v>3</v>
      </c>
      <c r="E2" s="95" t="s">
        <v>4</v>
      </c>
      <c r="F2" s="95" t="s">
        <v>5</v>
      </c>
      <c r="G2" s="93" t="s">
        <v>6</v>
      </c>
      <c r="H2" s="95" t="s">
        <v>7</v>
      </c>
      <c r="I2" s="95" t="s">
        <v>8</v>
      </c>
      <c r="J2" s="95" t="s">
        <v>9</v>
      </c>
      <c r="K2" s="93" t="s">
        <v>10</v>
      </c>
      <c r="L2" s="87" t="s">
        <v>11</v>
      </c>
      <c r="M2" s="87"/>
      <c r="N2" s="87"/>
      <c r="O2" s="87"/>
      <c r="P2" s="87" t="s">
        <v>12</v>
      </c>
      <c r="Q2" s="90" t="s">
        <v>13</v>
      </c>
      <c r="R2" s="87" t="s">
        <v>14</v>
      </c>
      <c r="S2" s="87" t="s">
        <v>15</v>
      </c>
      <c r="T2" s="98" t="s">
        <v>16</v>
      </c>
    </row>
    <row r="3" spans="1:21" ht="24.75" customHeight="1" x14ac:dyDescent="0.25">
      <c r="A3" s="103"/>
      <c r="B3" s="96"/>
      <c r="C3" s="96"/>
      <c r="D3" s="94"/>
      <c r="E3" s="96"/>
      <c r="F3" s="96"/>
      <c r="G3" s="94"/>
      <c r="H3" s="96"/>
      <c r="I3" s="96"/>
      <c r="J3" s="96"/>
      <c r="K3" s="94"/>
      <c r="L3" s="88" t="s">
        <v>17</v>
      </c>
      <c r="M3" s="89" t="s">
        <v>18</v>
      </c>
      <c r="N3" s="89" t="s">
        <v>19</v>
      </c>
      <c r="O3" s="88" t="s">
        <v>20</v>
      </c>
      <c r="P3" s="88"/>
      <c r="Q3" s="91"/>
      <c r="R3" s="88"/>
      <c r="S3" s="88"/>
      <c r="T3" s="99"/>
    </row>
    <row r="4" spans="1:21" ht="36" customHeight="1" thickBot="1" x14ac:dyDescent="0.3">
      <c r="A4" s="104"/>
      <c r="B4" s="97"/>
      <c r="C4" s="97"/>
      <c r="D4" s="94"/>
      <c r="E4" s="97"/>
      <c r="F4" s="97"/>
      <c r="G4" s="94"/>
      <c r="H4" s="97"/>
      <c r="I4" s="97"/>
      <c r="J4" s="97"/>
      <c r="K4" s="94"/>
      <c r="L4" s="89"/>
      <c r="M4" s="101"/>
      <c r="N4" s="101"/>
      <c r="O4" s="89"/>
      <c r="P4" s="89"/>
      <c r="Q4" s="92"/>
      <c r="R4" s="89"/>
      <c r="S4" s="89"/>
      <c r="T4" s="100"/>
    </row>
    <row r="5" spans="1:21" ht="36" x14ac:dyDescent="0.25">
      <c r="A5" s="2">
        <v>1</v>
      </c>
      <c r="B5" s="3" t="s">
        <v>21</v>
      </c>
      <c r="C5" s="4" t="s">
        <v>22</v>
      </c>
      <c r="D5" s="75">
        <v>90</v>
      </c>
      <c r="E5" s="77" t="s">
        <v>23</v>
      </c>
      <c r="F5" s="6" t="s">
        <v>69</v>
      </c>
      <c r="G5" s="7" t="s">
        <v>70</v>
      </c>
      <c r="H5" s="8" t="s">
        <v>71</v>
      </c>
      <c r="I5" s="9">
        <v>1</v>
      </c>
      <c r="J5" s="10" t="s">
        <v>72</v>
      </c>
      <c r="K5" s="5">
        <v>574808</v>
      </c>
      <c r="L5" s="11">
        <v>151</v>
      </c>
      <c r="M5" s="11">
        <v>18.7</v>
      </c>
      <c r="N5" s="11">
        <v>0</v>
      </c>
      <c r="O5" s="11">
        <v>8.3000000000000007</v>
      </c>
      <c r="P5" s="12" t="s">
        <v>73</v>
      </c>
      <c r="Q5" s="13">
        <v>300</v>
      </c>
      <c r="R5" s="105">
        <v>2.44</v>
      </c>
      <c r="S5" s="106">
        <v>2.44</v>
      </c>
      <c r="T5" s="14">
        <f t="shared" ref="T5:T26" si="0">Q5*S5</f>
        <v>732</v>
      </c>
      <c r="U5" s="15"/>
    </row>
    <row r="6" spans="1:21" ht="36" x14ac:dyDescent="0.25">
      <c r="A6" s="16">
        <v>2</v>
      </c>
      <c r="B6" s="17" t="s">
        <v>24</v>
      </c>
      <c r="C6" s="18" t="s">
        <v>25</v>
      </c>
      <c r="D6" s="76"/>
      <c r="E6" s="78"/>
      <c r="F6" s="20" t="s">
        <v>74</v>
      </c>
      <c r="G6" s="21" t="s">
        <v>75</v>
      </c>
      <c r="H6" s="22" t="s">
        <v>76</v>
      </c>
      <c r="I6" s="23">
        <v>1</v>
      </c>
      <c r="J6" s="24" t="s">
        <v>72</v>
      </c>
      <c r="K6" s="19">
        <v>574295</v>
      </c>
      <c r="L6" s="25">
        <v>265</v>
      </c>
      <c r="M6" s="25">
        <v>15.1</v>
      </c>
      <c r="N6" s="25">
        <v>0</v>
      </c>
      <c r="O6" s="25">
        <v>22.6</v>
      </c>
      <c r="P6" s="26" t="s">
        <v>73</v>
      </c>
      <c r="Q6" s="27">
        <v>17400</v>
      </c>
      <c r="R6" s="107">
        <v>1.78</v>
      </c>
      <c r="S6" s="108">
        <v>1.78</v>
      </c>
      <c r="T6" s="28">
        <f t="shared" si="0"/>
        <v>30972</v>
      </c>
      <c r="U6" s="15"/>
    </row>
    <row r="7" spans="1:21" ht="36" x14ac:dyDescent="0.25">
      <c r="A7" s="16">
        <v>3</v>
      </c>
      <c r="B7" s="17" t="s">
        <v>26</v>
      </c>
      <c r="C7" s="18" t="s">
        <v>27</v>
      </c>
      <c r="D7" s="18">
        <v>5</v>
      </c>
      <c r="E7" s="78"/>
      <c r="F7" s="20" t="s">
        <v>77</v>
      </c>
      <c r="G7" s="21" t="s">
        <v>78</v>
      </c>
      <c r="H7" s="22" t="s">
        <v>79</v>
      </c>
      <c r="I7" s="24">
        <v>1</v>
      </c>
      <c r="J7" s="24" t="s">
        <v>72</v>
      </c>
      <c r="K7" s="19">
        <v>574495</v>
      </c>
      <c r="L7" s="25">
        <v>265</v>
      </c>
      <c r="M7" s="25">
        <v>15.1</v>
      </c>
      <c r="N7" s="25">
        <v>0</v>
      </c>
      <c r="O7" s="25">
        <v>22.6</v>
      </c>
      <c r="P7" s="26" t="s">
        <v>73</v>
      </c>
      <c r="Q7" s="27">
        <v>1300</v>
      </c>
      <c r="R7" s="107">
        <v>2.4700000000000002</v>
      </c>
      <c r="S7" s="108">
        <v>2.4700000000000002</v>
      </c>
      <c r="T7" s="28">
        <f t="shared" si="0"/>
        <v>3211.0000000000005</v>
      </c>
      <c r="U7" s="15"/>
    </row>
    <row r="8" spans="1:21" ht="36" x14ac:dyDescent="0.25">
      <c r="A8" s="16">
        <v>4</v>
      </c>
      <c r="B8" s="17" t="s">
        <v>28</v>
      </c>
      <c r="C8" s="18" t="s">
        <v>29</v>
      </c>
      <c r="D8" s="18">
        <v>90</v>
      </c>
      <c r="E8" s="78"/>
      <c r="F8" s="20" t="s">
        <v>80</v>
      </c>
      <c r="G8" s="21" t="s">
        <v>81</v>
      </c>
      <c r="H8" s="22" t="s">
        <v>82</v>
      </c>
      <c r="I8" s="24">
        <v>1</v>
      </c>
      <c r="J8" s="24" t="s">
        <v>72</v>
      </c>
      <c r="K8" s="19">
        <v>574592</v>
      </c>
      <c r="L8" s="25">
        <v>147</v>
      </c>
      <c r="M8" s="25">
        <v>17.600000000000001</v>
      </c>
      <c r="N8" s="25">
        <v>0</v>
      </c>
      <c r="O8" s="25">
        <v>8.4</v>
      </c>
      <c r="P8" s="26" t="s">
        <v>73</v>
      </c>
      <c r="Q8" s="27">
        <v>19500</v>
      </c>
      <c r="R8" s="107">
        <v>3.65</v>
      </c>
      <c r="S8" s="108">
        <v>3.65</v>
      </c>
      <c r="T8" s="28">
        <f t="shared" si="0"/>
        <v>71175</v>
      </c>
      <c r="U8" s="15"/>
    </row>
    <row r="9" spans="1:21" ht="36" x14ac:dyDescent="0.25">
      <c r="A9" s="16">
        <v>5</v>
      </c>
      <c r="B9" s="17" t="s">
        <v>30</v>
      </c>
      <c r="C9" s="18" t="s">
        <v>31</v>
      </c>
      <c r="D9" s="18">
        <v>5</v>
      </c>
      <c r="E9" s="78"/>
      <c r="F9" s="20" t="s">
        <v>83</v>
      </c>
      <c r="G9" s="21" t="s">
        <v>84</v>
      </c>
      <c r="H9" s="22" t="s">
        <v>85</v>
      </c>
      <c r="I9" s="24">
        <v>1</v>
      </c>
      <c r="J9" s="24" t="s">
        <v>72</v>
      </c>
      <c r="K9" s="19">
        <v>574992</v>
      </c>
      <c r="L9" s="25">
        <v>147</v>
      </c>
      <c r="M9" s="25">
        <v>17.600000000000001</v>
      </c>
      <c r="N9" s="25">
        <v>0</v>
      </c>
      <c r="O9" s="25">
        <v>8.4</v>
      </c>
      <c r="P9" s="26" t="s">
        <v>73</v>
      </c>
      <c r="Q9" s="27">
        <v>6100</v>
      </c>
      <c r="R9" s="107">
        <v>3.88</v>
      </c>
      <c r="S9" s="108">
        <v>3.88</v>
      </c>
      <c r="T9" s="28">
        <f t="shared" si="0"/>
        <v>23668</v>
      </c>
      <c r="U9" s="15"/>
    </row>
    <row r="10" spans="1:21" ht="48" x14ac:dyDescent="0.25">
      <c r="A10" s="16">
        <v>6</v>
      </c>
      <c r="B10" s="17" t="s">
        <v>32</v>
      </c>
      <c r="C10" s="18" t="s">
        <v>29</v>
      </c>
      <c r="D10" s="18">
        <v>90</v>
      </c>
      <c r="E10" s="78"/>
      <c r="F10" s="20" t="s">
        <v>86</v>
      </c>
      <c r="G10" s="21" t="s">
        <v>87</v>
      </c>
      <c r="H10" s="22" t="s">
        <v>88</v>
      </c>
      <c r="I10" s="24">
        <v>1</v>
      </c>
      <c r="J10" s="24" t="s">
        <v>72</v>
      </c>
      <c r="K10" s="19">
        <v>574562</v>
      </c>
      <c r="L10" s="25">
        <v>147</v>
      </c>
      <c r="M10" s="25">
        <v>17.600000000000001</v>
      </c>
      <c r="N10" s="25">
        <v>0</v>
      </c>
      <c r="O10" s="25">
        <v>8.4</v>
      </c>
      <c r="P10" s="26" t="s">
        <v>73</v>
      </c>
      <c r="Q10" s="27">
        <v>2000</v>
      </c>
      <c r="R10" s="107">
        <v>4.3099999999999996</v>
      </c>
      <c r="S10" s="108">
        <v>4.3099999999999996</v>
      </c>
      <c r="T10" s="28">
        <f t="shared" si="0"/>
        <v>8620</v>
      </c>
      <c r="U10" s="15"/>
    </row>
    <row r="11" spans="1:21" ht="36" x14ac:dyDescent="0.25">
      <c r="A11" s="16">
        <v>7</v>
      </c>
      <c r="B11" s="17" t="s">
        <v>33</v>
      </c>
      <c r="C11" s="18" t="s">
        <v>31</v>
      </c>
      <c r="D11" s="18">
        <v>5</v>
      </c>
      <c r="E11" s="78"/>
      <c r="F11" s="20" t="s">
        <v>89</v>
      </c>
      <c r="G11" s="21" t="s">
        <v>90</v>
      </c>
      <c r="H11" s="22" t="s">
        <v>91</v>
      </c>
      <c r="I11" s="24">
        <v>1</v>
      </c>
      <c r="J11" s="24" t="s">
        <v>72</v>
      </c>
      <c r="K11" s="25">
        <v>574692</v>
      </c>
      <c r="L11" s="25">
        <v>147</v>
      </c>
      <c r="M11" s="25">
        <v>17.600000000000001</v>
      </c>
      <c r="N11" s="25">
        <v>0</v>
      </c>
      <c r="O11" s="25">
        <v>8.4</v>
      </c>
      <c r="P11" s="26" t="s">
        <v>73</v>
      </c>
      <c r="Q11" s="27">
        <v>3500</v>
      </c>
      <c r="R11" s="107">
        <v>4.3099999999999996</v>
      </c>
      <c r="S11" s="108">
        <v>4.3099999999999996</v>
      </c>
      <c r="T11" s="28">
        <f t="shared" si="0"/>
        <v>15084.999999999998</v>
      </c>
      <c r="U11" s="15"/>
    </row>
    <row r="12" spans="1:21" ht="36" x14ac:dyDescent="0.25">
      <c r="A12" s="16">
        <v>8</v>
      </c>
      <c r="B12" s="17" t="s">
        <v>34</v>
      </c>
      <c r="C12" s="18" t="s">
        <v>35</v>
      </c>
      <c r="D12" s="18">
        <v>90</v>
      </c>
      <c r="E12" s="79" t="s">
        <v>36</v>
      </c>
      <c r="F12" s="20" t="s">
        <v>92</v>
      </c>
      <c r="G12" s="21" t="s">
        <v>93</v>
      </c>
      <c r="H12" s="22" t="s">
        <v>94</v>
      </c>
      <c r="I12" s="29">
        <v>1</v>
      </c>
      <c r="J12" s="29" t="s">
        <v>72</v>
      </c>
      <c r="K12" s="19">
        <v>574347</v>
      </c>
      <c r="L12" s="25">
        <v>104</v>
      </c>
      <c r="M12" s="25">
        <v>22.1</v>
      </c>
      <c r="N12" s="25">
        <v>0</v>
      </c>
      <c r="O12" s="25">
        <v>1.6</v>
      </c>
      <c r="P12" s="26" t="s">
        <v>73</v>
      </c>
      <c r="Q12" s="27">
        <v>6100</v>
      </c>
      <c r="R12" s="107">
        <v>4.53</v>
      </c>
      <c r="S12" s="108">
        <v>4.53</v>
      </c>
      <c r="T12" s="28">
        <f t="shared" si="0"/>
        <v>27633</v>
      </c>
      <c r="U12" s="15"/>
    </row>
    <row r="13" spans="1:21" ht="36" x14ac:dyDescent="0.25">
      <c r="A13" s="16">
        <v>9</v>
      </c>
      <c r="B13" s="17" t="s">
        <v>37</v>
      </c>
      <c r="C13" s="18" t="s">
        <v>38</v>
      </c>
      <c r="D13" s="18">
        <v>5</v>
      </c>
      <c r="E13" s="80"/>
      <c r="F13" s="20" t="s">
        <v>95</v>
      </c>
      <c r="G13" s="21" t="s">
        <v>96</v>
      </c>
      <c r="H13" s="22" t="s">
        <v>97</v>
      </c>
      <c r="I13" s="29">
        <v>1</v>
      </c>
      <c r="J13" s="29" t="s">
        <v>72</v>
      </c>
      <c r="K13" s="19">
        <v>574947</v>
      </c>
      <c r="L13" s="25">
        <v>104</v>
      </c>
      <c r="M13" s="25">
        <v>22.1</v>
      </c>
      <c r="N13" s="25">
        <v>0</v>
      </c>
      <c r="O13" s="25">
        <v>1.6</v>
      </c>
      <c r="P13" s="26" t="s">
        <v>73</v>
      </c>
      <c r="Q13" s="27">
        <v>65200</v>
      </c>
      <c r="R13" s="107">
        <v>4.71</v>
      </c>
      <c r="S13" s="108">
        <v>4.71</v>
      </c>
      <c r="T13" s="28">
        <f t="shared" si="0"/>
        <v>307092</v>
      </c>
      <c r="U13" s="15"/>
    </row>
    <row r="14" spans="1:21" ht="36" x14ac:dyDescent="0.25">
      <c r="A14" s="16">
        <v>10</v>
      </c>
      <c r="B14" s="17" t="s">
        <v>39</v>
      </c>
      <c r="C14" s="23" t="s">
        <v>40</v>
      </c>
      <c r="D14" s="31">
        <v>90</v>
      </c>
      <c r="E14" s="81"/>
      <c r="F14" s="20" t="s">
        <v>98</v>
      </c>
      <c r="G14" s="21" t="s">
        <v>99</v>
      </c>
      <c r="H14" s="22" t="s">
        <v>100</v>
      </c>
      <c r="I14" s="29">
        <v>1</v>
      </c>
      <c r="J14" s="29" t="s">
        <v>72</v>
      </c>
      <c r="K14" s="19">
        <v>574797</v>
      </c>
      <c r="L14" s="25">
        <v>203</v>
      </c>
      <c r="M14" s="25">
        <v>17.3</v>
      </c>
      <c r="N14" s="25">
        <v>0.3</v>
      </c>
      <c r="O14" s="25">
        <v>14.7</v>
      </c>
      <c r="P14" s="26" t="s">
        <v>73</v>
      </c>
      <c r="Q14" s="27">
        <v>10050</v>
      </c>
      <c r="R14" s="107">
        <v>1.65</v>
      </c>
      <c r="S14" s="108">
        <v>1.65</v>
      </c>
      <c r="T14" s="28">
        <f t="shared" si="0"/>
        <v>16582.5</v>
      </c>
      <c r="U14" s="15"/>
    </row>
    <row r="15" spans="1:21" ht="36" x14ac:dyDescent="0.25">
      <c r="A15" s="16">
        <v>11</v>
      </c>
      <c r="B15" s="17" t="s">
        <v>41</v>
      </c>
      <c r="C15" s="23" t="s">
        <v>42</v>
      </c>
      <c r="D15" s="23">
        <v>5</v>
      </c>
      <c r="E15" s="81"/>
      <c r="F15" s="20" t="s">
        <v>101</v>
      </c>
      <c r="G15" s="21" t="s">
        <v>102</v>
      </c>
      <c r="H15" s="22" t="s">
        <v>103</v>
      </c>
      <c r="I15" s="29">
        <v>1</v>
      </c>
      <c r="J15" s="29" t="s">
        <v>72</v>
      </c>
      <c r="K15" s="19">
        <v>574793</v>
      </c>
      <c r="L15" s="25">
        <v>203</v>
      </c>
      <c r="M15" s="25">
        <v>17.3</v>
      </c>
      <c r="N15" s="25">
        <v>0.3</v>
      </c>
      <c r="O15" s="25">
        <v>14.7</v>
      </c>
      <c r="P15" s="26" t="s">
        <v>73</v>
      </c>
      <c r="Q15" s="27">
        <v>450</v>
      </c>
      <c r="R15" s="107">
        <v>1.65</v>
      </c>
      <c r="S15" s="108">
        <v>1.65</v>
      </c>
      <c r="T15" s="28">
        <f t="shared" si="0"/>
        <v>742.5</v>
      </c>
      <c r="U15" s="15"/>
    </row>
    <row r="16" spans="1:21" ht="36" x14ac:dyDescent="0.25">
      <c r="A16" s="16">
        <v>12</v>
      </c>
      <c r="B16" s="17" t="s">
        <v>43</v>
      </c>
      <c r="C16" s="23" t="s">
        <v>44</v>
      </c>
      <c r="D16" s="23">
        <v>90</v>
      </c>
      <c r="E16" s="81"/>
      <c r="F16" s="20" t="s">
        <v>104</v>
      </c>
      <c r="G16" s="21" t="s">
        <v>105</v>
      </c>
      <c r="H16" s="22" t="s">
        <v>106</v>
      </c>
      <c r="I16" s="29">
        <v>1</v>
      </c>
      <c r="J16" s="29" t="s">
        <v>72</v>
      </c>
      <c r="K16" s="19">
        <v>574841</v>
      </c>
      <c r="L16" s="25">
        <v>181</v>
      </c>
      <c r="M16" s="25">
        <v>16</v>
      </c>
      <c r="N16" s="25">
        <v>0</v>
      </c>
      <c r="O16" s="25">
        <v>13</v>
      </c>
      <c r="P16" s="26" t="s">
        <v>73</v>
      </c>
      <c r="Q16" s="27">
        <v>1200</v>
      </c>
      <c r="R16" s="107">
        <v>1.57</v>
      </c>
      <c r="S16" s="108">
        <v>1.57</v>
      </c>
      <c r="T16" s="28">
        <f t="shared" si="0"/>
        <v>1884</v>
      </c>
      <c r="U16" s="15"/>
    </row>
    <row r="17" spans="1:21" ht="36" x14ac:dyDescent="0.25">
      <c r="A17" s="16">
        <v>13</v>
      </c>
      <c r="B17" s="17" t="s">
        <v>45</v>
      </c>
      <c r="C17" s="23" t="s">
        <v>46</v>
      </c>
      <c r="D17" s="23">
        <v>5</v>
      </c>
      <c r="E17" s="81"/>
      <c r="F17" s="20" t="s">
        <v>107</v>
      </c>
      <c r="G17" s="21" t="s">
        <v>108</v>
      </c>
      <c r="H17" s="22" t="s">
        <v>109</v>
      </c>
      <c r="I17" s="29">
        <v>1</v>
      </c>
      <c r="J17" s="29" t="s">
        <v>72</v>
      </c>
      <c r="K17" s="32">
        <v>574447</v>
      </c>
      <c r="L17" s="25">
        <v>181</v>
      </c>
      <c r="M17" s="25">
        <v>16</v>
      </c>
      <c r="N17" s="25">
        <v>0</v>
      </c>
      <c r="O17" s="25">
        <v>13</v>
      </c>
      <c r="P17" s="26" t="s">
        <v>73</v>
      </c>
      <c r="Q17" s="27">
        <v>150</v>
      </c>
      <c r="R17" s="107">
        <v>1.67</v>
      </c>
      <c r="S17" s="108">
        <v>1.67</v>
      </c>
      <c r="T17" s="28">
        <f t="shared" si="0"/>
        <v>250.5</v>
      </c>
      <c r="U17" s="15"/>
    </row>
    <row r="18" spans="1:21" ht="36" x14ac:dyDescent="0.25">
      <c r="A18" s="16">
        <v>14</v>
      </c>
      <c r="B18" s="17" t="s">
        <v>47</v>
      </c>
      <c r="C18" s="23" t="s">
        <v>44</v>
      </c>
      <c r="D18" s="23">
        <v>90</v>
      </c>
      <c r="E18" s="81"/>
      <c r="F18" s="20" t="s">
        <v>110</v>
      </c>
      <c r="G18" s="21" t="s">
        <v>111</v>
      </c>
      <c r="H18" s="22" t="s">
        <v>112</v>
      </c>
      <c r="I18" s="29">
        <v>1</v>
      </c>
      <c r="J18" s="29" t="s">
        <v>72</v>
      </c>
      <c r="K18" s="19">
        <v>574770</v>
      </c>
      <c r="L18" s="25">
        <v>113</v>
      </c>
      <c r="M18" s="25">
        <v>19</v>
      </c>
      <c r="N18" s="25">
        <v>0</v>
      </c>
      <c r="O18" s="25">
        <v>3.9</v>
      </c>
      <c r="P18" s="26" t="s">
        <v>73</v>
      </c>
      <c r="Q18" s="27">
        <v>4400</v>
      </c>
      <c r="R18" s="107">
        <v>1.7</v>
      </c>
      <c r="S18" s="108">
        <v>1.7</v>
      </c>
      <c r="T18" s="28">
        <f t="shared" si="0"/>
        <v>7480</v>
      </c>
      <c r="U18" s="15"/>
    </row>
    <row r="19" spans="1:21" ht="36" x14ac:dyDescent="0.25">
      <c r="A19" s="16">
        <v>15</v>
      </c>
      <c r="B19" s="33" t="s">
        <v>48</v>
      </c>
      <c r="C19" s="23" t="s">
        <v>46</v>
      </c>
      <c r="D19" s="34">
        <v>5</v>
      </c>
      <c r="E19" s="80"/>
      <c r="F19" s="20" t="s">
        <v>113</v>
      </c>
      <c r="G19" s="21" t="s">
        <v>114</v>
      </c>
      <c r="H19" s="22" t="s">
        <v>115</v>
      </c>
      <c r="I19" s="29">
        <v>1</v>
      </c>
      <c r="J19" s="29" t="s">
        <v>72</v>
      </c>
      <c r="K19" s="32">
        <v>574444</v>
      </c>
      <c r="L19" s="25">
        <v>113</v>
      </c>
      <c r="M19" s="25">
        <v>19</v>
      </c>
      <c r="N19" s="25">
        <v>0</v>
      </c>
      <c r="O19" s="25">
        <v>3.9</v>
      </c>
      <c r="P19" s="26" t="s">
        <v>73</v>
      </c>
      <c r="Q19" s="27">
        <v>450</v>
      </c>
      <c r="R19" s="107">
        <v>1.79</v>
      </c>
      <c r="S19" s="108">
        <v>1.79</v>
      </c>
      <c r="T19" s="28">
        <f t="shared" si="0"/>
        <v>805.5</v>
      </c>
      <c r="U19" s="15"/>
    </row>
    <row r="20" spans="1:21" ht="48" x14ac:dyDescent="0.25">
      <c r="A20" s="16">
        <v>16</v>
      </c>
      <c r="B20" s="17" t="s">
        <v>49</v>
      </c>
      <c r="C20" s="18" t="s">
        <v>50</v>
      </c>
      <c r="D20" s="82">
        <v>90</v>
      </c>
      <c r="E20" s="79" t="s">
        <v>23</v>
      </c>
      <c r="F20" s="20" t="s">
        <v>116</v>
      </c>
      <c r="G20" s="21" t="s">
        <v>117</v>
      </c>
      <c r="H20" s="22" t="s">
        <v>118</v>
      </c>
      <c r="I20" s="24">
        <v>1</v>
      </c>
      <c r="J20" s="24" t="s">
        <v>72</v>
      </c>
      <c r="K20" s="19">
        <v>574734</v>
      </c>
      <c r="L20" s="25">
        <v>102</v>
      </c>
      <c r="M20" s="25">
        <v>16.899999999999999</v>
      </c>
      <c r="N20" s="25">
        <v>0.7</v>
      </c>
      <c r="O20" s="25">
        <v>3.5</v>
      </c>
      <c r="P20" s="26" t="s">
        <v>73</v>
      </c>
      <c r="Q20" s="27">
        <v>100</v>
      </c>
      <c r="R20" s="107">
        <v>0.99</v>
      </c>
      <c r="S20" s="108">
        <v>0.99</v>
      </c>
      <c r="T20" s="28">
        <f t="shared" si="0"/>
        <v>99</v>
      </c>
      <c r="U20" s="15"/>
    </row>
    <row r="21" spans="1:21" ht="60" x14ac:dyDescent="0.25">
      <c r="A21" s="16">
        <v>17</v>
      </c>
      <c r="B21" s="17" t="s">
        <v>51</v>
      </c>
      <c r="C21" s="18" t="s">
        <v>52</v>
      </c>
      <c r="D21" s="83"/>
      <c r="E21" s="81"/>
      <c r="F21" s="20" t="s">
        <v>119</v>
      </c>
      <c r="G21" s="21" t="s">
        <v>120</v>
      </c>
      <c r="H21" s="22" t="s">
        <v>121</v>
      </c>
      <c r="I21" s="24">
        <v>1</v>
      </c>
      <c r="J21" s="24" t="s">
        <v>72</v>
      </c>
      <c r="K21" s="35">
        <v>4740574051959</v>
      </c>
      <c r="L21" s="25">
        <v>104</v>
      </c>
      <c r="M21" s="25">
        <v>22.1</v>
      </c>
      <c r="N21" s="25">
        <v>0</v>
      </c>
      <c r="O21" s="36">
        <v>1.6</v>
      </c>
      <c r="P21" s="37" t="s">
        <v>73</v>
      </c>
      <c r="Q21" s="38">
        <v>1750</v>
      </c>
      <c r="R21" s="109">
        <v>4.99</v>
      </c>
      <c r="S21" s="110">
        <v>4.99</v>
      </c>
      <c r="T21" s="39">
        <f t="shared" si="0"/>
        <v>8732.5</v>
      </c>
      <c r="U21" s="15"/>
    </row>
    <row r="22" spans="1:21" ht="36" x14ac:dyDescent="0.25">
      <c r="A22" s="16">
        <v>18</v>
      </c>
      <c r="B22" s="17" t="s">
        <v>53</v>
      </c>
      <c r="C22" s="31" t="s">
        <v>54</v>
      </c>
      <c r="D22" s="84"/>
      <c r="E22" s="81"/>
      <c r="F22" s="40" t="s">
        <v>122</v>
      </c>
      <c r="G22" s="41" t="s">
        <v>123</v>
      </c>
      <c r="H22" s="42" t="s">
        <v>124</v>
      </c>
      <c r="I22" s="29">
        <v>1</v>
      </c>
      <c r="J22" s="29" t="s">
        <v>72</v>
      </c>
      <c r="K22" s="30">
        <v>574832</v>
      </c>
      <c r="L22" s="43">
        <v>121</v>
      </c>
      <c r="M22" s="43">
        <v>18</v>
      </c>
      <c r="N22" s="43">
        <v>0</v>
      </c>
      <c r="O22" s="25">
        <v>5.5</v>
      </c>
      <c r="P22" s="26" t="s">
        <v>73</v>
      </c>
      <c r="Q22" s="27">
        <v>2000</v>
      </c>
      <c r="R22" s="107">
        <v>5.68</v>
      </c>
      <c r="S22" s="108">
        <v>5.68</v>
      </c>
      <c r="T22" s="28">
        <f t="shared" si="0"/>
        <v>11360</v>
      </c>
      <c r="U22" s="15"/>
    </row>
    <row r="23" spans="1:21" ht="48" x14ac:dyDescent="0.25">
      <c r="A23" s="16">
        <v>19</v>
      </c>
      <c r="B23" s="17" t="s">
        <v>55</v>
      </c>
      <c r="C23" s="18" t="s">
        <v>56</v>
      </c>
      <c r="D23" s="18">
        <v>90</v>
      </c>
      <c r="E23" s="81"/>
      <c r="F23" s="20" t="s">
        <v>125</v>
      </c>
      <c r="G23" s="21" t="s">
        <v>126</v>
      </c>
      <c r="H23" s="22" t="s">
        <v>127</v>
      </c>
      <c r="I23" s="29">
        <v>1</v>
      </c>
      <c r="J23" s="29" t="s">
        <v>72</v>
      </c>
      <c r="K23" s="19">
        <v>574532</v>
      </c>
      <c r="L23" s="25">
        <v>121</v>
      </c>
      <c r="M23" s="25">
        <v>18</v>
      </c>
      <c r="N23" s="25">
        <v>0</v>
      </c>
      <c r="O23" s="25">
        <v>5.5</v>
      </c>
      <c r="P23" s="26" t="s">
        <v>73</v>
      </c>
      <c r="Q23" s="27">
        <v>8150</v>
      </c>
      <c r="R23" s="107">
        <v>5.99</v>
      </c>
      <c r="S23" s="108">
        <v>5.99</v>
      </c>
      <c r="T23" s="39">
        <f t="shared" si="0"/>
        <v>48818.5</v>
      </c>
      <c r="U23" s="15"/>
    </row>
    <row r="24" spans="1:21" ht="48" x14ac:dyDescent="0.25">
      <c r="A24" s="16">
        <v>20</v>
      </c>
      <c r="B24" s="33" t="s">
        <v>57</v>
      </c>
      <c r="C24" s="23" t="s">
        <v>58</v>
      </c>
      <c r="D24" s="18">
        <v>5</v>
      </c>
      <c r="E24" s="81"/>
      <c r="F24" s="20" t="s">
        <v>128</v>
      </c>
      <c r="G24" s="21" t="s">
        <v>129</v>
      </c>
      <c r="H24" s="22" t="s">
        <v>130</v>
      </c>
      <c r="I24" s="44">
        <v>1</v>
      </c>
      <c r="J24" s="44" t="s">
        <v>72</v>
      </c>
      <c r="K24" s="23">
        <v>574236</v>
      </c>
      <c r="L24" s="25">
        <v>121</v>
      </c>
      <c r="M24" s="25">
        <v>18</v>
      </c>
      <c r="N24" s="25">
        <v>0</v>
      </c>
      <c r="O24" s="25">
        <v>5.5</v>
      </c>
      <c r="P24" s="26" t="s">
        <v>73</v>
      </c>
      <c r="Q24" s="27">
        <v>2800</v>
      </c>
      <c r="R24" s="107">
        <v>5.99</v>
      </c>
      <c r="S24" s="108">
        <v>5.99</v>
      </c>
      <c r="T24" s="39">
        <f t="shared" si="0"/>
        <v>16772</v>
      </c>
      <c r="U24" s="15"/>
    </row>
    <row r="25" spans="1:21" ht="36" x14ac:dyDescent="0.25">
      <c r="A25" s="16">
        <v>21</v>
      </c>
      <c r="B25" s="33" t="s">
        <v>59</v>
      </c>
      <c r="C25" s="18" t="s">
        <v>35</v>
      </c>
      <c r="D25" s="82">
        <v>90</v>
      </c>
      <c r="E25" s="81"/>
      <c r="F25" s="20" t="s">
        <v>131</v>
      </c>
      <c r="G25" s="21" t="s">
        <v>132</v>
      </c>
      <c r="H25" s="22" t="s">
        <v>133</v>
      </c>
      <c r="I25" s="44">
        <v>1</v>
      </c>
      <c r="J25" s="44" t="s">
        <v>72</v>
      </c>
      <c r="K25" s="23">
        <v>574818</v>
      </c>
      <c r="L25" s="25">
        <v>145</v>
      </c>
      <c r="M25" s="25">
        <v>32.6</v>
      </c>
      <c r="N25" s="25">
        <v>0.1</v>
      </c>
      <c r="O25" s="25">
        <v>32.6</v>
      </c>
      <c r="P25" s="26" t="s">
        <v>73</v>
      </c>
      <c r="Q25" s="27">
        <v>300</v>
      </c>
      <c r="R25" s="107">
        <v>6.63</v>
      </c>
      <c r="S25" s="108">
        <v>6.63</v>
      </c>
      <c r="T25" s="28">
        <f t="shared" si="0"/>
        <v>1989</v>
      </c>
      <c r="U25" s="15"/>
    </row>
    <row r="26" spans="1:21" ht="36.75" thickBot="1" x14ac:dyDescent="0.3">
      <c r="A26" s="45">
        <v>22</v>
      </c>
      <c r="B26" s="46" t="s">
        <v>60</v>
      </c>
      <c r="C26" s="47" t="s">
        <v>44</v>
      </c>
      <c r="D26" s="86"/>
      <c r="E26" s="85"/>
      <c r="F26" s="48" t="s">
        <v>134</v>
      </c>
      <c r="G26" s="49" t="s">
        <v>135</v>
      </c>
      <c r="H26" s="50" t="s">
        <v>136</v>
      </c>
      <c r="I26" s="51">
        <v>1</v>
      </c>
      <c r="J26" s="51" t="s">
        <v>72</v>
      </c>
      <c r="K26" s="52">
        <v>574769</v>
      </c>
      <c r="L26" s="53">
        <v>217</v>
      </c>
      <c r="M26" s="53">
        <v>27</v>
      </c>
      <c r="N26" s="53">
        <v>0</v>
      </c>
      <c r="O26" s="53">
        <v>11</v>
      </c>
      <c r="P26" s="54" t="s">
        <v>73</v>
      </c>
      <c r="Q26" s="55">
        <v>1200</v>
      </c>
      <c r="R26" s="111">
        <v>8.82</v>
      </c>
      <c r="S26" s="112">
        <v>8.82</v>
      </c>
      <c r="T26" s="56">
        <f t="shared" si="0"/>
        <v>10584</v>
      </c>
      <c r="U26" s="15"/>
    </row>
    <row r="27" spans="1:21" ht="15.75" thickBot="1" x14ac:dyDescent="0.3">
      <c r="B27" s="62"/>
      <c r="C27" s="58"/>
      <c r="D27" s="58"/>
      <c r="E27" s="57"/>
      <c r="F27" s="59"/>
      <c r="G27" s="57"/>
      <c r="H27" s="57"/>
      <c r="I27" s="57"/>
      <c r="J27" s="57"/>
      <c r="K27" s="57"/>
      <c r="L27" s="71" t="s">
        <v>61</v>
      </c>
      <c r="M27" s="72"/>
      <c r="N27" s="72"/>
      <c r="O27" s="72"/>
      <c r="P27" s="72"/>
      <c r="Q27" s="72"/>
      <c r="R27" s="72"/>
      <c r="S27" s="73"/>
      <c r="T27" s="60">
        <f>SUM(T5:T26)</f>
        <v>614288</v>
      </c>
    </row>
    <row r="28" spans="1:21" x14ac:dyDescent="0.25">
      <c r="A28" s="61" t="s">
        <v>62</v>
      </c>
      <c r="B28" s="62"/>
      <c r="C28" s="63"/>
      <c r="D28" s="58"/>
      <c r="E28" s="57"/>
      <c r="F28" s="59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64"/>
      <c r="R28" s="65"/>
      <c r="S28" s="57"/>
      <c r="T28" s="66"/>
    </row>
    <row r="29" spans="1:21" x14ac:dyDescent="0.25">
      <c r="A29" s="67" t="s">
        <v>63</v>
      </c>
      <c r="B29" s="62"/>
      <c r="C29" s="63"/>
      <c r="D29" s="58"/>
      <c r="E29" s="57"/>
      <c r="F29" s="59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64"/>
      <c r="R29" s="57"/>
      <c r="S29" s="57"/>
      <c r="T29" s="57"/>
    </row>
    <row r="30" spans="1:21" x14ac:dyDescent="0.25">
      <c r="A30" s="67" t="s">
        <v>64</v>
      </c>
      <c r="B30" s="62"/>
      <c r="C30" s="63"/>
      <c r="D30" s="58"/>
      <c r="E30" s="57"/>
      <c r="F30" s="59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64"/>
      <c r="R30" s="57"/>
      <c r="S30" s="57"/>
      <c r="T30" s="57"/>
    </row>
    <row r="31" spans="1:21" x14ac:dyDescent="0.25">
      <c r="A31" s="67" t="s">
        <v>65</v>
      </c>
      <c r="B31" s="62"/>
      <c r="C31" s="63"/>
    </row>
    <row r="32" spans="1:21" x14ac:dyDescent="0.25">
      <c r="A32" s="67" t="s">
        <v>66</v>
      </c>
      <c r="B32" s="62"/>
      <c r="C32" s="63"/>
    </row>
    <row r="33" spans="1:3" x14ac:dyDescent="0.25">
      <c r="A33" s="69" t="s">
        <v>67</v>
      </c>
      <c r="C33" s="63"/>
    </row>
  </sheetData>
  <mergeCells count="30">
    <mergeCell ref="J2:J4"/>
    <mergeCell ref="K2:K4"/>
    <mergeCell ref="L2:O2"/>
    <mergeCell ref="A2:A4"/>
    <mergeCell ref="B2:B4"/>
    <mergeCell ref="C2:C4"/>
    <mergeCell ref="D2:D4"/>
    <mergeCell ref="E2:E4"/>
    <mergeCell ref="F2:F4"/>
    <mergeCell ref="T2:T4"/>
    <mergeCell ref="L3:L4"/>
    <mergeCell ref="M3:M4"/>
    <mergeCell ref="N3:N4"/>
    <mergeCell ref="O3:O4"/>
    <mergeCell ref="L27:S27"/>
    <mergeCell ref="A1:G1"/>
    <mergeCell ref="D5:D6"/>
    <mergeCell ref="E5:E11"/>
    <mergeCell ref="E12:E13"/>
    <mergeCell ref="E14:E19"/>
    <mergeCell ref="D20:D22"/>
    <mergeCell ref="E20:E26"/>
    <mergeCell ref="D25:D26"/>
    <mergeCell ref="P2:P4"/>
    <mergeCell ref="Q2:Q4"/>
    <mergeCell ref="R2:R4"/>
    <mergeCell ref="S2:S4"/>
    <mergeCell ref="G2:G4"/>
    <mergeCell ref="H2:H4"/>
    <mergeCell ref="I2:I4"/>
  </mergeCells>
  <pageMargins left="0.7" right="0.7" top="0.75" bottom="0.75" header="0.3" footer="0.3"/>
  <pageSetup paperSize="8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Linnuliha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Gerli Kuldmaa</dc:creator>
  <cp:lastModifiedBy>Selin Valk</cp:lastModifiedBy>
  <cp:lastPrinted>2023-01-31T11:28:49Z</cp:lastPrinted>
  <dcterms:created xsi:type="dcterms:W3CDTF">2023-01-12T06:44:12Z</dcterms:created>
  <dcterms:modified xsi:type="dcterms:W3CDTF">2023-01-31T11:32:36Z</dcterms:modified>
</cp:coreProperties>
</file>