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becca.laasnurm-ser\Downloads\"/>
    </mc:Choice>
  </mc:AlternateContent>
  <xr:revisionPtr revIDLastSave="0" documentId="8_{75450B89-0668-4A3F-AB10-F8D9EDCA94F7}" xr6:coauthVersionLast="47" xr6:coauthVersionMax="47" xr10:uidLastSave="{00000000-0000-0000-0000-000000000000}"/>
  <bookViews>
    <workbookView xWindow="-120" yWindow="-120" windowWidth="29040" windowHeight="15720" xr2:uid="{DE736454-86A1-47C7-96A5-408F5C22904E}"/>
  </bookViews>
  <sheets>
    <sheet name="Pakkumuse v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B43" i="1"/>
  <c r="B13" i="1"/>
  <c r="B26" i="1"/>
  <c r="B38" i="1"/>
  <c r="B37" i="1"/>
  <c r="B32" i="1"/>
  <c r="B31" i="1"/>
  <c r="B25" i="1"/>
  <c r="B19" i="1"/>
  <c r="B14" i="1"/>
  <c r="B20" i="1"/>
  <c r="B7" i="1" l="1"/>
  <c r="B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8DEA12E-3C17-4C81-B616-D8D9858BD56C}" keepAlive="1" name="Päring - Tabel1" description="Ühendus päringusse Tabel1 töövihikus." type="5" refreshedVersion="0" background="1" saveData="1">
    <dbPr connection="Provider=Microsoft.Mashup.OleDb.1;Data Source=$Workbook$;Location=Tabel1;Extended Properties=&quot;&quot;" command="SELECT * FROM [Tabel1]"/>
  </connection>
</connections>
</file>

<file path=xl/sharedStrings.xml><?xml version="1.0" encoding="utf-8"?>
<sst xmlns="http://schemas.openxmlformats.org/spreadsheetml/2006/main" count="44" uniqueCount="19">
  <si>
    <t>Taimepartii suurus</t>
  </si>
  <si>
    <t>Pakutav 1 taime hind eurodes</t>
  </si>
  <si>
    <t>Soovitud taimede maht tükkides</t>
  </si>
  <si>
    <t>Soovitud taimede hind eurodes</t>
  </si>
  <si>
    <t>Ostu soov, partiide arv tükkides</t>
  </si>
  <si>
    <t>Pakkuja registri või isiku kood</t>
  </si>
  <si>
    <t>Kokku pakutud taimede arv</t>
  </si>
  <si>
    <t>Kokku pakutud taimede hind</t>
  </si>
  <si>
    <t>NB! Täita saab vaid rohelisel taustal olevaid lahtreid.</t>
  </si>
  <si>
    <t>Pakkuja juriidilise või füüsilise isiku nimi</t>
  </si>
  <si>
    <t>Pakkuja e-posti aadress</t>
  </si>
  <si>
    <t>Pakkuja telefoni number</t>
  </si>
  <si>
    <t>Kuuse 3 aastane avajuurne taim, 30 000 tükki</t>
  </si>
  <si>
    <t>Kuuse 3 aastane avajuurne taim, 15 000 tükki</t>
  </si>
  <si>
    <t>Männi potitaimed, 20 000 tükki</t>
  </si>
  <si>
    <t>Männi potitaimed, 40 000 tükki</t>
  </si>
  <si>
    <t>Kuuse 4 aastane avajuurne taim, 30 000 tükki</t>
  </si>
  <si>
    <t>Kuuse 4 aastane avajuurne taim, 15 000 tükki</t>
  </si>
  <si>
    <r>
      <t xml:space="preserve">Pakkumuse fail allkirjasta digitaalselt ja saada e-posti aadressile </t>
    </r>
    <r>
      <rPr>
        <u/>
        <sz val="12"/>
        <color rgb="FFFF0000"/>
        <rFont val="Times New Roman"/>
        <family val="1"/>
      </rPr>
      <t xml:space="preserve">taimlamajandus@rmk.ee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</si>
</sst>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6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u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2" fillId="3" borderId="1" xfId="0" applyFont="1" applyFill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0" xfId="0" applyFont="1" applyBorder="1"/>
    <xf numFmtId="0" fontId="2" fillId="3" borderId="10" xfId="0" applyFont="1" applyFill="1" applyBorder="1" applyAlignment="1">
      <alignment horizontal="left"/>
    </xf>
    <xf numFmtId="164" fontId="1" fillId="0" borderId="8" xfId="0" applyNumberFormat="1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0" fontId="2" fillId="0" borderId="4" xfId="0" applyFont="1" applyBorder="1"/>
    <xf numFmtId="0" fontId="2" fillId="3" borderId="5" xfId="0" applyFont="1" applyFill="1" applyBorder="1"/>
    <xf numFmtId="164" fontId="2" fillId="3" borderId="6" xfId="0" applyNumberFormat="1" applyFont="1" applyFill="1" applyBorder="1"/>
    <xf numFmtId="3" fontId="1" fillId="2" borderId="6" xfId="0" applyNumberFormat="1" applyFont="1" applyFill="1" applyBorder="1"/>
    <xf numFmtId="0" fontId="1" fillId="0" borderId="9" xfId="0" applyFont="1" applyBorder="1"/>
    <xf numFmtId="2" fontId="1" fillId="0" borderId="7" xfId="0" applyNumberFormat="1" applyFont="1" applyBorder="1"/>
    <xf numFmtId="2" fontId="1" fillId="0" borderId="2" xfId="0" applyNumberFormat="1" applyFont="1" applyBorder="1"/>
    <xf numFmtId="3" fontId="1" fillId="0" borderId="3" xfId="0" applyNumberFormat="1" applyFont="1" applyBorder="1"/>
    <xf numFmtId="165" fontId="1" fillId="0" borderId="0" xfId="0" applyNumberFormat="1" applyFont="1"/>
    <xf numFmtId="165" fontId="2" fillId="3" borderId="6" xfId="0" applyNumberFormat="1" applyFont="1" applyFill="1" applyBorder="1" applyAlignment="1">
      <alignment horizontal="right"/>
    </xf>
    <xf numFmtId="0" fontId="4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63A46-C374-442A-A1EA-D4E1E702AB56}">
  <dimension ref="A1:I64"/>
  <sheetViews>
    <sheetView tabSelected="1" zoomScale="80" zoomScaleNormal="80" workbookViewId="0">
      <pane ySplit="8" topLeftCell="A20" activePane="bottomLeft" state="frozen"/>
      <selection pane="bottomLeft" activeCell="I11" sqref="I11"/>
    </sheetView>
  </sheetViews>
  <sheetFormatPr defaultColWidth="8.75" defaultRowHeight="15.75"/>
  <cols>
    <col min="1" max="1" width="33.375" style="8" customWidth="1"/>
    <col min="2" max="2" width="40.25" style="8" customWidth="1"/>
    <col min="3" max="3" width="8.75" style="8"/>
    <col min="4" max="4" width="7.875" style="8" customWidth="1"/>
    <col min="5" max="5" width="5.625" style="8" customWidth="1"/>
    <col min="6" max="6" width="2.75" style="9" hidden="1" customWidth="1"/>
    <col min="7" max="7" width="6.875" style="8" hidden="1" customWidth="1"/>
    <col min="8" max="8" width="5.25" style="8" hidden="1" customWidth="1"/>
    <col min="9" max="9" width="6.75" style="8" customWidth="1"/>
    <col min="10" max="16384" width="8.75" style="8"/>
  </cols>
  <sheetData>
    <row r="1" spans="1:9">
      <c r="A1" s="23" t="s">
        <v>8</v>
      </c>
    </row>
    <row r="2" spans="1:9">
      <c r="A2" s="23" t="s">
        <v>18</v>
      </c>
    </row>
    <row r="3" spans="1:9" s="3" customFormat="1">
      <c r="A3" s="1" t="s">
        <v>9</v>
      </c>
      <c r="B3" s="2"/>
      <c r="D3" s="8"/>
      <c r="F3" s="4"/>
    </row>
    <row r="4" spans="1:9" s="3" customFormat="1">
      <c r="A4" s="5" t="s">
        <v>5</v>
      </c>
      <c r="B4" s="6"/>
      <c r="D4" s="8"/>
      <c r="F4" s="4"/>
    </row>
    <row r="5" spans="1:9" s="3" customFormat="1">
      <c r="A5" s="5" t="s">
        <v>10</v>
      </c>
      <c r="B5" s="6"/>
      <c r="D5" s="8"/>
      <c r="F5" s="4"/>
    </row>
    <row r="6" spans="1:9" s="3" customFormat="1" ht="16.5" thickBot="1">
      <c r="A6" s="5" t="s">
        <v>11</v>
      </c>
      <c r="B6" s="6"/>
      <c r="F6" s="4">
        <v>0</v>
      </c>
      <c r="G6" s="21">
        <v>0.126</v>
      </c>
    </row>
    <row r="7" spans="1:9" s="3" customFormat="1">
      <c r="A7" s="19" t="s">
        <v>6</v>
      </c>
      <c r="B7" s="20">
        <f>+B13+B19+B25+B31+B37+B43</f>
        <v>0</v>
      </c>
      <c r="F7" s="4">
        <v>1</v>
      </c>
      <c r="G7" s="10">
        <v>0.13</v>
      </c>
    </row>
    <row r="8" spans="1:9" s="3" customFormat="1" ht="16.5" thickBot="1">
      <c r="A8" s="18" t="s">
        <v>7</v>
      </c>
      <c r="B8" s="7">
        <f>+B14+B20+B26+B32+B38+B44</f>
        <v>0</v>
      </c>
      <c r="F8" s="9">
        <v>2</v>
      </c>
      <c r="G8" s="10">
        <v>0.14000000000000001</v>
      </c>
      <c r="H8" s="8"/>
    </row>
    <row r="9" spans="1:9" ht="16.5" thickBot="1">
      <c r="F9" s="9">
        <v>3</v>
      </c>
      <c r="G9" s="10">
        <v>0.15</v>
      </c>
    </row>
    <row r="10" spans="1:9" s="3" customFormat="1">
      <c r="A10" s="11" t="s">
        <v>0</v>
      </c>
      <c r="B10" s="12" t="s">
        <v>15</v>
      </c>
      <c r="F10" s="9">
        <v>4</v>
      </c>
      <c r="G10" s="10">
        <v>0.16</v>
      </c>
      <c r="H10" s="8"/>
    </row>
    <row r="11" spans="1:9">
      <c r="A11" s="13" t="s">
        <v>4</v>
      </c>
      <c r="B11" s="14">
        <v>0</v>
      </c>
      <c r="F11" s="9">
        <v>5</v>
      </c>
      <c r="G11" s="10">
        <v>0.17</v>
      </c>
      <c r="I11" s="3"/>
    </row>
    <row r="12" spans="1:9">
      <c r="A12" s="13" t="s">
        <v>1</v>
      </c>
      <c r="B12" s="22">
        <v>0.126</v>
      </c>
      <c r="F12" s="9">
        <v>6</v>
      </c>
      <c r="G12" s="10">
        <v>0.18</v>
      </c>
      <c r="I12" s="3"/>
    </row>
    <row r="13" spans="1:9">
      <c r="A13" s="1" t="s">
        <v>2</v>
      </c>
      <c r="B13" s="16">
        <f>40000*B11</f>
        <v>0</v>
      </c>
      <c r="F13" s="9">
        <v>7</v>
      </c>
      <c r="G13" s="10">
        <v>0.19</v>
      </c>
      <c r="H13" s="3"/>
      <c r="I13" s="3"/>
    </row>
    <row r="14" spans="1:9" ht="16.5" thickBot="1">
      <c r="A14" s="17" t="s">
        <v>3</v>
      </c>
      <c r="B14" s="7">
        <f>40000*B11*B12</f>
        <v>0</v>
      </c>
      <c r="D14" s="10"/>
      <c r="F14" s="9">
        <v>8</v>
      </c>
      <c r="G14" s="10">
        <v>0.2</v>
      </c>
      <c r="I14" s="3"/>
    </row>
    <row r="15" spans="1:9" ht="16.5" thickBot="1">
      <c r="F15" s="9">
        <v>9</v>
      </c>
      <c r="G15" s="10">
        <v>0.21</v>
      </c>
      <c r="I15" s="3"/>
    </row>
    <row r="16" spans="1:9" s="3" customFormat="1">
      <c r="A16" s="11" t="s">
        <v>0</v>
      </c>
      <c r="B16" s="12" t="s">
        <v>14</v>
      </c>
      <c r="D16" s="10"/>
      <c r="E16" s="8"/>
      <c r="F16" s="9">
        <v>10</v>
      </c>
      <c r="G16" s="10">
        <v>0.22</v>
      </c>
      <c r="H16" s="8"/>
    </row>
    <row r="17" spans="1:9">
      <c r="A17" s="13" t="s">
        <v>4</v>
      </c>
      <c r="B17" s="14">
        <v>0</v>
      </c>
      <c r="F17" s="9">
        <v>11</v>
      </c>
      <c r="G17" s="10">
        <v>0.23</v>
      </c>
      <c r="I17" s="3"/>
    </row>
    <row r="18" spans="1:9">
      <c r="A18" s="13" t="s">
        <v>1</v>
      </c>
      <c r="B18" s="22">
        <v>0.126</v>
      </c>
      <c r="D18" s="10"/>
      <c r="F18" s="9">
        <v>12</v>
      </c>
      <c r="G18" s="10">
        <v>0.24</v>
      </c>
      <c r="I18" s="3"/>
    </row>
    <row r="19" spans="1:9">
      <c r="A19" s="1" t="s">
        <v>2</v>
      </c>
      <c r="B19" s="16">
        <f>20000*B17</f>
        <v>0</v>
      </c>
      <c r="F19" s="9">
        <v>13</v>
      </c>
      <c r="G19" s="10">
        <v>0.25</v>
      </c>
      <c r="H19" s="3"/>
      <c r="I19" s="3"/>
    </row>
    <row r="20" spans="1:9" ht="16.5" thickBot="1">
      <c r="A20" s="17" t="s">
        <v>3</v>
      </c>
      <c r="B20" s="7">
        <f>20000*B17*B18</f>
        <v>0</v>
      </c>
      <c r="D20" s="10"/>
      <c r="F20" s="9">
        <v>14</v>
      </c>
      <c r="G20" s="10">
        <v>0.26</v>
      </c>
      <c r="I20" s="3"/>
    </row>
    <row r="21" spans="1:9" ht="16.5" thickBot="1">
      <c r="F21" s="9">
        <v>15</v>
      </c>
      <c r="G21" s="10">
        <v>0.27</v>
      </c>
      <c r="I21" s="3"/>
    </row>
    <row r="22" spans="1:9" s="3" customFormat="1">
      <c r="A22" s="11" t="s">
        <v>0</v>
      </c>
      <c r="B22" s="12" t="s">
        <v>12</v>
      </c>
      <c r="C22" s="8"/>
      <c r="F22" s="9">
        <v>16</v>
      </c>
      <c r="G22" s="10">
        <v>0.28000000000000003</v>
      </c>
      <c r="H22" s="8"/>
    </row>
    <row r="23" spans="1:9">
      <c r="A23" s="13" t="s">
        <v>4</v>
      </c>
      <c r="B23" s="14">
        <v>0</v>
      </c>
      <c r="F23" s="9">
        <v>17</v>
      </c>
      <c r="G23" s="10">
        <v>0.28999999999999998</v>
      </c>
      <c r="I23" s="3"/>
    </row>
    <row r="24" spans="1:9">
      <c r="A24" s="13" t="s">
        <v>1</v>
      </c>
      <c r="B24" s="15">
        <v>0.21</v>
      </c>
      <c r="F24" s="9">
        <v>18</v>
      </c>
      <c r="G24" s="10">
        <v>0.3</v>
      </c>
      <c r="I24" s="3"/>
    </row>
    <row r="25" spans="1:9">
      <c r="A25" s="1" t="s">
        <v>2</v>
      </c>
      <c r="B25" s="16">
        <f>30000*B23</f>
        <v>0</v>
      </c>
      <c r="F25" s="9">
        <v>19</v>
      </c>
      <c r="G25" s="10">
        <v>0.31</v>
      </c>
      <c r="H25" s="3"/>
      <c r="I25" s="3"/>
    </row>
    <row r="26" spans="1:9" ht="16.5" thickBot="1">
      <c r="A26" s="17" t="s">
        <v>3</v>
      </c>
      <c r="B26" s="7">
        <f>30000*B23*B24</f>
        <v>0</v>
      </c>
      <c r="F26" s="9">
        <v>20</v>
      </c>
      <c r="G26" s="10">
        <v>0.32</v>
      </c>
    </row>
    <row r="27" spans="1:9" ht="16.5" thickBot="1">
      <c r="F27" s="9">
        <v>21</v>
      </c>
      <c r="G27" s="10">
        <v>0.33</v>
      </c>
    </row>
    <row r="28" spans="1:9" s="3" customFormat="1">
      <c r="A28" s="11" t="s">
        <v>0</v>
      </c>
      <c r="B28" s="12" t="s">
        <v>13</v>
      </c>
      <c r="F28" s="9">
        <v>22</v>
      </c>
      <c r="G28" s="10">
        <v>0.34</v>
      </c>
      <c r="H28" s="8"/>
    </row>
    <row r="29" spans="1:9">
      <c r="A29" s="13" t="s">
        <v>4</v>
      </c>
      <c r="B29" s="14">
        <v>0</v>
      </c>
      <c r="F29" s="9">
        <v>23</v>
      </c>
      <c r="G29" s="10">
        <v>0.35</v>
      </c>
    </row>
    <row r="30" spans="1:9">
      <c r="A30" s="13" t="s">
        <v>1</v>
      </c>
      <c r="B30" s="15">
        <v>0.21</v>
      </c>
      <c r="F30" s="9">
        <v>24</v>
      </c>
      <c r="G30" s="10">
        <v>0.36</v>
      </c>
    </row>
    <row r="31" spans="1:9">
      <c r="A31" s="1" t="s">
        <v>2</v>
      </c>
      <c r="B31" s="16">
        <f>15000*B29</f>
        <v>0</v>
      </c>
      <c r="F31" s="9">
        <v>25</v>
      </c>
      <c r="G31" s="10">
        <v>0.37</v>
      </c>
      <c r="H31" s="3"/>
    </row>
    <row r="32" spans="1:9" ht="16.5" thickBot="1">
      <c r="A32" s="17" t="s">
        <v>3</v>
      </c>
      <c r="B32" s="7">
        <f>15000*B29*B30</f>
        <v>0</v>
      </c>
      <c r="F32" s="9">
        <v>26</v>
      </c>
      <c r="G32" s="10">
        <v>0.38</v>
      </c>
    </row>
    <row r="33" spans="1:8" ht="16.5" thickBot="1">
      <c r="F33" s="9">
        <v>27</v>
      </c>
      <c r="G33" s="10">
        <v>0.39</v>
      </c>
    </row>
    <row r="34" spans="1:8" s="3" customFormat="1">
      <c r="A34" s="11" t="s">
        <v>0</v>
      </c>
      <c r="B34" s="12" t="s">
        <v>16</v>
      </c>
      <c r="F34" s="9">
        <v>28</v>
      </c>
      <c r="G34" s="10">
        <v>0.4</v>
      </c>
      <c r="H34" s="8"/>
    </row>
    <row r="35" spans="1:8">
      <c r="A35" s="13" t="s">
        <v>4</v>
      </c>
      <c r="B35" s="14">
        <v>0</v>
      </c>
      <c r="F35" s="9">
        <v>29</v>
      </c>
      <c r="G35" s="10">
        <v>0.41</v>
      </c>
    </row>
    <row r="36" spans="1:8">
      <c r="A36" s="13" t="s">
        <v>1</v>
      </c>
      <c r="B36" s="15">
        <v>0.21</v>
      </c>
      <c r="F36" s="9">
        <v>30</v>
      </c>
      <c r="G36" s="10">
        <v>0.42</v>
      </c>
    </row>
    <row r="37" spans="1:8">
      <c r="A37" s="1" t="s">
        <v>2</v>
      </c>
      <c r="B37" s="16">
        <f>30000*B35</f>
        <v>0</v>
      </c>
      <c r="F37" s="9">
        <v>31</v>
      </c>
      <c r="G37" s="10">
        <v>0.43</v>
      </c>
    </row>
    <row r="38" spans="1:8" ht="16.5" thickBot="1">
      <c r="A38" s="17" t="s">
        <v>3</v>
      </c>
      <c r="B38" s="7">
        <f>30000*B35*B36</f>
        <v>0</v>
      </c>
      <c r="F38" s="9">
        <v>32</v>
      </c>
      <c r="G38" s="10">
        <v>0.44</v>
      </c>
      <c r="H38" s="3"/>
    </row>
    <row r="39" spans="1:8" ht="16.5" thickBot="1">
      <c r="F39" s="9">
        <v>33</v>
      </c>
      <c r="G39" s="10">
        <v>0.45</v>
      </c>
      <c r="H39" s="3"/>
    </row>
    <row r="40" spans="1:8">
      <c r="A40" s="11" t="s">
        <v>0</v>
      </c>
      <c r="B40" s="12" t="s">
        <v>17</v>
      </c>
      <c r="F40" s="9">
        <v>34</v>
      </c>
      <c r="G40" s="10">
        <v>0.46</v>
      </c>
    </row>
    <row r="41" spans="1:8" s="3" customFormat="1">
      <c r="A41" s="13" t="s">
        <v>4</v>
      </c>
      <c r="B41" s="14">
        <v>0</v>
      </c>
      <c r="F41" s="9">
        <v>35</v>
      </c>
      <c r="G41" s="10">
        <v>0.47</v>
      </c>
      <c r="H41" s="8"/>
    </row>
    <row r="42" spans="1:8" s="3" customFormat="1">
      <c r="A42" s="13" t="s">
        <v>1</v>
      </c>
      <c r="B42" s="15">
        <v>0.2</v>
      </c>
      <c r="F42" s="9">
        <v>36</v>
      </c>
      <c r="G42" s="10">
        <v>0.48</v>
      </c>
      <c r="H42" s="8"/>
    </row>
    <row r="43" spans="1:8">
      <c r="A43" s="1" t="s">
        <v>2</v>
      </c>
      <c r="B43" s="16">
        <f>15000*B41</f>
        <v>0</v>
      </c>
      <c r="F43" s="9">
        <v>37</v>
      </c>
      <c r="G43" s="10">
        <v>0.49</v>
      </c>
    </row>
    <row r="44" spans="1:8" ht="16.5" thickBot="1">
      <c r="A44" s="17" t="s">
        <v>3</v>
      </c>
      <c r="B44" s="7">
        <f>15000*B41*B42</f>
        <v>0</v>
      </c>
      <c r="F44" s="9">
        <v>38</v>
      </c>
      <c r="G44" s="10">
        <v>0.5</v>
      </c>
    </row>
    <row r="45" spans="1:8">
      <c r="F45" s="9">
        <v>39</v>
      </c>
      <c r="G45" s="10">
        <v>0.51</v>
      </c>
    </row>
    <row r="46" spans="1:8">
      <c r="F46" s="9">
        <v>40</v>
      </c>
      <c r="G46" s="10">
        <v>0.52</v>
      </c>
    </row>
    <row r="47" spans="1:8">
      <c r="F47" s="9">
        <v>41</v>
      </c>
      <c r="G47" s="10">
        <v>0.53</v>
      </c>
    </row>
    <row r="48" spans="1:8">
      <c r="F48" s="9">
        <v>42</v>
      </c>
      <c r="G48" s="10">
        <v>0.54</v>
      </c>
    </row>
    <row r="49" spans="6:7">
      <c r="F49" s="9">
        <v>43</v>
      </c>
      <c r="G49" s="10">
        <v>0.55000000000000004</v>
      </c>
    </row>
    <row r="50" spans="6:7">
      <c r="F50" s="9">
        <v>44</v>
      </c>
      <c r="G50" s="10">
        <v>0.56000000000000005</v>
      </c>
    </row>
    <row r="51" spans="6:7">
      <c r="F51" s="9">
        <v>45</v>
      </c>
      <c r="G51" s="10">
        <v>0.56999999999999995</v>
      </c>
    </row>
    <row r="52" spans="6:7">
      <c r="F52" s="9">
        <v>46</v>
      </c>
      <c r="G52" s="10">
        <v>0.57999999999999996</v>
      </c>
    </row>
    <row r="53" spans="6:7">
      <c r="F53" s="9">
        <v>47</v>
      </c>
      <c r="G53" s="10">
        <v>0.59</v>
      </c>
    </row>
    <row r="54" spans="6:7">
      <c r="F54" s="9">
        <v>48</v>
      </c>
      <c r="G54" s="10">
        <v>0.6</v>
      </c>
    </row>
    <row r="55" spans="6:7">
      <c r="F55" s="9">
        <v>49</v>
      </c>
      <c r="G55" s="10">
        <v>0.61</v>
      </c>
    </row>
    <row r="56" spans="6:7">
      <c r="F56" s="9">
        <v>50</v>
      </c>
      <c r="G56" s="10">
        <v>0.62</v>
      </c>
    </row>
    <row r="57" spans="6:7">
      <c r="F57" s="9">
        <v>51</v>
      </c>
      <c r="G57" s="10">
        <v>0.63</v>
      </c>
    </row>
    <row r="58" spans="6:7">
      <c r="F58" s="9">
        <v>52</v>
      </c>
      <c r="G58" s="10">
        <v>0.64</v>
      </c>
    </row>
    <row r="59" spans="6:7">
      <c r="F59" s="9">
        <v>53</v>
      </c>
      <c r="G59" s="10">
        <v>0.65</v>
      </c>
    </row>
    <row r="60" spans="6:7">
      <c r="F60" s="9">
        <v>54</v>
      </c>
      <c r="G60" s="10">
        <v>0.66</v>
      </c>
    </row>
    <row r="61" spans="6:7">
      <c r="F61" s="9">
        <v>55</v>
      </c>
      <c r="G61" s="10">
        <v>0.67</v>
      </c>
    </row>
    <row r="62" spans="6:7">
      <c r="F62" s="9">
        <v>56</v>
      </c>
      <c r="G62" s="10">
        <v>0.68</v>
      </c>
    </row>
    <row r="63" spans="6:7">
      <c r="F63" s="9">
        <v>57</v>
      </c>
      <c r="G63" s="10">
        <v>0.69000000000000095</v>
      </c>
    </row>
    <row r="64" spans="6:7">
      <c r="F64" s="9">
        <v>58</v>
      </c>
      <c r="G64" s="10">
        <v>0.70000000000000095</v>
      </c>
    </row>
  </sheetData>
  <protectedRanges>
    <protectedRange sqref="B3:B6 B11:B12 B23:B24 B17:B18 B29:B30 B35:B36 B41:B42" name="Vahemik1"/>
  </protectedRanges>
  <dataValidations count="8">
    <dataValidation type="list" allowBlank="1" showInputMessage="1" showErrorMessage="1" sqref="B41" xr:uid="{4CFE7A5B-43A2-4D39-8F83-CCC6CCF257C4}">
      <formula1>$F$6:$F$46</formula1>
    </dataValidation>
    <dataValidation type="list" allowBlank="1" showInputMessage="1" showErrorMessage="1" sqref="B11" xr:uid="{2D8FAC61-75BE-468D-B3AF-35C6BBAB286E}">
      <formula1>$F$6:$F$16</formula1>
    </dataValidation>
    <dataValidation type="list" allowBlank="1" showInputMessage="1" showErrorMessage="1" sqref="B17" xr:uid="{CF2448E4-2346-4A2D-A8CB-5A76AE901A4F}">
      <formula1>$F$6:$F$23</formula1>
    </dataValidation>
    <dataValidation type="list" allowBlank="1" showInputMessage="1" showErrorMessage="1" sqref="B23" xr:uid="{9137B866-FB66-4599-A8D4-44384DC82D1C}">
      <formula1>$F$6:$F$52</formula1>
    </dataValidation>
    <dataValidation type="list" allowBlank="1" showInputMessage="1" showErrorMessage="1" sqref="B29" xr:uid="{3BC892B6-0E77-4D8B-86EC-501FDD06191E}">
      <formula1>$F$6:$F$64</formula1>
    </dataValidation>
    <dataValidation type="list" allowBlank="1" showInputMessage="1" showErrorMessage="1" sqref="B35" xr:uid="{52F8C3A6-F792-454E-ADF5-64206D57B69B}">
      <formula1>$F$6:$F$26</formula1>
    </dataValidation>
    <dataValidation type="list" allowBlank="1" showInputMessage="1" showErrorMessage="1" error="Ühe taime hind peab olema &gt;=0,12. _x000a__x000a_Sisesta number komaga (mitte punktiga) ja kaks kohta peale koma_x000a_" sqref="B12 B18" xr:uid="{CB45FEAE-CC7D-482E-8D6C-B18B43FD8D23}">
      <formula1>$G$6:$G$63</formula1>
    </dataValidation>
    <dataValidation type="list" allowBlank="1" showInputMessage="1" showErrorMessage="1" error="Ühe taime hind peab olema&gt;=0,20_x000a__x000a_Sisesta number konaga (mitte punktiga) ja kaks kohta peale koma" sqref="B42 B24 B30 B36" xr:uid="{88283C11-0E15-4530-BAD2-8B672FFB083D}">
      <formula1>$G$15:$G$63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D A A B Q S w M E F A A C A A g A Z 0 0 p W m G G 2 x O l A A A A 9 g A A A B I A H A B D b 2 5 m a W c v U G F j a 2 F n Z S 5 4 b W w g o h g A K K A U A A A A A A A A A A A A A A A A A A A A A A A A A A A A h Y 9 N D o I w G E S v Q r q n P 2 C i k o + y M O w k M T E x b p t a o R G K o c V y N x c e y S u I U d S d y 3 n z F j P 3 6 w 2 y o a m D i + q s b k 2 K G K Y o U E a 2 B 2 3 K F P X u G C 5 Q x m E j 5 E m U K h h l Y 5 P B H l J U O X d O C P H e Y x / j t i t J R C k j + 2 K 9 l Z V q B P r I + r 8 c a m O d M F I h D r v X G B 5 h F s 8 w m y 8 x B T J B K L T 5 C t G 4 9 9 n + Q F j 1 t e s 7 x Z U L 8 x z I F I G 8 P / A H U E s D B B Q A A g A I A G d N K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T S l a K P w H 2 7 Q A A A D h A A A A E w A c A E Z v c m 1 1 b G F z L 1 N l Y 3 R p b 2 4 x L m 0 g o h g A K K A U A A A A A A A A A A A A A A A A A A A A A A A A A A A A d Y 0 9 C o N A E E b 7 h b 3 D s G k M i M S 0 Y h E k Z d J E S C E W q 0 6 I u O 7 K / k C C 2 O Q 8 O Y K d N 8 l J s m D a f M 3 A z J v 3 G a x t q y R c 1 h k n l F B i 7 l x j A z m v U M S Q g k B L C f g c h G g 7 b v z q + K h R R J n T G q W 9 K t 1 V S n X B d i z O v M e U r a + s n I p M S e u R M l w N G 3 Z y r k H r G r D L v M w D 8 z J P C 4 x y z a W 5 K d 1 n S r h e 5 s 8 B T f B r D M e R 7 c J 4 D 5 / X m 4 V g / Q 2 k 6 y v U 0 7 S l p J X / 7 M k X U E s B A i 0 A F A A C A A g A Z 0 0 p W m G G 2 x O l A A A A 9 g A A A B I A A A A A A A A A A A A A A A A A A A A A A E N v b m Z p Z y 9 Q Y W N r Y W d l L n h t b F B L A Q I t A B Q A A g A I A G d N K V o P y u m r p A A A A O k A A A A T A A A A A A A A A A A A A A A A A P E A A A B b Q 2 9 u d G V u d F 9 U e X B l c 1 0 u e G 1 s U E s B A i 0 A F A A C A A g A Z 0 0 p W i j 8 B 9 u 0 A A A A 4 Q A A A B M A A A A A A A A A A A A A A A A A 4 g E A A E Z v c m 1 1 b G F z L 1 N l Y 3 R p b 2 4 x L m 1 Q S w U G A A A A A A M A A w D C A A A A 4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Q g A A A A A A A A 7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Z W w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j c 0 N z Q z Z D Q t Z T c 1 Z i 0 0 Y W F h L W I w N z Q t Z T l m Y j N h Z j Q 2 Y W E z I i A v P j x F b n R y e S B U e X B l P S J O Y X Z p Z 2 F 0 a W 9 u U 3 R l c E 5 h b W U i I F Z h b H V l P S J z T m F 2 a W d l Z X J p b W l u Z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i 0 w N V Q w O D o x N z o z N C 4 3 M z c w N T g y W i I g L z 4 8 R W 5 0 c n k g V H l w Z T 0 i R m l s b E N v b H V t b l R 5 c G V z I i B W Y W x 1 Z T 0 i c 0 J R P T 0 i I C 8 + P E V u d H J 5 I F R 5 c G U 9 I k Z p b G x D b 2 x 1 b W 5 O Y W 1 l c y I g V m F s d W U 9 I n N b J n F 1 b 3 Q 7 M C w x M i D i g q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D E v Q X V 0 b 1 J l b W 9 2 Z W R D b 2 x 1 b W 5 z M S 5 7 M C w x M i D i g q w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Z W w x L 0 F 1 d G 9 S Z W 1 v d m V k Q 2 9 s d W 1 u c z E u e z A s M T I g 4 o K s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D E v Q W x s a W t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M S 9 N d X V k Z X R 1 Z C U y M H Q l Q z M l Q k M l Q z M l Q k N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t U a P L 7 j H F H m 2 R r d c A R m a k A A A A A A g A A A A A A A 2 Y A A M A A A A A Q A A A A 2 g c n / u u Q G e n h n 8 N d 1 1 d 8 H g A A A A A E g A A A o A A A A B A A A A C + 2 9 N + n d g M n E W w 1 5 Y u b f z 0 U A A A A A B j X H t d O C S n g 6 v l 4 M R x v V 3 O a c s W u s H 1 f g K A 1 w c P 0 O 5 c p J a E q I J r 8 0 k a U E 4 C 9 + P U I S O K z r P u s I K r s 6 0 A i z 9 t e n 3 H l H N w x 5 m X M W w a v h n 0 9 m 0 t F A A A A F i b 5 V 8 5 t Q U e i j L c i O N 6 h N m G 4 G H H < / D a t a M a s h u p > 
</file>

<file path=customXml/itemProps1.xml><?xml version="1.0" encoding="utf-8"?>
<ds:datastoreItem xmlns:ds="http://schemas.openxmlformats.org/officeDocument/2006/customXml" ds:itemID="{1603A513-256C-4C9F-87DF-32C5057FC93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Pakkumuse vorm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Esko Krinal</dc:creator>
  <cp:lastModifiedBy>Rebecca Laasnurm-Šer</cp:lastModifiedBy>
  <cp:lastPrinted>2025-01-10T11:16:29Z</cp:lastPrinted>
  <dcterms:created xsi:type="dcterms:W3CDTF">2024-12-04T08:53:16Z</dcterms:created>
  <dcterms:modified xsi:type="dcterms:W3CDTF">2025-02-13T12:56:59Z</dcterms:modified>
</cp:coreProperties>
</file>