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7B8782D3-1C21-4097-AC4F-47B2D05AA8D3}" xr6:coauthVersionLast="47" xr6:coauthVersionMax="47" xr10:uidLastSave="{00000000-0000-0000-0000-000000000000}"/>
  <bookViews>
    <workbookView xWindow="22932" yWindow="-108" windowWidth="30936" windowHeight="16776" firstSheet="2" activeTab="2" xr2:uid="{00000000-000D-0000-FFFF-FFFF00000000}"/>
  </bookViews>
  <sheets>
    <sheet name="Export Summary" sheetId="1" state="hidden" r:id="rId1"/>
    <sheet name="füüsiline isik lisadega" sheetId="2" state="hidden" r:id="rId2"/>
    <sheet name="Juriidilise isiku maksumus"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3" l="1"/>
  <c r="C2" i="3"/>
  <c r="B2" i="3"/>
  <c r="B3" i="2"/>
  <c r="B7" i="2" s="1"/>
  <c r="B14" i="2" l="1"/>
  <c r="B13" i="2"/>
  <c r="B15" i="2" s="1"/>
  <c r="B8" i="2"/>
  <c r="B10" i="2" l="1"/>
  <c r="B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00000000-0006-0000-0200-000001000000}">
      <text>
        <r>
          <rPr>
            <sz val="11"/>
            <color indexed="8"/>
            <rFont val="Helvetica Neue"/>
          </rPr>
          <t>Triin Tõitoja:
Sisestada lahtrisse 1.24 või 0</t>
        </r>
      </text>
    </comment>
  </commentList>
</comments>
</file>

<file path=xl/sharedStrings.xml><?xml version="1.0" encoding="utf-8"?>
<sst xmlns="http://schemas.openxmlformats.org/spreadsheetml/2006/main" count="45" uniqueCount="35">
  <si>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</si>
  <si>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</si>
  <si>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</si>
  <si>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</si>
  <si>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Table 1</t>
  </si>
  <si>
    <t>füüsiline isik lisadega</t>
  </si>
  <si>
    <r>
      <rPr>
        <u/>
        <sz val="12"/>
        <color indexed="11"/>
        <rFont val="Calibri"/>
      </rPr>
      <t>füüsiline isik lisadega</t>
    </r>
  </si>
  <si>
    <t>Juriidilise isiku maksumus</t>
  </si>
  <si>
    <t>Nimetus</t>
  </si>
  <si>
    <t>Bruto maksumus</t>
  </si>
  <si>
    <t>Kirjeldus</t>
  </si>
  <si>
    <t>1. Pakkumuse maksumus</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</si>
  <si>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</si>
  <si>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1.1. Ühe koolitusgrupi maksumus</t>
  </si>
  <si>
    <t xml:space="preserve">Pakkuja esitab ühe koolitusgrupi maksumuse. </t>
  </si>
  <si>
    <t>Füüsilise isiku maksumuse kogukulu</t>
  </si>
  <si>
    <t>Brutotasu</t>
  </si>
  <si>
    <t>Lepingus kokkulepitud tasu (bruto)</t>
  </si>
  <si>
    <t>Töötuskindlustusmaks 1,6%</t>
  </si>
  <si>
    <t>Pension 2-6% (II sammas)</t>
  </si>
  <si>
    <t>muuta % valemis vastavalt kogumispensioni makse suurusele</t>
  </si>
  <si>
    <t>Tulumaks 22%</t>
  </si>
  <si>
    <t>Tulumaksuvaba tulu (0-700 €)</t>
  </si>
  <si>
    <t>lisada tulult arvestatav maksuvabastus</t>
  </si>
  <si>
    <t>Netopalk</t>
  </si>
  <si>
    <t>Pakkujale ülekantav tasu</t>
  </si>
  <si>
    <t>Sotsiaalmaks 33%</t>
  </si>
  <si>
    <t>Töötuskindlustus 0,8%</t>
  </si>
  <si>
    <t xml:space="preserve">Kogukulu </t>
  </si>
  <si>
    <t>Kontrolliks kalkulaator.ee</t>
  </si>
  <si>
    <r>
      <rPr>
        <u/>
        <sz val="11"/>
        <color indexed="20"/>
        <rFont val="Calibri"/>
      </rPr>
      <t>https://www.kalkulaator.ee/et/palgakalkulaator</t>
    </r>
  </si>
  <si>
    <t>Kogukulu km-ta</t>
  </si>
  <si>
    <t>käibemaksu määra %</t>
  </si>
  <si>
    <t>Kogukulu km-ga</t>
  </si>
  <si>
    <t>1. Pakkumuse kogumaksumus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</si>
</sst>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 &quot;;&quot;-&quot;* #,##0.00&quot; € &quot;;&quot; &quot;* &quot;-&quot;??&quot; € &quot;"/>
    <numFmt numFmtId="165" formatCode="#,##0.00&quot; €&quot;"/>
  </numFmts>
  <fonts count="12">
    <font>
      <sz val="11"/>
      <color indexed="8"/>
      <name val="Calibri"/>
    </font>
    <font>
      <sz val="12"/>
      <color indexed="8"/>
      <name val="Calibri"/>
    </font>
    <font>
      <sz val="14"/>
      <color indexed="8"/>
      <name val="Calibri"/>
    </font>
    <font>
      <u/>
      <sz val="12"/>
      <color indexed="11"/>
      <name val="Calibri"/>
    </font>
    <font>
      <b/>
      <sz val="11"/>
      <color indexed="8"/>
      <name val="Calibri"/>
    </font>
    <font>
      <i/>
      <sz val="11"/>
      <color indexed="15"/>
      <name val="Calibri"/>
    </font>
    <font>
      <sz val="11"/>
      <color indexed="15"/>
      <name val="Calibri"/>
    </font>
    <font>
      <b/>
      <sz val="11"/>
      <color indexed="15"/>
      <name val="Calibri"/>
    </font>
    <font>
      <sz val="11"/>
      <color indexed="17"/>
      <name val="Calibri"/>
    </font>
    <font>
      <b/>
      <sz val="11"/>
      <color indexed="17"/>
      <name val="Calibri"/>
    </font>
    <font>
      <u/>
      <sz val="11"/>
      <color indexed="20"/>
      <name val="Calibri"/>
    </font>
    <font>
      <sz val="11"/>
      <color indexed="8"/>
      <name val="Helvetica Neue"/>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s>
  <borders count="27">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8"/>
      </top>
      <bottom style="medium">
        <color indexed="8"/>
      </bottom>
      <diagonal/>
    </border>
    <border>
      <left style="thin">
        <color indexed="12"/>
      </left>
      <right style="thin">
        <color indexed="12"/>
      </right>
      <top style="thin">
        <color indexed="8"/>
      </top>
      <bottom style="thin">
        <color indexed="12"/>
      </bottom>
      <diagonal/>
    </border>
    <border>
      <left style="medium">
        <color indexed="8"/>
      </left>
      <right style="thin">
        <color indexed="12"/>
      </right>
      <top style="medium">
        <color indexed="8"/>
      </top>
      <bottom style="medium">
        <color indexed="8"/>
      </bottom>
      <diagonal/>
    </border>
    <border>
      <left style="thin">
        <color indexed="12"/>
      </left>
      <right style="medium">
        <color indexed="8"/>
      </right>
      <top style="medium">
        <color indexed="8"/>
      </top>
      <bottom style="medium">
        <color indexed="8"/>
      </bottom>
      <diagonal/>
    </border>
    <border>
      <left style="medium">
        <color indexed="8"/>
      </left>
      <right style="thin">
        <color indexed="12"/>
      </right>
      <top style="thin">
        <color indexed="12"/>
      </top>
      <bottom style="thin">
        <color indexed="12"/>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2"/>
      </left>
      <right style="thin">
        <color indexed="12"/>
      </right>
      <top style="medium">
        <color indexed="8"/>
      </top>
      <bottom style="thin">
        <color indexed="12"/>
      </bottom>
      <diagonal/>
    </border>
  </borders>
  <cellStyleXfs count="1">
    <xf numFmtId="0" fontId="0" fillId="0" borderId="0" applyNumberFormat="0" applyFill="0" applyBorder="0" applyProtection="0"/>
  </cellStyleXfs>
  <cellXfs count="73">
    <xf numFmtId="0" fontId="0" fillId="0" borderId="0" xfId="0" applyFont="1" applyAlignment="1"/>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xf numFmtId="0" fontId="0" fillId="0" borderId="6" xfId="0" applyFont="1" applyBorder="1" applyAlignment="1"/>
    <xf numFmtId="49" fontId="2" fillId="0" borderId="5" xfId="0" applyNumberFormat="1" applyFont="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0" borderId="7" xfId="0" applyFont="1" applyBorder="1" applyAlignment="1"/>
    <xf numFmtId="0" fontId="0" fillId="0" borderId="8" xfId="0" applyFont="1" applyBorder="1" applyAlignment="1"/>
    <xf numFmtId="0" fontId="0" fillId="0" borderId="0" xfId="0" applyNumberFormat="1" applyFont="1" applyAlignment="1"/>
    <xf numFmtId="0" fontId="0" fillId="4" borderId="9" xfId="0" applyFont="1" applyFill="1" applyBorder="1" applyAlignment="1"/>
    <xf numFmtId="0" fontId="0" fillId="4" borderId="10" xfId="0" applyFont="1" applyFill="1" applyBorder="1" applyAlignment="1"/>
    <xf numFmtId="49" fontId="4" fillId="4" borderId="11" xfId="0" applyNumberFormat="1" applyFont="1" applyFill="1" applyBorder="1" applyAlignment="1">
      <alignment horizontal="left" wrapText="1"/>
    </xf>
    <xf numFmtId="49" fontId="4" fillId="4" borderId="11" xfId="0" applyNumberFormat="1" applyFont="1" applyFill="1" applyBorder="1" applyAlignment="1">
      <alignment horizontal="center" wrapText="1"/>
    </xf>
    <xf numFmtId="49" fontId="4" fillId="4" borderId="11" xfId="0" applyNumberFormat="1" applyFont="1" applyFill="1" applyBorder="1" applyAlignment="1">
      <alignment wrapText="1"/>
    </xf>
    <xf numFmtId="0" fontId="0" fillId="4" borderId="12" xfId="0" applyFont="1" applyFill="1" applyBorder="1" applyAlignment="1"/>
    <xf numFmtId="49" fontId="4" fillId="5" borderId="11" xfId="0" applyNumberFormat="1" applyFont="1" applyFill="1" applyBorder="1" applyAlignment="1">
      <alignment wrapText="1"/>
    </xf>
    <xf numFmtId="164" fontId="4" fillId="5" borderId="11" xfId="0" applyNumberFormat="1" applyFont="1" applyFill="1" applyBorder="1" applyAlignment="1">
      <alignment horizontal="center"/>
    </xf>
    <xf numFmtId="49" fontId="0" fillId="4" borderId="11" xfId="0" applyNumberFormat="1" applyFont="1" applyFill="1" applyBorder="1" applyAlignment="1">
      <alignment wrapText="1"/>
    </xf>
    <xf numFmtId="164" fontId="0" fillId="4" borderId="11" xfId="0" applyNumberFormat="1" applyFont="1" applyFill="1" applyBorder="1" applyAlignment="1">
      <alignment horizontal="center"/>
    </xf>
    <xf numFmtId="0" fontId="0" fillId="4" borderId="13" xfId="0" applyFont="1" applyFill="1" applyBorder="1" applyAlignment="1"/>
    <xf numFmtId="0" fontId="0" fillId="4" borderId="14" xfId="0" applyFont="1" applyFill="1" applyBorder="1" applyAlignment="1"/>
    <xf numFmtId="0" fontId="4" fillId="4" borderId="17" xfId="0" applyFont="1" applyFill="1" applyBorder="1" applyAlignment="1"/>
    <xf numFmtId="49" fontId="4" fillId="5" borderId="18" xfId="0" applyNumberFormat="1" applyFont="1" applyFill="1" applyBorder="1" applyAlignment="1">
      <alignment horizontal="left" vertical="center"/>
    </xf>
    <xf numFmtId="165" fontId="4" fillId="5" borderId="19" xfId="0" applyNumberFormat="1" applyFont="1" applyFill="1" applyBorder="1" applyAlignment="1">
      <alignment horizontal="right"/>
    </xf>
    <xf numFmtId="49" fontId="0" fillId="4" borderId="17" xfId="0" applyNumberFormat="1" applyFont="1" applyFill="1" applyBorder="1" applyAlignment="1"/>
    <xf numFmtId="0" fontId="5" fillId="4" borderId="10" xfId="0" applyFont="1" applyFill="1" applyBorder="1" applyAlignment="1"/>
    <xf numFmtId="49" fontId="0" fillId="6" borderId="20" xfId="0" applyNumberFormat="1" applyFont="1" applyFill="1" applyBorder="1" applyAlignment="1"/>
    <xf numFmtId="165" fontId="0" fillId="6" borderId="21" xfId="0" applyNumberFormat="1" applyFont="1" applyFill="1" applyBorder="1" applyAlignment="1">
      <alignment horizontal="right"/>
    </xf>
    <xf numFmtId="0" fontId="6" fillId="4" borderId="17" xfId="0" applyFont="1" applyFill="1" applyBorder="1" applyAlignment="1"/>
    <xf numFmtId="49" fontId="0" fillId="6" borderId="22" xfId="0" applyNumberFormat="1" applyFont="1" applyFill="1" applyBorder="1" applyAlignment="1"/>
    <xf numFmtId="165" fontId="7" fillId="6" borderId="23" xfId="0" applyNumberFormat="1" applyFont="1" applyFill="1" applyBorder="1" applyAlignment="1">
      <alignment horizontal="right"/>
    </xf>
    <xf numFmtId="49" fontId="6" fillId="4" borderId="17" xfId="0" applyNumberFormat="1" applyFont="1" applyFill="1" applyBorder="1" applyAlignment="1"/>
    <xf numFmtId="165" fontId="0" fillId="6" borderId="23" xfId="0" applyNumberFormat="1" applyFont="1" applyFill="1" applyBorder="1" applyAlignment="1">
      <alignment horizontal="right"/>
    </xf>
    <xf numFmtId="0" fontId="8" fillId="4" borderId="10" xfId="0" applyFont="1" applyFill="1" applyBorder="1" applyAlignment="1"/>
    <xf numFmtId="49" fontId="0" fillId="6" borderId="22" xfId="0" applyNumberFormat="1" applyFont="1" applyFill="1" applyBorder="1" applyAlignment="1">
      <alignment wrapText="1"/>
    </xf>
    <xf numFmtId="49" fontId="4" fillId="7" borderId="22" xfId="0" applyNumberFormat="1" applyFont="1" applyFill="1" applyBorder="1" applyAlignment="1"/>
    <xf numFmtId="165" fontId="4" fillId="7" borderId="23" xfId="0" applyNumberFormat="1" applyFont="1" applyFill="1" applyBorder="1" applyAlignment="1">
      <alignment horizontal="right"/>
    </xf>
    <xf numFmtId="49" fontId="0" fillId="5" borderId="22" xfId="0" applyNumberFormat="1" applyFont="1" applyFill="1" applyBorder="1" applyAlignment="1"/>
    <xf numFmtId="165" fontId="0" fillId="5" borderId="23" xfId="0" applyNumberFormat="1" applyFont="1" applyFill="1" applyBorder="1" applyAlignment="1">
      <alignment horizontal="right"/>
    </xf>
    <xf numFmtId="0" fontId="0" fillId="4" borderId="17" xfId="0" applyFont="1" applyFill="1" applyBorder="1" applyAlignment="1"/>
    <xf numFmtId="49" fontId="0" fillId="5" borderId="24" xfId="0" applyNumberFormat="1" applyFont="1" applyFill="1" applyBorder="1" applyAlignment="1"/>
    <xf numFmtId="165" fontId="0" fillId="5" borderId="25" xfId="0" applyNumberFormat="1" applyFont="1" applyFill="1" applyBorder="1" applyAlignment="1">
      <alignment horizontal="right"/>
    </xf>
    <xf numFmtId="49" fontId="4" fillId="8" borderId="18" xfId="0" applyNumberFormat="1" applyFont="1" applyFill="1" applyBorder="1" applyAlignment="1">
      <alignment horizontal="left" vertical="center"/>
    </xf>
    <xf numFmtId="165" fontId="4" fillId="8" borderId="19" xfId="0" applyNumberFormat="1" applyFont="1" applyFill="1" applyBorder="1" applyAlignment="1">
      <alignment horizontal="right"/>
    </xf>
    <xf numFmtId="0" fontId="9" fillId="4" borderId="10" xfId="0" applyFont="1" applyFill="1" applyBorder="1" applyAlignment="1"/>
    <xf numFmtId="0" fontId="0" fillId="4" borderId="26" xfId="0" applyFont="1" applyFill="1" applyBorder="1" applyAlignment="1"/>
    <xf numFmtId="49" fontId="0" fillId="4" borderId="10" xfId="0" applyNumberFormat="1" applyFont="1" applyFill="1" applyBorder="1" applyAlignment="1">
      <alignment horizontal="right"/>
    </xf>
    <xf numFmtId="49" fontId="0" fillId="4" borderId="10" xfId="0" applyNumberFormat="1" applyFont="1" applyFill="1" applyBorder="1" applyAlignment="1"/>
    <xf numFmtId="0" fontId="0" fillId="0" borderId="0" xfId="0" applyNumberFormat="1" applyFont="1" applyAlignment="1"/>
    <xf numFmtId="49" fontId="4" fillId="4" borderId="11" xfId="0" applyNumberFormat="1" applyFont="1" applyFill="1" applyBorder="1" applyAlignment="1">
      <alignment horizontal="left"/>
    </xf>
    <xf numFmtId="49" fontId="4" fillId="4" borderId="11" xfId="0" applyNumberFormat="1" applyFont="1" applyFill="1" applyBorder="1" applyAlignment="1">
      <alignment horizontal="center"/>
    </xf>
    <xf numFmtId="49" fontId="0" fillId="4" borderId="11" xfId="0" applyNumberFormat="1" applyFont="1" applyFill="1" applyBorder="1" applyAlignment="1"/>
    <xf numFmtId="49" fontId="4" fillId="4" borderId="11" xfId="0" applyNumberFormat="1" applyFont="1" applyFill="1" applyBorder="1" applyAlignment="1">
      <alignment vertical="center" wrapText="1"/>
    </xf>
    <xf numFmtId="164" fontId="4" fillId="9" borderId="11" xfId="0" applyNumberFormat="1" applyFont="1" applyFill="1" applyBorder="1" applyAlignment="1">
      <alignment horizontal="center"/>
    </xf>
    <xf numFmtId="2" fontId="4" fillId="9" borderId="11" xfId="0" applyNumberFormat="1" applyFont="1" applyFill="1" applyBorder="1" applyAlignment="1">
      <alignment horizontal="center" wrapText="1"/>
    </xf>
    <xf numFmtId="164" fontId="0" fillId="4" borderId="11" xfId="0" applyNumberFormat="1" applyFont="1" applyFill="1" applyBorder="1" applyAlignment="1"/>
    <xf numFmtId="2" fontId="0" fillId="4" borderId="11" xfId="0" applyNumberFormat="1" applyFont="1" applyFill="1" applyBorder="1" applyAlignment="1"/>
    <xf numFmtId="164" fontId="0" fillId="9" borderId="11" xfId="0" applyNumberFormat="1" applyFont="1" applyFill="1" applyBorder="1" applyAlignment="1"/>
    <xf numFmtId="49" fontId="1" fillId="4" borderId="5" xfId="0" applyNumberFormat="1" applyFont="1" applyFill="1" applyBorder="1" applyAlignment="1">
      <alignment horizontal="left" wrapText="1"/>
    </xf>
    <xf numFmtId="0" fontId="0" fillId="0" borderId="5" xfId="0" applyFont="1" applyBorder="1" applyAlignment="1"/>
    <xf numFmtId="49" fontId="4" fillId="4" borderId="15" xfId="0" applyNumberFormat="1" applyFont="1" applyFill="1" applyBorder="1" applyAlignment="1">
      <alignment horizontal="center"/>
    </xf>
    <xf numFmtId="0" fontId="4" fillId="4" borderId="16"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FFE598"/>
      <rgbColor rgb="FF7030A0"/>
      <rgbColor rgb="FFECECEC"/>
      <rgbColor rgb="FFFF0000"/>
      <rgbColor rgb="FFDEEAF6"/>
      <rgbColor rgb="FFFFC000"/>
      <rgbColor rgb="FF0563C1"/>
      <rgbColor rgb="FFFFD965"/>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kalkulaator.ee/et/palgakalkulaato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showGridLines="0" workbookViewId="0">
      <selection activeCell="K36" sqref="K36"/>
    </sheetView>
  </sheetViews>
  <sheetFormatPr defaultColWidth="10" defaultRowHeight="13" customHeight="1"/>
  <cols>
    <col min="1" max="1" width="2" style="4" customWidth="1"/>
    <col min="2" max="4" width="30.453125" style="4" customWidth="1"/>
    <col min="5" max="6" width="10" style="4" customWidth="1"/>
    <col min="7" max="16384" width="10" style="4"/>
  </cols>
  <sheetData>
    <row r="1" spans="1:5" ht="13.5" customHeight="1">
      <c r="A1" s="5"/>
      <c r="B1" s="6"/>
      <c r="C1" s="6"/>
      <c r="D1" s="6"/>
      <c r="E1" s="7"/>
    </row>
    <row r="2" spans="1:5" ht="13.5" customHeight="1">
      <c r="A2" s="8"/>
      <c r="B2" s="9"/>
      <c r="C2" s="9"/>
      <c r="D2" s="9"/>
      <c r="E2" s="10"/>
    </row>
    <row r="3" spans="1:5" ht="0" hidden="1" customHeight="1">
      <c r="A3" s="8"/>
      <c r="B3" s="69" t="s">
        <v>0</v>
      </c>
      <c r="C3" s="70"/>
      <c r="D3" s="70"/>
      <c r="E3" s="10"/>
    </row>
    <row r="4" spans="1:5" ht="13.5" customHeight="1">
      <c r="A4" s="8"/>
      <c r="B4" s="9"/>
      <c r="C4" s="9"/>
      <c r="D4" s="9"/>
      <c r="E4" s="10"/>
    </row>
    <row r="5" spans="1:5" ht="13.5" customHeight="1">
      <c r="A5" s="8"/>
      <c r="B5" s="9"/>
      <c r="C5" s="9"/>
      <c r="D5" s="9"/>
      <c r="E5" s="10"/>
    </row>
    <row r="6" spans="1:5" ht="13.5" customHeight="1">
      <c r="A6" s="8"/>
      <c r="B6" s="9"/>
      <c r="C6" s="9"/>
      <c r="D6" s="9"/>
      <c r="E6" s="10"/>
    </row>
    <row r="7" spans="1:5" ht="18.5">
      <c r="A7" s="8"/>
      <c r="B7" s="11" t="s">
        <v>1</v>
      </c>
      <c r="C7" s="11" t="s">
        <v>2</v>
      </c>
      <c r="D7" s="11" t="s">
        <v>3</v>
      </c>
      <c r="E7" s="10"/>
    </row>
    <row r="8" spans="1:5" ht="13.5" customHeight="1">
      <c r="A8" s="8"/>
      <c r="B8" s="9"/>
      <c r="C8" s="9"/>
      <c r="D8" s="9"/>
      <c r="E8" s="10"/>
    </row>
    <row r="9" spans="1:5" ht="15.5">
      <c r="A9" s="8"/>
      <c r="B9" s="12" t="s">
        <v>5</v>
      </c>
      <c r="C9" s="13"/>
      <c r="D9" s="13"/>
      <c r="E9" s="10"/>
    </row>
    <row r="10" spans="1:5" ht="15.5">
      <c r="A10" s="8"/>
      <c r="B10" s="14"/>
      <c r="C10" s="15" t="s">
        <v>4</v>
      </c>
      <c r="D10" s="16" t="s">
        <v>6</v>
      </c>
      <c r="E10" s="10"/>
    </row>
    <row r="11" spans="1:5" ht="13" customHeight="1">
      <c r="A11" s="8"/>
      <c r="B11" s="1" t="s">
        <v>5</v>
      </c>
      <c r="C11" s="1"/>
      <c r="D11" s="1"/>
      <c r="E11" s="10"/>
    </row>
    <row r="12" spans="1:5" ht="13" customHeight="1">
      <c r="A12" s="17"/>
      <c r="B12" s="2"/>
      <c r="C12" s="2" t="s">
        <v>4</v>
      </c>
      <c r="D12" s="3" t="s">
        <v>5</v>
      </c>
      <c r="E12" s="18"/>
    </row>
    <row r="13" spans="1:5" ht="15.5">
      <c r="B13" s="1" t="s">
        <v>7</v>
      </c>
      <c r="C13" s="1"/>
      <c r="D13" s="1"/>
    </row>
    <row r="14" spans="1:5" ht="15.5">
      <c r="B14" s="2"/>
      <c r="C14" s="2" t="s">
        <v>4</v>
      </c>
      <c r="D14" s="3" t="s">
        <v>7</v>
      </c>
    </row>
  </sheetData>
  <mergeCells count="1">
    <mergeCell ref="B3:D3"/>
  </mergeCells>
  <hyperlinks>
    <hyperlink ref="D10" location="'Export Summary'!R1C1" display="Export Summary" xr:uid="{00000000-0004-0000-0000-000000000000}"/>
    <hyperlink ref="D10" location="'füüsiline isik lisadega'!R1C1" display="füüsiline isik lisadega" xr:uid="{00000000-0004-0000-0000-000001000000}"/>
    <hyperlink ref="D12" location="'Juriidilise isiku maksumus'!R1C1" display="Juriidilise isiku maksumus" xr:uid="{00000000-0004-0000-0000-000002000000}"/>
    <hyperlink ref="D12" location="'füüsiline isik lisadega'!R1C1" display="füüsiline isik lisadega" xr:uid="{00000000-0004-0000-0000-000003000000}"/>
    <hyperlink ref="D14" location="'Juriidilise isiku maksumus'!R1C1" display="Juriidilise isiku maksumus" xr:uid="{00000000-0004-0000-0000-000004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showGridLines="0" workbookViewId="0"/>
  </sheetViews>
  <sheetFormatPr defaultColWidth="8.81640625" defaultRowHeight="14.5" customHeight="1"/>
  <cols>
    <col min="1" max="1" width="29.1796875" style="19" customWidth="1"/>
    <col min="2" max="2" width="20.1796875" style="19" customWidth="1"/>
    <col min="3" max="3" width="117.6328125" style="19" customWidth="1"/>
    <col min="4" max="4" width="22.36328125" style="19" customWidth="1"/>
    <col min="5" max="7" width="8.81640625" style="19" customWidth="1"/>
    <col min="8" max="16384" width="8.81640625" style="19"/>
  </cols>
  <sheetData>
    <row r="1" spans="1:6" ht="13.5" customHeight="1">
      <c r="A1" s="20"/>
      <c r="B1" s="20"/>
      <c r="C1" s="20"/>
      <c r="D1" s="21"/>
      <c r="E1" s="21"/>
      <c r="F1" s="21"/>
    </row>
    <row r="2" spans="1:6" ht="13.5" customHeight="1">
      <c r="A2" s="22" t="s">
        <v>8</v>
      </c>
      <c r="B2" s="23" t="s">
        <v>9</v>
      </c>
      <c r="C2" s="24" t="s">
        <v>10</v>
      </c>
      <c r="D2" s="25"/>
      <c r="E2" s="21"/>
      <c r="F2" s="21"/>
    </row>
    <row r="3" spans="1:6" ht="58" customHeight="1">
      <c r="A3" s="26" t="s">
        <v>11</v>
      </c>
      <c r="B3" s="27">
        <f>SUM(B4:B4)</f>
        <v>0</v>
      </c>
      <c r="C3" s="28" t="s">
        <v>12</v>
      </c>
      <c r="D3" s="25"/>
      <c r="E3" s="21"/>
      <c r="F3" s="21"/>
    </row>
    <row r="4" spans="1:6" ht="37.5" customHeight="1">
      <c r="A4" s="24" t="s">
        <v>13</v>
      </c>
      <c r="B4" s="29">
        <v>0</v>
      </c>
      <c r="C4" s="28" t="s">
        <v>14</v>
      </c>
      <c r="D4" s="25"/>
      <c r="E4" s="21"/>
      <c r="F4" s="21"/>
    </row>
    <row r="5" spans="1:6" ht="15" customHeight="1">
      <c r="A5" s="30"/>
      <c r="B5" s="30"/>
      <c r="C5" s="31"/>
      <c r="D5" s="21"/>
      <c r="E5" s="21"/>
      <c r="F5" s="21"/>
    </row>
    <row r="6" spans="1:6" ht="15" customHeight="1">
      <c r="A6" s="71" t="s">
        <v>15</v>
      </c>
      <c r="B6" s="72"/>
      <c r="C6" s="32"/>
      <c r="D6" s="21"/>
      <c r="E6" s="21"/>
      <c r="F6" s="21"/>
    </row>
    <row r="7" spans="1:6" ht="15" customHeight="1">
      <c r="A7" s="33" t="s">
        <v>16</v>
      </c>
      <c r="B7" s="34">
        <f>B3</f>
        <v>0</v>
      </c>
      <c r="C7" s="35" t="s">
        <v>17</v>
      </c>
      <c r="D7" s="36"/>
      <c r="E7" s="21"/>
      <c r="F7" s="21"/>
    </row>
    <row r="8" spans="1:6" ht="14" customHeight="1">
      <c r="A8" s="37" t="s">
        <v>18</v>
      </c>
      <c r="B8" s="38">
        <f>B7*1.6%</f>
        <v>0</v>
      </c>
      <c r="C8" s="39"/>
      <c r="D8" s="21"/>
      <c r="E8" s="21"/>
      <c r="F8" s="21"/>
    </row>
    <row r="9" spans="1:6" ht="13.5" customHeight="1">
      <c r="A9" s="40" t="s">
        <v>19</v>
      </c>
      <c r="B9" s="41">
        <v>0</v>
      </c>
      <c r="C9" s="42" t="s">
        <v>20</v>
      </c>
      <c r="D9" s="21"/>
      <c r="E9" s="21"/>
      <c r="F9" s="21"/>
    </row>
    <row r="10" spans="1:6" ht="13.5" customHeight="1">
      <c r="A10" s="40" t="s">
        <v>21</v>
      </c>
      <c r="B10" s="43">
        <f>(B7-B8-B9-B11)*22%</f>
        <v>0</v>
      </c>
      <c r="C10" s="39"/>
      <c r="D10" s="44"/>
      <c r="E10" s="21"/>
      <c r="F10" s="21"/>
    </row>
    <row r="11" spans="1:6" ht="13.5" customHeight="1">
      <c r="A11" s="45" t="s">
        <v>22</v>
      </c>
      <c r="B11" s="41">
        <v>0</v>
      </c>
      <c r="C11" s="42" t="s">
        <v>23</v>
      </c>
      <c r="D11" s="21"/>
      <c r="E11" s="21"/>
      <c r="F11" s="21"/>
    </row>
    <row r="12" spans="1:6" ht="13.5" customHeight="1">
      <c r="A12" s="46" t="s">
        <v>24</v>
      </c>
      <c r="B12" s="47">
        <f>B7-B8-B9-B10</f>
        <v>0</v>
      </c>
      <c r="C12" s="35" t="s">
        <v>25</v>
      </c>
      <c r="D12" s="21"/>
      <c r="E12" s="21"/>
      <c r="F12" s="21"/>
    </row>
    <row r="13" spans="1:6" ht="13.5" customHeight="1">
      <c r="A13" s="48" t="s">
        <v>26</v>
      </c>
      <c r="B13" s="49">
        <f>B7*33%</f>
        <v>0</v>
      </c>
      <c r="C13" s="50"/>
      <c r="D13" s="21"/>
      <c r="E13" s="21"/>
      <c r="F13" s="21"/>
    </row>
    <row r="14" spans="1:6" ht="15" customHeight="1">
      <c r="A14" s="51" t="s">
        <v>27</v>
      </c>
      <c r="B14" s="52">
        <f>B7*0.8%</f>
        <v>0</v>
      </c>
      <c r="C14" s="50"/>
      <c r="D14" s="21"/>
      <c r="E14" s="21"/>
      <c r="F14" s="21"/>
    </row>
    <row r="15" spans="1:6" ht="15" customHeight="1">
      <c r="A15" s="53" t="s">
        <v>28</v>
      </c>
      <c r="B15" s="54">
        <f>B7+B13+B14</f>
        <v>0</v>
      </c>
      <c r="C15" s="50"/>
      <c r="D15" s="55"/>
      <c r="E15" s="21"/>
      <c r="F15" s="21"/>
    </row>
    <row r="16" spans="1:6" ht="14" customHeight="1">
      <c r="A16" s="56"/>
      <c r="B16" s="56"/>
      <c r="C16" s="21"/>
      <c r="D16" s="21"/>
      <c r="E16" s="21"/>
      <c r="F16" s="21"/>
    </row>
    <row r="17" spans="1:6" ht="13.5" customHeight="1">
      <c r="A17" s="57" t="s">
        <v>29</v>
      </c>
      <c r="B17" s="58" t="s">
        <v>30</v>
      </c>
      <c r="C17" s="21"/>
      <c r="D17" s="21"/>
      <c r="E17" s="21"/>
      <c r="F17" s="21"/>
    </row>
  </sheetData>
  <mergeCells count="1">
    <mergeCell ref="A6:B6"/>
  </mergeCells>
  <hyperlinks>
    <hyperlink ref="B17" r:id="rId1" xr:uid="{00000000-0004-0000-0100-000000000000}"/>
  </hyperlinks>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
  <sheetViews>
    <sheetView showGridLines="0" tabSelected="1" workbookViewId="0">
      <selection activeCell="C30" sqref="C30"/>
    </sheetView>
  </sheetViews>
  <sheetFormatPr defaultColWidth="8.81640625" defaultRowHeight="14.5" customHeight="1"/>
  <cols>
    <col min="1" max="1" width="29.1796875" style="59" customWidth="1"/>
    <col min="2" max="3" width="11.453125" style="59" customWidth="1"/>
    <col min="4" max="4" width="11.81640625" style="59" customWidth="1"/>
    <col min="5" max="5" width="83.81640625" style="59" customWidth="1"/>
    <col min="6" max="13" width="8.81640625" style="59" customWidth="1"/>
    <col min="14" max="16384" width="8.81640625" style="59"/>
  </cols>
  <sheetData>
    <row r="1" spans="1:12" ht="29" customHeight="1">
      <c r="A1" s="60" t="s">
        <v>8</v>
      </c>
      <c r="B1" s="61" t="s">
        <v>31</v>
      </c>
      <c r="C1" s="61" t="s">
        <v>32</v>
      </c>
      <c r="D1" s="61" t="s">
        <v>33</v>
      </c>
      <c r="E1" s="62" t="s">
        <v>10</v>
      </c>
      <c r="F1" s="25"/>
      <c r="G1" s="21"/>
      <c r="H1" s="21"/>
      <c r="I1" s="21"/>
      <c r="J1" s="21"/>
      <c r="K1" s="21"/>
      <c r="L1" s="21"/>
    </row>
    <row r="2" spans="1:12" ht="72.5" customHeight="1">
      <c r="A2" s="63" t="s">
        <v>34</v>
      </c>
      <c r="B2" s="64">
        <f>SUM(B3:B3)</f>
        <v>1500</v>
      </c>
      <c r="C2" s="65">
        <f>SUM(C3:C3)</f>
        <v>0</v>
      </c>
      <c r="D2" s="64">
        <f>SUM(D3:D3)</f>
        <v>1500</v>
      </c>
      <c r="E2" s="28" t="s">
        <v>12</v>
      </c>
      <c r="F2" s="25"/>
      <c r="G2" s="21"/>
      <c r="H2" s="21"/>
      <c r="I2" s="21"/>
      <c r="J2" s="21"/>
      <c r="K2" s="21"/>
      <c r="L2" s="21"/>
    </row>
    <row r="3" spans="1:12" ht="13.5" customHeight="1">
      <c r="A3" s="24" t="s">
        <v>13</v>
      </c>
      <c r="B3" s="66">
        <v>1500</v>
      </c>
      <c r="C3" s="67">
        <v>0</v>
      </c>
      <c r="D3" s="68">
        <v>1500</v>
      </c>
      <c r="E3" s="28" t="s">
        <v>14</v>
      </c>
      <c r="F3" s="25"/>
      <c r="G3" s="21"/>
      <c r="H3" s="21"/>
      <c r="I3" s="21"/>
      <c r="J3" s="21"/>
      <c r="K3" s="21"/>
      <c r="L3" s="21"/>
    </row>
    <row r="4" spans="1:12" ht="13.5" customHeight="1">
      <c r="A4" s="31"/>
      <c r="B4" s="31"/>
      <c r="C4" s="31"/>
      <c r="D4" s="31"/>
      <c r="E4" s="31"/>
      <c r="F4" s="21"/>
      <c r="G4" s="21"/>
      <c r="H4" s="21"/>
      <c r="I4" s="21"/>
      <c r="J4" s="21"/>
      <c r="K4" s="21"/>
      <c r="L4" s="21"/>
    </row>
    <row r="5" spans="1:12" ht="13.5" customHeight="1">
      <c r="A5" s="21"/>
      <c r="B5" s="21"/>
      <c r="C5" s="21"/>
      <c r="D5" s="21"/>
      <c r="E5" s="21"/>
      <c r="F5" s="21"/>
      <c r="G5" s="21"/>
      <c r="H5" s="21"/>
      <c r="I5" s="21"/>
      <c r="J5" s="21"/>
      <c r="K5" s="21"/>
      <c r="L5" s="21"/>
    </row>
    <row r="6" spans="1:12" ht="13.5" customHeight="1">
      <c r="A6" s="21"/>
      <c r="B6" s="21"/>
      <c r="C6" s="21"/>
      <c r="D6" s="21"/>
      <c r="E6" s="21"/>
      <c r="F6" s="21"/>
      <c r="G6" s="21"/>
      <c r="H6" s="21"/>
      <c r="I6" s="21"/>
      <c r="J6" s="21"/>
      <c r="K6" s="21"/>
      <c r="L6" s="21"/>
    </row>
    <row r="7" spans="1:12" ht="13.5" customHeight="1">
      <c r="A7" s="21"/>
      <c r="B7" s="21"/>
      <c r="C7" s="21"/>
      <c r="D7" s="21"/>
      <c r="E7" s="21"/>
      <c r="F7" s="21"/>
      <c r="G7" s="21"/>
      <c r="H7" s="21"/>
      <c r="I7" s="21"/>
      <c r="J7" s="21"/>
      <c r="K7" s="21"/>
      <c r="L7" s="21"/>
    </row>
    <row r="8" spans="1:12" ht="13.5" customHeight="1">
      <c r="A8" s="21"/>
      <c r="B8" s="21"/>
      <c r="C8" s="21"/>
      <c r="D8" s="21"/>
      <c r="E8" s="21"/>
      <c r="F8" s="21"/>
      <c r="G8" s="21"/>
      <c r="H8" s="21"/>
      <c r="I8" s="21"/>
      <c r="J8" s="21"/>
      <c r="K8" s="21"/>
      <c r="L8" s="21"/>
    </row>
    <row r="9" spans="1:12" ht="13.5" customHeight="1">
      <c r="A9" s="21"/>
      <c r="B9" s="21"/>
      <c r="C9" s="21"/>
      <c r="D9" s="21"/>
      <c r="E9" s="21"/>
      <c r="F9" s="21"/>
      <c r="G9" s="21"/>
      <c r="H9" s="21"/>
      <c r="I9" s="21"/>
      <c r="J9" s="21"/>
      <c r="K9" s="21"/>
      <c r="L9" s="21"/>
    </row>
    <row r="10" spans="1:12" ht="13.5" customHeight="1">
      <c r="A10" s="21"/>
      <c r="B10" s="21"/>
      <c r="C10" s="21"/>
      <c r="D10" s="21"/>
      <c r="E10" s="21"/>
      <c r="F10" s="21"/>
      <c r="G10" s="21"/>
      <c r="H10" s="21"/>
      <c r="I10" s="21"/>
      <c r="J10" s="21"/>
      <c r="K10" s="21"/>
      <c r="L10" s="21"/>
    </row>
  </sheetData>
  <pageMargins left="0.7" right="0.7" top="0.75" bottom="0.75" header="0.3" footer="0.3"/>
  <pageSetup orientation="portrait"/>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 Summary</vt:lpstr>
      <vt:lpstr>füüsiline isik lisadega</vt:lpstr>
      <vt:lpstr>Juriidilise isiku maksumus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2026-01-09T11:09:19Z</dcterms:created>
  <dcterms:modified xsi:type="dcterms:W3CDTF">2026-01-09T11:09:19Z</dcterms:modified>
</cp:coreProperties>
</file>