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24226"/>
  <mc:AlternateContent xmlns:mc="http://schemas.openxmlformats.org/markup-compatibility/2006">
    <mc:Choice Requires="x15">
      <x15ac:absPath xmlns:x15ac="http://schemas.microsoft.com/office/spreadsheetml/2010/11/ac" url="S:\Applic\SOCX\NETSOCX\questionnaire\2024_2021NetData\EU\"/>
    </mc:Choice>
  </mc:AlternateContent>
  <xr:revisionPtr revIDLastSave="0" documentId="13_ncr:1_{6F7FE93B-F7AD-404F-94DE-50AF676EEFE2}" xr6:coauthVersionLast="47" xr6:coauthVersionMax="47" xr10:uidLastSave="{00000000-0000-0000-0000-000000000000}"/>
  <bookViews>
    <workbookView xWindow="28680" yWindow="-120" windowWidth="29040" windowHeight="15225" xr2:uid="{00000000-000D-0000-FFFF-FFFF00000000}"/>
  </bookViews>
  <sheets>
    <sheet name="EST" sheetId="18" r:id="rId1"/>
    <sheet name="Q1." sheetId="20" r:id="rId2"/>
    <sheet name="Q2." sheetId="21" r:id="rId3"/>
    <sheet name="Q3." sheetId="22" r:id="rId4"/>
    <sheet name="Q4." sheetId="23" r:id="rId5"/>
    <sheet name="Q5." sheetId="24" r:id="rId6"/>
  </sheets>
  <externalReferences>
    <externalReference r:id="rId7"/>
    <externalReference r:id="rId8"/>
  </externalReferences>
  <definedNames>
    <definedName name="____________________GDP80" localSheetId="0">#REF!</definedName>
    <definedName name="____________________GDP80">#REF!</definedName>
    <definedName name="____________________GDP81" localSheetId="0">#REF!</definedName>
    <definedName name="____________________GDP81">#REF!</definedName>
    <definedName name="____________________GDP82" localSheetId="0">#REF!</definedName>
    <definedName name="____________________GDP82">#REF!</definedName>
    <definedName name="____________________GDP83" localSheetId="0">#REF!</definedName>
    <definedName name="____________________GDP83">#REF!</definedName>
    <definedName name="____________________GDP84" localSheetId="0">#REF!</definedName>
    <definedName name="____________________GDP84">#REF!</definedName>
    <definedName name="____________________GDP85" localSheetId="0">#REF!</definedName>
    <definedName name="____________________GDP85">#REF!</definedName>
    <definedName name="____________________GDP86" localSheetId="0">#REF!</definedName>
    <definedName name="____________________GDP86">#REF!</definedName>
    <definedName name="____________________GDP87" localSheetId="0">#REF!</definedName>
    <definedName name="____________________GDP87">#REF!</definedName>
    <definedName name="____________________GDP88" localSheetId="0">#REF!</definedName>
    <definedName name="____________________GDP88">#REF!</definedName>
    <definedName name="____________________GDP89" localSheetId="0">#REF!</definedName>
    <definedName name="____________________GDP89">#REF!</definedName>
    <definedName name="____________________GDP90" localSheetId="0">#REF!</definedName>
    <definedName name="____________________GDP90">#REF!</definedName>
    <definedName name="____________________GDP91" localSheetId="0">#REF!</definedName>
    <definedName name="____________________GDP91">#REF!</definedName>
    <definedName name="____________________GDP92" localSheetId="0">#REF!</definedName>
    <definedName name="____________________GDP92">#REF!</definedName>
    <definedName name="____________________GDP93" localSheetId="0">#REF!</definedName>
    <definedName name="____________________GDP93">#REF!</definedName>
    <definedName name="____________________GDP94" localSheetId="0">#REF!</definedName>
    <definedName name="____________________GDP94">#REF!</definedName>
    <definedName name="___________________GDP80" localSheetId="0">#REF!</definedName>
    <definedName name="___________________GDP80">#REF!</definedName>
    <definedName name="___________________GDP81" localSheetId="0">#REF!</definedName>
    <definedName name="___________________GDP81">#REF!</definedName>
    <definedName name="___________________GDP82" localSheetId="0">#REF!</definedName>
    <definedName name="___________________GDP82">#REF!</definedName>
    <definedName name="___________________GDP83" localSheetId="0">#REF!</definedName>
    <definedName name="___________________GDP83">#REF!</definedName>
    <definedName name="___________________GDP84" localSheetId="0">#REF!</definedName>
    <definedName name="___________________GDP84">#REF!</definedName>
    <definedName name="___________________GDP85" localSheetId="0">#REF!</definedName>
    <definedName name="___________________GDP85">#REF!</definedName>
    <definedName name="___________________GDP86" localSheetId="0">#REF!</definedName>
    <definedName name="___________________GDP86">#REF!</definedName>
    <definedName name="___________________GDP87" localSheetId="0">#REF!</definedName>
    <definedName name="___________________GDP87">#REF!</definedName>
    <definedName name="___________________GDP88" localSheetId="0">#REF!</definedName>
    <definedName name="___________________GDP88">#REF!</definedName>
    <definedName name="___________________GDP89" localSheetId="0">#REF!</definedName>
    <definedName name="___________________GDP89">#REF!</definedName>
    <definedName name="___________________GDP90" localSheetId="0">#REF!</definedName>
    <definedName name="___________________GDP90">#REF!</definedName>
    <definedName name="___________________GDP91" localSheetId="0">#REF!</definedName>
    <definedName name="___________________GDP91">#REF!</definedName>
    <definedName name="___________________GDP92" localSheetId="0">#REF!</definedName>
    <definedName name="___________________GDP92">#REF!</definedName>
    <definedName name="___________________GDP93" localSheetId="0">#REF!</definedName>
    <definedName name="___________________GDP93">#REF!</definedName>
    <definedName name="___________________GDP94" localSheetId="0">#REF!</definedName>
    <definedName name="___________________GDP94">#REF!</definedName>
    <definedName name="___________________PR1">#N/A</definedName>
    <definedName name="___________________PR2">#N/A</definedName>
    <definedName name="___________________PR3">#N/A</definedName>
    <definedName name="___________________PR4">#N/A</definedName>
    <definedName name="__________________GDP80" localSheetId="0">#REF!</definedName>
    <definedName name="__________________GDP80">#REF!</definedName>
    <definedName name="__________________GDP81" localSheetId="0">#REF!</definedName>
    <definedName name="__________________GDP81">#REF!</definedName>
    <definedName name="__________________GDP82" localSheetId="0">#REF!</definedName>
    <definedName name="__________________GDP82">#REF!</definedName>
    <definedName name="__________________GDP83" localSheetId="0">#REF!</definedName>
    <definedName name="__________________GDP83">#REF!</definedName>
    <definedName name="__________________GDP84" localSheetId="0">#REF!</definedName>
    <definedName name="__________________GDP84">#REF!</definedName>
    <definedName name="__________________GDP85" localSheetId="0">#REF!</definedName>
    <definedName name="__________________GDP85">#REF!</definedName>
    <definedName name="__________________GDP86" localSheetId="0">#REF!</definedName>
    <definedName name="__________________GDP86">#REF!</definedName>
    <definedName name="__________________GDP87" localSheetId="0">#REF!</definedName>
    <definedName name="__________________GDP87">#REF!</definedName>
    <definedName name="__________________GDP88" localSheetId="0">#REF!</definedName>
    <definedName name="__________________GDP88">#REF!</definedName>
    <definedName name="__________________GDP89" localSheetId="0">#REF!</definedName>
    <definedName name="__________________GDP89">#REF!</definedName>
    <definedName name="__________________GDP90" localSheetId="0">#REF!</definedName>
    <definedName name="__________________GDP90">#REF!</definedName>
    <definedName name="__________________GDP91" localSheetId="0">#REF!</definedName>
    <definedName name="__________________GDP91">#REF!</definedName>
    <definedName name="__________________GDP92" localSheetId="0">#REF!</definedName>
    <definedName name="__________________GDP92">#REF!</definedName>
    <definedName name="__________________GDP93" localSheetId="0">#REF!</definedName>
    <definedName name="__________________GDP93">#REF!</definedName>
    <definedName name="__________________GDP94" localSheetId="0">#REF!</definedName>
    <definedName name="__________________GDP94">#REF!</definedName>
    <definedName name="__________________PR1">#N/A</definedName>
    <definedName name="__________________PR2">#N/A</definedName>
    <definedName name="__________________PR3">#N/A</definedName>
    <definedName name="__________________PR4">#N/A</definedName>
    <definedName name="_________________GDP80" localSheetId="0">#REF!</definedName>
    <definedName name="_________________GDP80">#REF!</definedName>
    <definedName name="_________________GDP81" localSheetId="0">#REF!</definedName>
    <definedName name="_________________GDP81">#REF!</definedName>
    <definedName name="_________________GDP82" localSheetId="0">#REF!</definedName>
    <definedName name="_________________GDP82">#REF!</definedName>
    <definedName name="_________________GDP83" localSheetId="0">#REF!</definedName>
    <definedName name="_________________GDP83">#REF!</definedName>
    <definedName name="_________________GDP84" localSheetId="0">#REF!</definedName>
    <definedName name="_________________GDP84">#REF!</definedName>
    <definedName name="_________________GDP85" localSheetId="0">#REF!</definedName>
    <definedName name="_________________GDP85">#REF!</definedName>
    <definedName name="_________________GDP86" localSheetId="0">#REF!</definedName>
    <definedName name="_________________GDP86">#REF!</definedName>
    <definedName name="_________________GDP87" localSheetId="0">#REF!</definedName>
    <definedName name="_________________GDP87">#REF!</definedName>
    <definedName name="_________________GDP88" localSheetId="0">#REF!</definedName>
    <definedName name="_________________GDP88">#REF!</definedName>
    <definedName name="_________________GDP89" localSheetId="0">#REF!</definedName>
    <definedName name="_________________GDP89">#REF!</definedName>
    <definedName name="_________________GDP90" localSheetId="0">#REF!</definedName>
    <definedName name="_________________GDP90">#REF!</definedName>
    <definedName name="_________________GDP91" localSheetId="0">#REF!</definedName>
    <definedName name="_________________GDP91">#REF!</definedName>
    <definedName name="_________________GDP92" localSheetId="0">#REF!</definedName>
    <definedName name="_________________GDP92">#REF!</definedName>
    <definedName name="_________________GDP93" localSheetId="0">#REF!</definedName>
    <definedName name="_________________GDP93">#REF!</definedName>
    <definedName name="_________________GDP94" localSheetId="0">#REF!</definedName>
    <definedName name="_________________GDP94">#REF!</definedName>
    <definedName name="_________________PR1">#N/A</definedName>
    <definedName name="_________________PR2">#N/A</definedName>
    <definedName name="_________________PR3">#N/A</definedName>
    <definedName name="_________________PR4">#N/A</definedName>
    <definedName name="________________GDP80" localSheetId="0">#REF!</definedName>
    <definedName name="________________GDP80">#REF!</definedName>
    <definedName name="________________GDP81" localSheetId="0">#REF!</definedName>
    <definedName name="________________GDP81">#REF!</definedName>
    <definedName name="________________GDP82" localSheetId="0">#REF!</definedName>
    <definedName name="________________GDP82">#REF!</definedName>
    <definedName name="________________GDP83" localSheetId="0">#REF!</definedName>
    <definedName name="________________GDP83">#REF!</definedName>
    <definedName name="________________GDP84" localSheetId="0">#REF!</definedName>
    <definedName name="________________GDP84">#REF!</definedName>
    <definedName name="________________GDP85" localSheetId="0">#REF!</definedName>
    <definedName name="________________GDP85">#REF!</definedName>
    <definedName name="________________GDP86" localSheetId="0">#REF!</definedName>
    <definedName name="________________GDP86">#REF!</definedName>
    <definedName name="________________GDP87" localSheetId="0">#REF!</definedName>
    <definedName name="________________GDP87">#REF!</definedName>
    <definedName name="________________GDP88" localSheetId="0">#REF!</definedName>
    <definedName name="________________GDP88">#REF!</definedName>
    <definedName name="________________GDP89" localSheetId="0">#REF!</definedName>
    <definedName name="________________GDP89">#REF!</definedName>
    <definedName name="________________GDP90" localSheetId="0">#REF!</definedName>
    <definedName name="________________GDP90">#REF!</definedName>
    <definedName name="________________GDP91" localSheetId="0">#REF!</definedName>
    <definedName name="________________GDP91">#REF!</definedName>
    <definedName name="________________GDP92" localSheetId="0">#REF!</definedName>
    <definedName name="________________GDP92">#REF!</definedName>
    <definedName name="________________GDP93" localSheetId="0">#REF!</definedName>
    <definedName name="________________GDP93">#REF!</definedName>
    <definedName name="________________GDP94" localSheetId="0">#REF!</definedName>
    <definedName name="________________GDP94">#REF!</definedName>
    <definedName name="________________PR1">#N/A</definedName>
    <definedName name="________________PR2">#N/A</definedName>
    <definedName name="________________PR3">#N/A</definedName>
    <definedName name="________________PR4">#N/A</definedName>
    <definedName name="_______________GDP80" localSheetId="0">#REF!</definedName>
    <definedName name="_______________GDP80">#REF!</definedName>
    <definedName name="_______________GDP81" localSheetId="0">#REF!</definedName>
    <definedName name="_______________GDP81">#REF!</definedName>
    <definedName name="_______________GDP82" localSheetId="0">#REF!</definedName>
    <definedName name="_______________GDP82">#REF!</definedName>
    <definedName name="_______________GDP83" localSheetId="0">#REF!</definedName>
    <definedName name="_______________GDP83">#REF!</definedName>
    <definedName name="_______________GDP84" localSheetId="0">#REF!</definedName>
    <definedName name="_______________GDP84">#REF!</definedName>
    <definedName name="_______________GDP85" localSheetId="0">#REF!</definedName>
    <definedName name="_______________GDP85">#REF!</definedName>
    <definedName name="_______________GDP86" localSheetId="0">#REF!</definedName>
    <definedName name="_______________GDP86">#REF!</definedName>
    <definedName name="_______________GDP87" localSheetId="0">#REF!</definedName>
    <definedName name="_______________GDP87">#REF!</definedName>
    <definedName name="_______________GDP88" localSheetId="0">#REF!</definedName>
    <definedName name="_______________GDP88">#REF!</definedName>
    <definedName name="_______________GDP89" localSheetId="0">#REF!</definedName>
    <definedName name="_______________GDP89">#REF!</definedName>
    <definedName name="_______________GDP90" localSheetId="0">#REF!</definedName>
    <definedName name="_______________GDP90">#REF!</definedName>
    <definedName name="_______________GDP91" localSheetId="0">#REF!</definedName>
    <definedName name="_______________GDP91">#REF!</definedName>
    <definedName name="_______________GDP92" localSheetId="0">#REF!</definedName>
    <definedName name="_______________GDP92">#REF!</definedName>
    <definedName name="_______________GDP93" localSheetId="0">#REF!</definedName>
    <definedName name="_______________GDP93">#REF!</definedName>
    <definedName name="_______________GDP94" localSheetId="0">#REF!</definedName>
    <definedName name="_______________GDP94">#REF!</definedName>
    <definedName name="_______________PR1">#N/A</definedName>
    <definedName name="_______________PR2">#N/A</definedName>
    <definedName name="_______________PR3">#N/A</definedName>
    <definedName name="_______________PR4">#N/A</definedName>
    <definedName name="______________GDP80" localSheetId="0">#REF!</definedName>
    <definedName name="______________GDP80">#REF!</definedName>
    <definedName name="______________GDP81" localSheetId="0">#REF!</definedName>
    <definedName name="______________GDP81">#REF!</definedName>
    <definedName name="______________GDP82" localSheetId="0">#REF!</definedName>
    <definedName name="______________GDP82">#REF!</definedName>
    <definedName name="______________GDP83" localSheetId="0">#REF!</definedName>
    <definedName name="______________GDP83">#REF!</definedName>
    <definedName name="______________GDP84" localSheetId="0">#REF!</definedName>
    <definedName name="______________GDP84">#REF!</definedName>
    <definedName name="______________GDP85" localSheetId="0">#REF!</definedName>
    <definedName name="______________GDP85">#REF!</definedName>
    <definedName name="______________GDP86" localSheetId="0">#REF!</definedName>
    <definedName name="______________GDP86">#REF!</definedName>
    <definedName name="______________GDP87" localSheetId="0">#REF!</definedName>
    <definedName name="______________GDP87">#REF!</definedName>
    <definedName name="______________GDP88" localSheetId="0">#REF!</definedName>
    <definedName name="______________GDP88">#REF!</definedName>
    <definedName name="______________GDP89" localSheetId="0">#REF!</definedName>
    <definedName name="______________GDP89">#REF!</definedName>
    <definedName name="______________GDP90" localSheetId="0">#REF!</definedName>
    <definedName name="______________GDP90">#REF!</definedName>
    <definedName name="______________GDP91" localSheetId="0">#REF!</definedName>
    <definedName name="______________GDP91">#REF!</definedName>
    <definedName name="______________GDP92" localSheetId="0">#REF!</definedName>
    <definedName name="______________GDP92">#REF!</definedName>
    <definedName name="______________GDP93" localSheetId="0">#REF!</definedName>
    <definedName name="______________GDP93">#REF!</definedName>
    <definedName name="______________GDP94" localSheetId="0">#REF!</definedName>
    <definedName name="______________GDP94">#REF!</definedName>
    <definedName name="______________PR1">#N/A</definedName>
    <definedName name="______________PR2">#N/A</definedName>
    <definedName name="______________PR3">#N/A</definedName>
    <definedName name="______________PR4">#N/A</definedName>
    <definedName name="_____________GDP80" localSheetId="0">#REF!</definedName>
    <definedName name="_____________GDP80">#REF!</definedName>
    <definedName name="_____________GDP81" localSheetId="0">#REF!</definedName>
    <definedName name="_____________GDP81">#REF!</definedName>
    <definedName name="_____________GDP82" localSheetId="0">#REF!</definedName>
    <definedName name="_____________GDP82">#REF!</definedName>
    <definedName name="_____________GDP83" localSheetId="0">#REF!</definedName>
    <definedName name="_____________GDP83">#REF!</definedName>
    <definedName name="_____________GDP84" localSheetId="0">#REF!</definedName>
    <definedName name="_____________GDP84">#REF!</definedName>
    <definedName name="_____________GDP85" localSheetId="0">#REF!</definedName>
    <definedName name="_____________GDP85">#REF!</definedName>
    <definedName name="_____________GDP86" localSheetId="0">#REF!</definedName>
    <definedName name="_____________GDP86">#REF!</definedName>
    <definedName name="_____________GDP87" localSheetId="0">#REF!</definedName>
    <definedName name="_____________GDP87">#REF!</definedName>
    <definedName name="_____________GDP88" localSheetId="0">#REF!</definedName>
    <definedName name="_____________GDP88">#REF!</definedName>
    <definedName name="_____________GDP89" localSheetId="0">#REF!</definedName>
    <definedName name="_____________GDP89">#REF!</definedName>
    <definedName name="_____________GDP90" localSheetId="0">#REF!</definedName>
    <definedName name="_____________GDP90">#REF!</definedName>
    <definedName name="_____________GDP91" localSheetId="0">#REF!</definedName>
    <definedName name="_____________GDP91">#REF!</definedName>
    <definedName name="_____________GDP92" localSheetId="0">#REF!</definedName>
    <definedName name="_____________GDP92">#REF!</definedName>
    <definedName name="_____________GDP93" localSheetId="0">#REF!</definedName>
    <definedName name="_____________GDP93">#REF!</definedName>
    <definedName name="_____________GDP94" localSheetId="0">#REF!</definedName>
    <definedName name="_____________GDP94">#REF!</definedName>
    <definedName name="_____________PR1">#N/A</definedName>
    <definedName name="_____________PR2">#N/A</definedName>
    <definedName name="_____________PR3">#N/A</definedName>
    <definedName name="_____________PR4">#N/A</definedName>
    <definedName name="____________GDP80" localSheetId="0">#REF!</definedName>
    <definedName name="____________GDP80">#REF!</definedName>
    <definedName name="____________GDP81" localSheetId="0">#REF!</definedName>
    <definedName name="____________GDP81">#REF!</definedName>
    <definedName name="____________GDP82" localSheetId="0">#REF!</definedName>
    <definedName name="____________GDP82">#REF!</definedName>
    <definedName name="____________GDP83" localSheetId="0">#REF!</definedName>
    <definedName name="____________GDP83">#REF!</definedName>
    <definedName name="____________GDP84" localSheetId="0">#REF!</definedName>
    <definedName name="____________GDP84">#REF!</definedName>
    <definedName name="____________GDP85" localSheetId="0">#REF!</definedName>
    <definedName name="____________GDP85">#REF!</definedName>
    <definedName name="____________GDP86" localSheetId="0">#REF!</definedName>
    <definedName name="____________GDP86">#REF!</definedName>
    <definedName name="____________GDP87" localSheetId="0">#REF!</definedName>
    <definedName name="____________GDP87">#REF!</definedName>
    <definedName name="____________GDP88" localSheetId="0">#REF!</definedName>
    <definedName name="____________GDP88">#REF!</definedName>
    <definedName name="____________GDP89" localSheetId="0">#REF!</definedName>
    <definedName name="____________GDP89">#REF!</definedName>
    <definedName name="____________GDP90" localSheetId="0">#REF!</definedName>
    <definedName name="____________GDP90">#REF!</definedName>
    <definedName name="____________GDP91" localSheetId="0">#REF!</definedName>
    <definedName name="____________GDP91">#REF!</definedName>
    <definedName name="____________GDP92" localSheetId="0">#REF!</definedName>
    <definedName name="____________GDP92">#REF!</definedName>
    <definedName name="____________GDP93" localSheetId="0">#REF!</definedName>
    <definedName name="____________GDP93">#REF!</definedName>
    <definedName name="____________GDP94" localSheetId="0">#REF!</definedName>
    <definedName name="____________GDP94">#REF!</definedName>
    <definedName name="____________PR1">#N/A</definedName>
    <definedName name="____________PR2">#N/A</definedName>
    <definedName name="____________PR3">#N/A</definedName>
    <definedName name="____________PR4">#N/A</definedName>
    <definedName name="___________GDP80" localSheetId="0">#REF!</definedName>
    <definedName name="___________GDP80">#REF!</definedName>
    <definedName name="___________GDP81" localSheetId="0">#REF!</definedName>
    <definedName name="___________GDP81">#REF!</definedName>
    <definedName name="___________GDP82" localSheetId="0">#REF!</definedName>
    <definedName name="___________GDP82">#REF!</definedName>
    <definedName name="___________GDP83" localSheetId="0">#REF!</definedName>
    <definedName name="___________GDP83">#REF!</definedName>
    <definedName name="___________GDP84" localSheetId="0">#REF!</definedName>
    <definedName name="___________GDP84">#REF!</definedName>
    <definedName name="___________GDP85" localSheetId="0">#REF!</definedName>
    <definedName name="___________GDP85">#REF!</definedName>
    <definedName name="___________GDP86" localSheetId="0">#REF!</definedName>
    <definedName name="___________GDP86">#REF!</definedName>
    <definedName name="___________GDP87" localSheetId="0">#REF!</definedName>
    <definedName name="___________GDP87">#REF!</definedName>
    <definedName name="___________GDP88" localSheetId="0">#REF!</definedName>
    <definedName name="___________GDP88">#REF!</definedName>
    <definedName name="___________GDP89" localSheetId="0">#REF!</definedName>
    <definedName name="___________GDP89">#REF!</definedName>
    <definedName name="___________GDP90" localSheetId="0">#REF!</definedName>
    <definedName name="___________GDP90">#REF!</definedName>
    <definedName name="___________GDP91" localSheetId="0">#REF!</definedName>
    <definedName name="___________GDP91">#REF!</definedName>
    <definedName name="___________GDP92" localSheetId="0">#REF!</definedName>
    <definedName name="___________GDP92">#REF!</definedName>
    <definedName name="___________GDP93" localSheetId="0">#REF!</definedName>
    <definedName name="___________GDP93">#REF!</definedName>
    <definedName name="___________GDP94" localSheetId="0">#REF!</definedName>
    <definedName name="___________GDP94">#REF!</definedName>
    <definedName name="___________PR1">#N/A</definedName>
    <definedName name="___________PR2">#N/A</definedName>
    <definedName name="___________PR3">#N/A</definedName>
    <definedName name="___________PR4">#N/A</definedName>
    <definedName name="__________GDP80" localSheetId="0">#REF!</definedName>
    <definedName name="__________GDP80">#REF!</definedName>
    <definedName name="__________GDP81" localSheetId="0">#REF!</definedName>
    <definedName name="__________GDP81">#REF!</definedName>
    <definedName name="__________GDP82" localSheetId="0">#REF!</definedName>
    <definedName name="__________GDP82">#REF!</definedName>
    <definedName name="__________GDP83" localSheetId="0">#REF!</definedName>
    <definedName name="__________GDP83">#REF!</definedName>
    <definedName name="__________GDP84" localSheetId="0">#REF!</definedName>
    <definedName name="__________GDP84">#REF!</definedName>
    <definedName name="__________GDP85" localSheetId="0">#REF!</definedName>
    <definedName name="__________GDP85">#REF!</definedName>
    <definedName name="__________GDP86" localSheetId="0">#REF!</definedName>
    <definedName name="__________GDP86">#REF!</definedName>
    <definedName name="__________GDP87" localSheetId="0">#REF!</definedName>
    <definedName name="__________GDP87">#REF!</definedName>
    <definedName name="__________GDP88" localSheetId="0">#REF!</definedName>
    <definedName name="__________GDP88">#REF!</definedName>
    <definedName name="__________GDP89" localSheetId="0">#REF!</definedName>
    <definedName name="__________GDP89">#REF!</definedName>
    <definedName name="__________GDP90" localSheetId="0">#REF!</definedName>
    <definedName name="__________GDP90">#REF!</definedName>
    <definedName name="__________GDP91" localSheetId="0">#REF!</definedName>
    <definedName name="__________GDP91">#REF!</definedName>
    <definedName name="__________GDP92" localSheetId="0">#REF!</definedName>
    <definedName name="__________GDP92">#REF!</definedName>
    <definedName name="__________GDP93" localSheetId="0">#REF!</definedName>
    <definedName name="__________GDP93">#REF!</definedName>
    <definedName name="__________GDP94" localSheetId="0">#REF!</definedName>
    <definedName name="__________GDP94">#REF!</definedName>
    <definedName name="__________PR1">#N/A</definedName>
    <definedName name="__________PR2">#N/A</definedName>
    <definedName name="__________PR3">#N/A</definedName>
    <definedName name="__________PR4">#N/A</definedName>
    <definedName name="_________GDP80" localSheetId="0">#REF!</definedName>
    <definedName name="_________GDP80">#REF!</definedName>
    <definedName name="_________GDP81" localSheetId="0">#REF!</definedName>
    <definedName name="_________GDP81">#REF!</definedName>
    <definedName name="_________GDP82" localSheetId="0">#REF!</definedName>
    <definedName name="_________GDP82">#REF!</definedName>
    <definedName name="_________GDP83" localSheetId="0">#REF!</definedName>
    <definedName name="_________GDP83">#REF!</definedName>
    <definedName name="_________GDP84" localSheetId="0">#REF!</definedName>
    <definedName name="_________GDP84">#REF!</definedName>
    <definedName name="_________GDP85" localSheetId="0">#REF!</definedName>
    <definedName name="_________GDP85">#REF!</definedName>
    <definedName name="_________GDP86" localSheetId="0">#REF!</definedName>
    <definedName name="_________GDP86">#REF!</definedName>
    <definedName name="_________GDP87" localSheetId="0">#REF!</definedName>
    <definedName name="_________GDP87">#REF!</definedName>
    <definedName name="_________GDP88" localSheetId="0">#REF!</definedName>
    <definedName name="_________GDP88">#REF!</definedName>
    <definedName name="_________GDP89" localSheetId="0">#REF!</definedName>
    <definedName name="_________GDP89">#REF!</definedName>
    <definedName name="_________GDP90" localSheetId="0">#REF!</definedName>
    <definedName name="_________GDP90">#REF!</definedName>
    <definedName name="_________GDP91" localSheetId="0">#REF!</definedName>
    <definedName name="_________GDP91">#REF!</definedName>
    <definedName name="_________GDP92" localSheetId="0">#REF!</definedName>
    <definedName name="_________GDP92">#REF!</definedName>
    <definedName name="_________GDP93" localSheetId="0">#REF!</definedName>
    <definedName name="_________GDP93">#REF!</definedName>
    <definedName name="_________GDP94" localSheetId="0">#REF!</definedName>
    <definedName name="_________GDP94">#REF!</definedName>
    <definedName name="_________PR1">#N/A</definedName>
    <definedName name="_________PR2">#N/A</definedName>
    <definedName name="_________PR3">#N/A</definedName>
    <definedName name="_________PR4">#N/A</definedName>
    <definedName name="________GDP80" localSheetId="0">#REF!</definedName>
    <definedName name="________GDP80">#REF!</definedName>
    <definedName name="________GDP81" localSheetId="0">#REF!</definedName>
    <definedName name="________GDP81">#REF!</definedName>
    <definedName name="________GDP82" localSheetId="0">#REF!</definedName>
    <definedName name="________GDP82">#REF!</definedName>
    <definedName name="________GDP83" localSheetId="0">#REF!</definedName>
    <definedName name="________GDP83">#REF!</definedName>
    <definedName name="________GDP84" localSheetId="0">#REF!</definedName>
    <definedName name="________GDP84">#REF!</definedName>
    <definedName name="________GDP85" localSheetId="0">#REF!</definedName>
    <definedName name="________GDP85">#REF!</definedName>
    <definedName name="________GDP86" localSheetId="0">#REF!</definedName>
    <definedName name="________GDP86">#REF!</definedName>
    <definedName name="________GDP87" localSheetId="0">#REF!</definedName>
    <definedName name="________GDP87">#REF!</definedName>
    <definedName name="________GDP88" localSheetId="0">#REF!</definedName>
    <definedName name="________GDP88">#REF!</definedName>
    <definedName name="________GDP89" localSheetId="0">#REF!</definedName>
    <definedName name="________GDP89">#REF!</definedName>
    <definedName name="________GDP90" localSheetId="0">#REF!</definedName>
    <definedName name="________GDP90">#REF!</definedName>
    <definedName name="________GDP91" localSheetId="0">#REF!</definedName>
    <definedName name="________GDP91">#REF!</definedName>
    <definedName name="________GDP92" localSheetId="0">#REF!</definedName>
    <definedName name="________GDP92">#REF!</definedName>
    <definedName name="________GDP93" localSheetId="0">#REF!</definedName>
    <definedName name="________GDP93">#REF!</definedName>
    <definedName name="________GDP94" localSheetId="0">#REF!</definedName>
    <definedName name="________GDP94">#REF!</definedName>
    <definedName name="________PR1">#N/A</definedName>
    <definedName name="________PR2">#N/A</definedName>
    <definedName name="________PR3">#N/A</definedName>
    <definedName name="________PR4">#N/A</definedName>
    <definedName name="_______GDP80" localSheetId="0">#REF!</definedName>
    <definedName name="_______GDP80">#REF!</definedName>
    <definedName name="_______GDP81" localSheetId="0">#REF!</definedName>
    <definedName name="_______GDP81">#REF!</definedName>
    <definedName name="_______GDP82" localSheetId="0">#REF!</definedName>
    <definedName name="_______GDP82">#REF!</definedName>
    <definedName name="_______GDP83" localSheetId="0">#REF!</definedName>
    <definedName name="_______GDP83">#REF!</definedName>
    <definedName name="_______GDP84" localSheetId="0">#REF!</definedName>
    <definedName name="_______GDP84">#REF!</definedName>
    <definedName name="_______GDP85" localSheetId="0">#REF!</definedName>
    <definedName name="_______GDP85">#REF!</definedName>
    <definedName name="_______GDP86" localSheetId="0">#REF!</definedName>
    <definedName name="_______GDP86">#REF!</definedName>
    <definedName name="_______GDP87" localSheetId="0">#REF!</definedName>
    <definedName name="_______GDP87">#REF!</definedName>
    <definedName name="_______GDP88" localSheetId="0">#REF!</definedName>
    <definedName name="_______GDP88">#REF!</definedName>
    <definedName name="_______GDP89" localSheetId="0">#REF!</definedName>
    <definedName name="_______GDP89">#REF!</definedName>
    <definedName name="_______GDP90" localSheetId="0">#REF!</definedName>
    <definedName name="_______GDP90">#REF!</definedName>
    <definedName name="_______GDP91" localSheetId="0">#REF!</definedName>
    <definedName name="_______GDP91">#REF!</definedName>
    <definedName name="_______GDP92" localSheetId="0">#REF!</definedName>
    <definedName name="_______GDP92">#REF!</definedName>
    <definedName name="_______GDP93" localSheetId="0">#REF!</definedName>
    <definedName name="_______GDP93">#REF!</definedName>
    <definedName name="_______GDP94" localSheetId="0">#REF!</definedName>
    <definedName name="_______GDP94">#REF!</definedName>
    <definedName name="_______PR1">#N/A</definedName>
    <definedName name="_______PR2">#N/A</definedName>
    <definedName name="_______PR3">#N/A</definedName>
    <definedName name="_______PR4">#N/A</definedName>
    <definedName name="______GDP80" localSheetId="0">#REF!</definedName>
    <definedName name="______GDP80">#REF!</definedName>
    <definedName name="______GDP81" localSheetId="0">#REF!</definedName>
    <definedName name="______GDP81">#REF!</definedName>
    <definedName name="______GDP82" localSheetId="0">#REF!</definedName>
    <definedName name="______GDP82">#REF!</definedName>
    <definedName name="______GDP83" localSheetId="0">#REF!</definedName>
    <definedName name="______GDP83">#REF!</definedName>
    <definedName name="______GDP84" localSheetId="0">#REF!</definedName>
    <definedName name="______GDP84">#REF!</definedName>
    <definedName name="______GDP85" localSheetId="0">#REF!</definedName>
    <definedName name="______GDP85">#REF!</definedName>
    <definedName name="______GDP86" localSheetId="0">#REF!</definedName>
    <definedName name="______GDP86">#REF!</definedName>
    <definedName name="______GDP87" localSheetId="0">#REF!</definedName>
    <definedName name="______GDP87">#REF!</definedName>
    <definedName name="______GDP88" localSheetId="0">#REF!</definedName>
    <definedName name="______GDP88">#REF!</definedName>
    <definedName name="______GDP89" localSheetId="0">#REF!</definedName>
    <definedName name="______GDP89">#REF!</definedName>
    <definedName name="______GDP90" localSheetId="0">#REF!</definedName>
    <definedName name="______GDP90">#REF!</definedName>
    <definedName name="______GDP91" localSheetId="0">#REF!</definedName>
    <definedName name="______GDP91">#REF!</definedName>
    <definedName name="______GDP92" localSheetId="0">#REF!</definedName>
    <definedName name="______GDP92">#REF!</definedName>
    <definedName name="______GDP93" localSheetId="0">#REF!</definedName>
    <definedName name="______GDP93">#REF!</definedName>
    <definedName name="______GDP94" localSheetId="0">#REF!</definedName>
    <definedName name="______GDP94">#REF!</definedName>
    <definedName name="______PR1">#N/A</definedName>
    <definedName name="______PR2">#N/A</definedName>
    <definedName name="______PR3">#N/A</definedName>
    <definedName name="______PR4">#N/A</definedName>
    <definedName name="_____GDP80" localSheetId="0">#REF!</definedName>
    <definedName name="_____GDP80">#REF!</definedName>
    <definedName name="_____GDP81" localSheetId="0">#REF!</definedName>
    <definedName name="_____GDP81">#REF!</definedName>
    <definedName name="_____GDP82" localSheetId="0">#REF!</definedName>
    <definedName name="_____GDP82">#REF!</definedName>
    <definedName name="_____GDP83" localSheetId="0">#REF!</definedName>
    <definedName name="_____GDP83">#REF!</definedName>
    <definedName name="_____GDP84" localSheetId="0">#REF!</definedName>
    <definedName name="_____GDP84">#REF!</definedName>
    <definedName name="_____GDP85" localSheetId="0">#REF!</definedName>
    <definedName name="_____GDP85">#REF!</definedName>
    <definedName name="_____GDP86" localSheetId="0">#REF!</definedName>
    <definedName name="_____GDP86">#REF!</definedName>
    <definedName name="_____GDP87" localSheetId="0">#REF!</definedName>
    <definedName name="_____GDP87">#REF!</definedName>
    <definedName name="_____GDP88" localSheetId="0">#REF!</definedName>
    <definedName name="_____GDP88">#REF!</definedName>
    <definedName name="_____GDP89" localSheetId="0">#REF!</definedName>
    <definedName name="_____GDP89">#REF!</definedName>
    <definedName name="_____GDP90" localSheetId="0">#REF!</definedName>
    <definedName name="_____GDP90">#REF!</definedName>
    <definedName name="_____GDP91" localSheetId="0">#REF!</definedName>
    <definedName name="_____GDP91">#REF!</definedName>
    <definedName name="_____GDP92" localSheetId="0">#REF!</definedName>
    <definedName name="_____GDP92">#REF!</definedName>
    <definedName name="_____GDP93" localSheetId="0">#REF!</definedName>
    <definedName name="_____GDP93">#REF!</definedName>
    <definedName name="_____GDP94" localSheetId="0">#REF!</definedName>
    <definedName name="_____GDP94">#REF!</definedName>
    <definedName name="_____PR1">#N/A</definedName>
    <definedName name="_____PR2">#N/A</definedName>
    <definedName name="_____PR3">#N/A</definedName>
    <definedName name="_____PR4">#N/A</definedName>
    <definedName name="____GDP80" localSheetId="0">#REF!</definedName>
    <definedName name="____GDP80">#REF!</definedName>
    <definedName name="____GDP81" localSheetId="0">#REF!</definedName>
    <definedName name="____GDP81">#REF!</definedName>
    <definedName name="____GDP82" localSheetId="0">#REF!</definedName>
    <definedName name="____GDP82">#REF!</definedName>
    <definedName name="____GDP83" localSheetId="0">#REF!</definedName>
    <definedName name="____GDP83">#REF!</definedName>
    <definedName name="____GDP84" localSheetId="0">#REF!</definedName>
    <definedName name="____GDP84">#REF!</definedName>
    <definedName name="____GDP85" localSheetId="0">#REF!</definedName>
    <definedName name="____GDP85">#REF!</definedName>
    <definedName name="____GDP86" localSheetId="0">#REF!</definedName>
    <definedName name="____GDP86">#REF!</definedName>
    <definedName name="____GDP87" localSheetId="0">#REF!</definedName>
    <definedName name="____GDP87">#REF!</definedName>
    <definedName name="____GDP88" localSheetId="0">#REF!</definedName>
    <definedName name="____GDP88">#REF!</definedName>
    <definedName name="____GDP89" localSheetId="0">#REF!</definedName>
    <definedName name="____GDP89">#REF!</definedName>
    <definedName name="____GDP90" localSheetId="0">#REF!</definedName>
    <definedName name="____GDP90">#REF!</definedName>
    <definedName name="____GDP91" localSheetId="0">#REF!</definedName>
    <definedName name="____GDP91">#REF!</definedName>
    <definedName name="____GDP92" localSheetId="0">#REF!</definedName>
    <definedName name="____GDP92">#REF!</definedName>
    <definedName name="____GDP93" localSheetId="0">#REF!</definedName>
    <definedName name="____GDP93">#REF!</definedName>
    <definedName name="____GDP94" localSheetId="0">#REF!</definedName>
    <definedName name="____GDP94">#REF!</definedName>
    <definedName name="____PR1">#N/A</definedName>
    <definedName name="____PR2">#N/A</definedName>
    <definedName name="____PR3">#N/A</definedName>
    <definedName name="____PR4">#N/A</definedName>
    <definedName name="___GDP80" localSheetId="0">#REF!</definedName>
    <definedName name="___GDP80">#REF!</definedName>
    <definedName name="___GDP81" localSheetId="0">#REF!</definedName>
    <definedName name="___GDP81">#REF!</definedName>
    <definedName name="___GDP82" localSheetId="0">#REF!</definedName>
    <definedName name="___GDP82">#REF!</definedName>
    <definedName name="___GDP83" localSheetId="0">#REF!</definedName>
    <definedName name="___GDP83">#REF!</definedName>
    <definedName name="___GDP84" localSheetId="0">#REF!</definedName>
    <definedName name="___GDP84">#REF!</definedName>
    <definedName name="___GDP85" localSheetId="0">#REF!</definedName>
    <definedName name="___GDP85">#REF!</definedName>
    <definedName name="___GDP86" localSheetId="0">#REF!</definedName>
    <definedName name="___GDP86">#REF!</definedName>
    <definedName name="___GDP87" localSheetId="0">#REF!</definedName>
    <definedName name="___GDP87">#REF!</definedName>
    <definedName name="___GDP88" localSheetId="0">#REF!</definedName>
    <definedName name="___GDP88">#REF!</definedName>
    <definedName name="___GDP89" localSheetId="0">#REF!</definedName>
    <definedName name="___GDP89">#REF!</definedName>
    <definedName name="___GDP90" localSheetId="0">#REF!</definedName>
    <definedName name="___GDP90">#REF!</definedName>
    <definedName name="___GDP91" localSheetId="0">#REF!</definedName>
    <definedName name="___GDP91">#REF!</definedName>
    <definedName name="___GDP92" localSheetId="0">#REF!</definedName>
    <definedName name="___GDP92">#REF!</definedName>
    <definedName name="___GDP93" localSheetId="0">#REF!</definedName>
    <definedName name="___GDP93">#REF!</definedName>
    <definedName name="___GDP94" localSheetId="0">#REF!</definedName>
    <definedName name="___GDP94">#REF!</definedName>
    <definedName name="___PR1">#N/A</definedName>
    <definedName name="___PR2">#N/A</definedName>
    <definedName name="___PR3">#N/A</definedName>
    <definedName name="___PR4">#N/A</definedName>
    <definedName name="__GDP80" localSheetId="0">#REF!</definedName>
    <definedName name="__GDP80">#REF!</definedName>
    <definedName name="__GDP81" localSheetId="0">#REF!</definedName>
    <definedName name="__GDP81">#REF!</definedName>
    <definedName name="__GDP82" localSheetId="0">#REF!</definedName>
    <definedName name="__GDP82">#REF!</definedName>
    <definedName name="__GDP83" localSheetId="0">#REF!</definedName>
    <definedName name="__GDP83">#REF!</definedName>
    <definedName name="__GDP84" localSheetId="0">#REF!</definedName>
    <definedName name="__GDP84">#REF!</definedName>
    <definedName name="__GDP85" localSheetId="0">#REF!</definedName>
    <definedName name="__GDP85">#REF!</definedName>
    <definedName name="__GDP86" localSheetId="0">#REF!</definedName>
    <definedName name="__GDP86">#REF!</definedName>
    <definedName name="__GDP87" localSheetId="0">#REF!</definedName>
    <definedName name="__GDP87">#REF!</definedName>
    <definedName name="__GDP88" localSheetId="0">#REF!</definedName>
    <definedName name="__GDP88">#REF!</definedName>
    <definedName name="__GDP89" localSheetId="0">#REF!</definedName>
    <definedName name="__GDP89">#REF!</definedName>
    <definedName name="__GDP90" localSheetId="0">#REF!</definedName>
    <definedName name="__GDP90">#REF!</definedName>
    <definedName name="__GDP91" localSheetId="0">#REF!</definedName>
    <definedName name="__GDP91">#REF!</definedName>
    <definedName name="__GDP92" localSheetId="0">#REF!</definedName>
    <definedName name="__GDP92">#REF!</definedName>
    <definedName name="__GDP93" localSheetId="0">#REF!</definedName>
    <definedName name="__GDP93">#REF!</definedName>
    <definedName name="__GDP94" localSheetId="0">#REF!</definedName>
    <definedName name="__GDP94">#REF!</definedName>
    <definedName name="__PR1">#N/A</definedName>
    <definedName name="__PR2">#N/A</definedName>
    <definedName name="__PR3">#N/A</definedName>
    <definedName name="__PR4">#N/A</definedName>
    <definedName name="_GDP80" localSheetId="0">#REF!</definedName>
    <definedName name="_GDP80">#REF!</definedName>
    <definedName name="_GDP81" localSheetId="0">#REF!</definedName>
    <definedName name="_GDP81">#REF!</definedName>
    <definedName name="_GDP82" localSheetId="0">#REF!</definedName>
    <definedName name="_GDP82">#REF!</definedName>
    <definedName name="_GDP83" localSheetId="0">#REF!</definedName>
    <definedName name="_GDP83">#REF!</definedName>
    <definedName name="_GDP84" localSheetId="0">#REF!</definedName>
    <definedName name="_GDP84">#REF!</definedName>
    <definedName name="_GDP85" localSheetId="0">#REF!</definedName>
    <definedName name="_GDP85">#REF!</definedName>
    <definedName name="_GDP86" localSheetId="0">#REF!</definedName>
    <definedName name="_GDP86">#REF!</definedName>
    <definedName name="_GDP87" localSheetId="0">#REF!</definedName>
    <definedName name="_GDP87">#REF!</definedName>
    <definedName name="_GDP88" localSheetId="0">#REF!</definedName>
    <definedName name="_GDP88">#REF!</definedName>
    <definedName name="_GDP89" localSheetId="0">#REF!</definedName>
    <definedName name="_GDP89">#REF!</definedName>
    <definedName name="_GDP90" localSheetId="0">#REF!</definedName>
    <definedName name="_GDP90">#REF!</definedName>
    <definedName name="_GDP91" localSheetId="0">#REF!</definedName>
    <definedName name="_GDP91">#REF!</definedName>
    <definedName name="_GDP92" localSheetId="0">#REF!</definedName>
    <definedName name="_GDP92">#REF!</definedName>
    <definedName name="_GDP93" localSheetId="0">#REF!</definedName>
    <definedName name="_GDP93">#REF!</definedName>
    <definedName name="_GDP94" localSheetId="0">#REF!</definedName>
    <definedName name="_GDP94">#REF!</definedName>
    <definedName name="_Order1" hidden="1">255</definedName>
    <definedName name="_Order2" hidden="1">255</definedName>
    <definedName name="_PR1">#N/A</definedName>
    <definedName name="_PR2">#N/A</definedName>
    <definedName name="_PR3">#N/A</definedName>
    <definedName name="_PR4">#N/A</definedName>
    <definedName name="_Toto" localSheetId="0">#REF!</definedName>
    <definedName name="_Toto">#REF!</definedName>
    <definedName name="A" localSheetId="0">#REF!</definedName>
    <definedName name="A">#REF!</definedName>
    <definedName name="aitr" localSheetId="0">#REF!</definedName>
    <definedName name="aitr">#REF!</definedName>
    <definedName name="AITRCodes" localSheetId="0">#REF!</definedName>
    <definedName name="AITRCodes">#REF!</definedName>
    <definedName name="AITRData" localSheetId="0">#REF!</definedName>
    <definedName name="AITRData">#REF!</definedName>
    <definedName name="AITRdesc" localSheetId="0">#REF!</definedName>
    <definedName name="AITRdesc">#REF!</definedName>
    <definedName name="AITRname" localSheetId="0">#REF!</definedName>
    <definedName name="AITRname">#REF!</definedName>
    <definedName name="AllSchemesAITR" localSheetId="0">#REF!</definedName>
    <definedName name="AllSchemesAITR">#REF!</definedName>
    <definedName name="AllSchemesNet" localSheetId="0">#REF!</definedName>
    <definedName name="AllSchemesNet">#REF!</definedName>
    <definedName name="apwtr" localSheetId="0">#REF!</definedName>
    <definedName name="apwtr">#REF!</definedName>
    <definedName name="B" localSheetId="0">#REF!</definedName>
    <definedName name="B">#REF!</definedName>
    <definedName name="BMASKeyIsInplace">FALSE</definedName>
    <definedName name="Cash_MT" localSheetId="0">#REF!</definedName>
    <definedName name="Cash_MT">#REF!</definedName>
    <definedName name="Cash_MT_DISABILITY" localSheetId="0">#REF!</definedName>
    <definedName name="Cash_MT_DISABILITY">#REF!</definedName>
    <definedName name="Cash_MT_FAMILY" localSheetId="0">#REF!</definedName>
    <definedName name="Cash_MT_FAMILY">#REF!</definedName>
    <definedName name="Cash_MT_OLDAGE" localSheetId="0">#REF!</definedName>
    <definedName name="Cash_MT_OLDAGE">#REF!</definedName>
    <definedName name="Cash_MT_SICKNESS" localSheetId="0">#REF!</definedName>
    <definedName name="Cash_MT_SICKNESS">#REF!</definedName>
    <definedName name="Cash_MT_SOCIALEXCLUSION" localSheetId="0">#REF!</definedName>
    <definedName name="Cash_MT_SOCIALEXCLUSION">#REF!</definedName>
    <definedName name="Cash_MT_SURVIVORS" localSheetId="0">#REF!</definedName>
    <definedName name="Cash_MT_SURVIVORS">#REF!</definedName>
    <definedName name="Cash_MT_UNEMPLOYMENT" localSheetId="0">#REF!</definedName>
    <definedName name="Cash_MT_UNEMPLOYMENT">#REF!</definedName>
    <definedName name="Cash_NonMT" localSheetId="0">#REF!</definedName>
    <definedName name="Cash_NonMT">#REF!</definedName>
    <definedName name="Cash_NonMT_DISABILITY" localSheetId="0">#REF!</definedName>
    <definedName name="Cash_NonMT_DISABILITY">#REF!</definedName>
    <definedName name="Cash_NonMT_FAMILY" localSheetId="0">#REF!</definedName>
    <definedName name="Cash_NonMT_FAMILY">#REF!</definedName>
    <definedName name="Cash_NonMT_OLDAGE" localSheetId="0">#REF!</definedName>
    <definedName name="Cash_NonMT_OLDAGE">#REF!</definedName>
    <definedName name="Cash_NonMT_SICKNESS" localSheetId="0">#REF!</definedName>
    <definedName name="Cash_NonMT_SICKNESS">#REF!</definedName>
    <definedName name="Cash_NonMT_SOCIALEXCLUSION" localSheetId="0">#REF!</definedName>
    <definedName name="Cash_NonMT_SOCIALEXCLUSION">#REF!</definedName>
    <definedName name="Cash_NonMT_SURVIVORS" localSheetId="0">#REF!</definedName>
    <definedName name="Cash_NonMT_SURVIVORS">#REF!</definedName>
    <definedName name="Cash_NonMT_UNEMPLOYMENT" localSheetId="0">#REF!</definedName>
    <definedName name="Cash_NonMT_UNEMPLOYMENT">#REF!</definedName>
    <definedName name="codeAUT99" localSheetId="0">#REF!</definedName>
    <definedName name="codeAUT99">#REF!</definedName>
    <definedName name="codeCAN99" localSheetId="0">#REF!</definedName>
    <definedName name="codeCAN99">#REF!</definedName>
    <definedName name="codeDEU99" localSheetId="0">#REF!</definedName>
    <definedName name="codeDEU99">#REF!</definedName>
    <definedName name="codeFIN" localSheetId="0">#REF!</definedName>
    <definedName name="codeFIN">#REF!</definedName>
    <definedName name="codeFIN99" localSheetId="0">#REF!</definedName>
    <definedName name="codeFIN99">#REF!</definedName>
    <definedName name="codeGBR" localSheetId="0">#REF!</definedName>
    <definedName name="codeGBR">#REF!</definedName>
    <definedName name="codeGBR99" localSheetId="0">#REF!</definedName>
    <definedName name="codeGBR99">#REF!</definedName>
    <definedName name="codeIRL" localSheetId="0">#REF!</definedName>
    <definedName name="codeIRL">#REF!</definedName>
    <definedName name="codeNZL99" localSheetId="0">#REF!</definedName>
    <definedName name="codeNZL99">#REF!</definedName>
    <definedName name="codeUSA99" localSheetId="0">#REF!</definedName>
    <definedName name="codeUSA99">#REF!</definedName>
    <definedName name="CountryYear" localSheetId="0">#REF!</definedName>
    <definedName name="CountryYear">#REF!</definedName>
    <definedName name="CountryYear_Fiscal" localSheetId="0">#REF!</definedName>
    <definedName name="CountryYear_Fiscal">#REF!</definedName>
    <definedName name="CountryYear_Net" localSheetId="0">#REF!</definedName>
    <definedName name="CountryYear_Net">#REF!</definedName>
    <definedName name="dfg" localSheetId="0">#REF!</definedName>
    <definedName name="dfg">#REF!</definedName>
    <definedName name="EIRE" localSheetId="0">#REF!</definedName>
    <definedName name="EIRE">#REF!</definedName>
    <definedName name="euro" localSheetId="0">#REF!</definedName>
    <definedName name="euro">#REF!</definedName>
    <definedName name="FiscalData" localSheetId="0">#REF!</definedName>
    <definedName name="FiscalData">#REF!</definedName>
    <definedName name="gdp" localSheetId="0">#REF!</definedName>
    <definedName name="gdp">#REF!</definedName>
    <definedName name="Lump_MT" localSheetId="0">#REF!</definedName>
    <definedName name="Lump_MT">#REF!</definedName>
    <definedName name="Lump_MT_DISABILITY" localSheetId="0">#REF!</definedName>
    <definedName name="Lump_MT_DISABILITY">#REF!</definedName>
    <definedName name="Lump_MT_FAMILY" localSheetId="0">#REF!</definedName>
    <definedName name="Lump_MT_FAMILY">#REF!</definedName>
    <definedName name="Lump_MT_OLDAGE" localSheetId="0">#REF!</definedName>
    <definedName name="Lump_MT_OLDAGE">#REF!</definedName>
    <definedName name="Lump_MT_SICKNESS" localSheetId="0">#REF!</definedName>
    <definedName name="Lump_MT_SICKNESS">#REF!</definedName>
    <definedName name="Lump_MT_SOCIALEXCLUSION" localSheetId="0">#REF!</definedName>
    <definedName name="Lump_MT_SOCIALEXCLUSION">#REF!</definedName>
    <definedName name="Lump_MT_SURVIVORS" localSheetId="0">#REF!</definedName>
    <definedName name="Lump_MT_SURVIVORS">#REF!</definedName>
    <definedName name="Lump_MT_UNEMPLOYMENT" localSheetId="0">#REF!</definedName>
    <definedName name="Lump_MT_UNEMPLOYMENT">#REF!</definedName>
    <definedName name="Lump_NonMT" localSheetId="0">#REF!</definedName>
    <definedName name="Lump_NonMT">#REF!</definedName>
    <definedName name="Lump_NonMT_DISABILITY" localSheetId="0">#REF!</definedName>
    <definedName name="Lump_NonMT_DISABILITY">#REF!</definedName>
    <definedName name="Lump_NonMT_FAMILY" localSheetId="0">#REF!</definedName>
    <definedName name="Lump_NonMT_FAMILY">#REF!</definedName>
    <definedName name="Lump_NonMT_OLDAGE" localSheetId="0">#REF!</definedName>
    <definedName name="Lump_NonMT_OLDAGE">#REF!</definedName>
    <definedName name="Lump_NonMT_SICKNESS" localSheetId="0">#REF!</definedName>
    <definedName name="Lump_NonMT_SICKNESS">#REF!</definedName>
    <definedName name="Lump_NonMT_SOCIALEXCLUSION" localSheetId="0">#REF!</definedName>
    <definedName name="Lump_NonMT_SOCIALEXCLUSION">#REF!</definedName>
    <definedName name="Lump_NonMT_SURVIVORS" localSheetId="0">#REF!</definedName>
    <definedName name="Lump_NonMT_SURVIVORS">#REF!</definedName>
    <definedName name="Lump_NonMT_UNEMPLOYMENT" localSheetId="0">#REF!</definedName>
    <definedName name="Lump_NonMT_UNEMPLOYMENT">#REF!</definedName>
    <definedName name="MT" localSheetId="0">#REF!</definedName>
    <definedName name="MT">#REF!</definedName>
    <definedName name="MT_DISABILITY" localSheetId="0">#REF!</definedName>
    <definedName name="MT_DISABILITY">#REF!</definedName>
    <definedName name="MT_FAMILY" localSheetId="0">#REF!</definedName>
    <definedName name="MT_FAMILY">#REF!</definedName>
    <definedName name="MT_OLDAGE" localSheetId="0">#REF!</definedName>
    <definedName name="MT_OLDAGE">#REF!</definedName>
    <definedName name="MT_SICKNESS" localSheetId="0">#REF!</definedName>
    <definedName name="MT_SICKNESS">#REF!</definedName>
    <definedName name="MT_SOCIALEXCLUSION" localSheetId="0">#REF!</definedName>
    <definedName name="MT_SOCIALEXCLUSION">#REF!</definedName>
    <definedName name="MT_SURVIVORS" localSheetId="0">#REF!</definedName>
    <definedName name="MT_SURVIVORS">#REF!</definedName>
    <definedName name="MT_UNEMPLOYMENT" localSheetId="0">#REF!</definedName>
    <definedName name="MT_UNEMPLOYMENT">#REF!</definedName>
    <definedName name="NetData" localSheetId="0">#REF!</definedName>
    <definedName name="NetData">#REF!</definedName>
    <definedName name="NoDataEntered">"*"</definedName>
    <definedName name="NonMT" localSheetId="0">#REF!</definedName>
    <definedName name="NonMT">#REF!</definedName>
    <definedName name="NonMT_DISABILITY" localSheetId="0">#REF!</definedName>
    <definedName name="NonMT_DISABILITY">#REF!</definedName>
    <definedName name="NonMT_FAMILY" localSheetId="0">#REF!</definedName>
    <definedName name="NonMT_FAMILY">#REF!</definedName>
    <definedName name="NonMT_OLDAGE" localSheetId="0">#REF!</definedName>
    <definedName name="NonMT_OLDAGE">#REF!</definedName>
    <definedName name="NonMT_SICKNESS" localSheetId="0">#REF!</definedName>
    <definedName name="NonMT_SICKNESS">#REF!</definedName>
    <definedName name="NonMT_SOCIALEXCLUSION" localSheetId="0">#REF!</definedName>
    <definedName name="NonMT_SOCIALEXCLUSION">#REF!</definedName>
    <definedName name="NonMT_SURVIVORS" localSheetId="0">#REF!</definedName>
    <definedName name="NonMT_SURVIVORS">#REF!</definedName>
    <definedName name="NonMT_UNEMPLOYMENT" localSheetId="0">#REF!</definedName>
    <definedName name="NonMT_UNEMPLOYMENT">#REF!</definedName>
    <definedName name="Periodic_MT" localSheetId="0">#REF!</definedName>
    <definedName name="Periodic_MT">#REF!</definedName>
    <definedName name="Periodic_MT_DISABILITY" localSheetId="0">#REF!</definedName>
    <definedName name="Periodic_MT_DISABILITY">#REF!</definedName>
    <definedName name="Periodic_MT_FAMILY" localSheetId="0">#REF!</definedName>
    <definedName name="Periodic_MT_FAMILY">#REF!</definedName>
    <definedName name="Periodic_MT_OLDAGE" localSheetId="0">#REF!</definedName>
    <definedName name="Periodic_MT_OLDAGE">#REF!</definedName>
    <definedName name="Periodic_MT_SICKNESS" localSheetId="0">#REF!</definedName>
    <definedName name="Periodic_MT_SICKNESS">#REF!</definedName>
    <definedName name="Periodic_MT_SOCIALEXCLUSION" localSheetId="0">#REF!</definedName>
    <definedName name="Periodic_MT_SOCIALEXCLUSION">#REF!</definedName>
    <definedName name="Periodic_MT_SURVIVORS" localSheetId="0">#REF!</definedName>
    <definedName name="Periodic_MT_SURVIVORS">#REF!</definedName>
    <definedName name="Periodic_MT_UNEMPLOYMENT" localSheetId="0">#REF!</definedName>
    <definedName name="Periodic_MT_UNEMPLOYMENT">#REF!</definedName>
    <definedName name="Periodic_NonMT" localSheetId="0">#REF!</definedName>
    <definedName name="Periodic_NonMT">#REF!</definedName>
    <definedName name="Periodic_NonMT_DISABILITY" localSheetId="0">#REF!</definedName>
    <definedName name="Periodic_NonMT_DISABILITY">#REF!</definedName>
    <definedName name="Periodic_NonMT_FAMILY" localSheetId="0">#REF!</definedName>
    <definedName name="Periodic_NonMT_FAMILY">#REF!</definedName>
    <definedName name="Periodic_NonMT_OLDAGE" localSheetId="0">#REF!</definedName>
    <definedName name="Periodic_NonMT_OLDAGE">#REF!</definedName>
    <definedName name="Periodic_NonMT_SICKNESS" localSheetId="0">#REF!</definedName>
    <definedName name="Periodic_NonMT_SICKNESS">#REF!</definedName>
    <definedName name="Periodic_NonMT_SOCIALEXCLUSION" localSheetId="0">#REF!</definedName>
    <definedName name="Periodic_NonMT_SOCIALEXCLUSION">#REF!</definedName>
    <definedName name="Periodic_NonMT_SURVIVORS" localSheetId="0">#REF!</definedName>
    <definedName name="Periodic_NonMT_SURVIVORS">#REF!</definedName>
    <definedName name="Periodic_NonMT_UNEMPLOYMENT" localSheetId="0">#REF!</definedName>
    <definedName name="Periodic_NonMT_UNEMPLOYMENT">#REF!</definedName>
    <definedName name="_xlnm.Print_Area" localSheetId="0">EST!$B$15:$AO$115</definedName>
    <definedName name="_xlnm.Print_Area" localSheetId="1">'Q1.'!$A$1:$F$17</definedName>
    <definedName name="_xlnm.Print_Area" localSheetId="2">'Q2.'!$A$1:$F$21</definedName>
    <definedName name="_xlnm.Print_Area" localSheetId="3">'Q3.'!$A$1:$O$46</definedName>
    <definedName name="_xlnm.Print_Area" localSheetId="4">'Q4.'!$A$1:$F$42</definedName>
    <definedName name="_xlnm.Print_Area" localSheetId="5">'Q5.'!$A$1:$F$13</definedName>
    <definedName name="_xlnm.Print_Area">'[1]Data 1990'!#REF!</definedName>
    <definedName name="RANGIRL" localSheetId="0">#REF!</definedName>
    <definedName name="RANGIRL">#REF!</definedName>
    <definedName name="rngAUT99" localSheetId="0">#REF!</definedName>
    <definedName name="rngAUT99">#REF!</definedName>
    <definedName name="rngCAN99" localSheetId="0">#REF!</definedName>
    <definedName name="rngCAN99">#REF!</definedName>
    <definedName name="rngDEU99" localSheetId="0">#REF!</definedName>
    <definedName name="rngDEU99">#REF!</definedName>
    <definedName name="rngFIN" localSheetId="0">#REF!</definedName>
    <definedName name="rngFIN">#REF!</definedName>
    <definedName name="rngFIN99" localSheetId="0">#REF!</definedName>
    <definedName name="rngFIN99">#REF!</definedName>
    <definedName name="rngGBR" localSheetId="0">#REF!</definedName>
    <definedName name="rngGBR">#REF!</definedName>
    <definedName name="rngGBR99" localSheetId="0">#REF!</definedName>
    <definedName name="rngGBR99">#REF!</definedName>
    <definedName name="rngIRL" localSheetId="0">#REF!</definedName>
    <definedName name="rngIRL">#REF!</definedName>
    <definedName name="rngNZL99" localSheetId="0">#REF!</definedName>
    <definedName name="rngNZL99">#REF!</definedName>
    <definedName name="rngUSA99" localSheetId="0">#REF!</definedName>
    <definedName name="rngUSA99">#REF!</definedName>
    <definedName name="SchemeFormulaeAITR" localSheetId="0">#REF!</definedName>
    <definedName name="SchemeFormulaeAITR">#REF!</definedName>
    <definedName name="SchemeFormulaeNet" localSheetId="0">#REF!</definedName>
    <definedName name="SchemeFormulaeNet">#REF!</definedName>
    <definedName name="SchemesNet" localSheetId="0">#REF!</definedName>
    <definedName name="SchemesNet">#REF!</definedName>
    <definedName name="sdfg" localSheetId="0">#REF!</definedName>
    <definedName name="sdfg">#REF!</definedName>
    <definedName name="SPBens" localSheetId="0">#REF!</definedName>
    <definedName name="SPBens">#REF!</definedName>
    <definedName name="SPBens_DISABILITY" localSheetId="0">#REF!</definedName>
    <definedName name="SPBens_DISABILITY">#REF!</definedName>
    <definedName name="SPBens_FAMILY" localSheetId="0">#REF!</definedName>
    <definedName name="SPBens_FAMILY">#REF!</definedName>
    <definedName name="SPBens_OLDAGE" localSheetId="0">#REF!</definedName>
    <definedName name="SPBens_OLDAGE">#REF!</definedName>
    <definedName name="SPBens_SICKNESS" localSheetId="0">#REF!</definedName>
    <definedName name="SPBens_SICKNESS">#REF!</definedName>
    <definedName name="SPBens_SOCIALEXCLUSION" localSheetId="0">#REF!</definedName>
    <definedName name="SPBens_SOCIALEXCLUSION">#REF!</definedName>
    <definedName name="SPBens_SURVIVORS" localSheetId="0">#REF!</definedName>
    <definedName name="SPBens_SURVIVORS">#REF!</definedName>
    <definedName name="SPBens_UNEMPLOYMENT" localSheetId="0">#REF!</definedName>
    <definedName name="SPBens_UNEMPLOYMENT">#REF!</definedName>
    <definedName name="SPSS">#REF!</definedName>
    <definedName name="TOTAL" localSheetId="0">#REF!</definedName>
    <definedName name="TOTAL">#REF!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04" i="18" l="1"/>
  <c r="AS104" i="18"/>
  <c r="AR104" i="18"/>
  <c r="AQ104" i="18"/>
  <c r="AP104" i="18"/>
  <c r="AO104" i="18"/>
  <c r="AN104" i="18"/>
  <c r="AM104" i="18"/>
  <c r="AL104" i="18"/>
  <c r="AK104" i="18"/>
  <c r="AJ104" i="18"/>
  <c r="AI104" i="18"/>
  <c r="AH104" i="18"/>
  <c r="AG104" i="18"/>
  <c r="AF104" i="18"/>
  <c r="AD104" i="18"/>
  <c r="AT96" i="18"/>
  <c r="AS96" i="18"/>
  <c r="AR96" i="18"/>
  <c r="AQ96" i="18"/>
  <c r="AP96" i="18"/>
  <c r="AT94" i="18"/>
  <c r="AS94" i="18"/>
  <c r="AR94" i="18"/>
  <c r="AR6" i="18" s="1"/>
  <c r="AR8" i="18" s="1"/>
  <c r="AQ94" i="18"/>
  <c r="AP94" i="18"/>
  <c r="AQ76" i="18"/>
  <c r="AP76" i="18"/>
  <c r="AO76" i="18"/>
  <c r="AN76" i="18"/>
  <c r="AM76" i="18"/>
  <c r="AL76" i="18"/>
  <c r="AK76" i="18"/>
  <c r="AJ76" i="18"/>
  <c r="AI76" i="18"/>
  <c r="AH76" i="18"/>
  <c r="AG76" i="18"/>
  <c r="AF76" i="18"/>
  <c r="AE76" i="18"/>
  <c r="AD76" i="18"/>
  <c r="AQ74" i="18"/>
  <c r="AP74" i="18"/>
  <c r="AO74" i="18"/>
  <c r="AN74" i="18"/>
  <c r="AM74" i="18"/>
  <c r="AL74" i="18"/>
  <c r="AK74" i="18"/>
  <c r="AJ74" i="18"/>
  <c r="AI74" i="18"/>
  <c r="AH74" i="18"/>
  <c r="AG74" i="18"/>
  <c r="AF74" i="18"/>
  <c r="AE74" i="18"/>
  <c r="AD74" i="18"/>
  <c r="AQ72" i="18"/>
  <c r="AP72" i="18"/>
  <c r="AO72" i="18"/>
  <c r="AN72" i="18"/>
  <c r="AM72" i="18"/>
  <c r="AL72" i="18"/>
  <c r="AK72" i="18"/>
  <c r="AJ72" i="18"/>
  <c r="AI72" i="18"/>
  <c r="AH72" i="18"/>
  <c r="AG72" i="18"/>
  <c r="AF72" i="18"/>
  <c r="AE72" i="18"/>
  <c r="AD72" i="18"/>
  <c r="AQ71" i="18"/>
  <c r="AP71" i="18"/>
  <c r="AO71" i="18"/>
  <c r="AO69" i="18" s="1"/>
  <c r="AN71" i="18"/>
  <c r="AN69" i="18" s="1"/>
  <c r="AM71" i="18"/>
  <c r="AL71" i="18"/>
  <c r="AK71" i="18"/>
  <c r="AJ71" i="18"/>
  <c r="AI71" i="18"/>
  <c r="AH71" i="18"/>
  <c r="AG71" i="18"/>
  <c r="AG69" i="18" s="1"/>
  <c r="AF71" i="18"/>
  <c r="AF69" i="18" s="1"/>
  <c r="AE71" i="18"/>
  <c r="AE69" i="18" s="1"/>
  <c r="AD71" i="18"/>
  <c r="AM69" i="18"/>
  <c r="AQ65" i="18"/>
  <c r="AQ67" i="18" s="1"/>
  <c r="AP65" i="18"/>
  <c r="AP67" i="18" s="1"/>
  <c r="AO65" i="18"/>
  <c r="AO67" i="18" s="1"/>
  <c r="AN65" i="18"/>
  <c r="AN67" i="18" s="1"/>
  <c r="AM65" i="18"/>
  <c r="AM67" i="18" s="1"/>
  <c r="AL65" i="18"/>
  <c r="AL67" i="18" s="1"/>
  <c r="AK65" i="18"/>
  <c r="AK67" i="18" s="1"/>
  <c r="AJ65" i="18"/>
  <c r="AJ67" i="18" s="1"/>
  <c r="AJ82" i="18" s="1"/>
  <c r="AI65" i="18"/>
  <c r="AI67" i="18" s="1"/>
  <c r="AH65" i="18"/>
  <c r="AH67" i="18" s="1"/>
  <c r="AG65" i="18"/>
  <c r="AG67" i="18" s="1"/>
  <c r="AF65" i="18"/>
  <c r="AF67" i="18" s="1"/>
  <c r="AE65" i="18"/>
  <c r="AE67" i="18" s="1"/>
  <c r="AD65" i="18"/>
  <c r="AD67" i="18" s="1"/>
  <c r="AT12" i="18"/>
  <c r="AS12" i="18"/>
  <c r="AR12" i="18"/>
  <c r="AQ12" i="18"/>
  <c r="AP12" i="18"/>
  <c r="AO12" i="18"/>
  <c r="AN12" i="18"/>
  <c r="AM12" i="18"/>
  <c r="AL12" i="18"/>
  <c r="AK12" i="18"/>
  <c r="AJ12" i="18"/>
  <c r="AI12" i="18"/>
  <c r="AH12" i="18"/>
  <c r="AG12" i="18"/>
  <c r="AF12" i="18"/>
  <c r="AT10" i="18"/>
  <c r="AS10" i="18"/>
  <c r="AR10" i="18"/>
  <c r="AQ10" i="18"/>
  <c r="AP10" i="18"/>
  <c r="AO10" i="18"/>
  <c r="AN10" i="18"/>
  <c r="AM10" i="18"/>
  <c r="AL10" i="18"/>
  <c r="AK10" i="18"/>
  <c r="AJ10" i="18"/>
  <c r="AI10" i="18"/>
  <c r="AH10" i="18"/>
  <c r="AG10" i="18"/>
  <c r="AF10" i="18"/>
  <c r="W10" i="18"/>
  <c r="V10" i="18"/>
  <c r="U10" i="18"/>
  <c r="T10" i="18"/>
  <c r="S10" i="18"/>
  <c r="R10" i="18"/>
  <c r="AO8" i="18"/>
  <c r="AG8" i="18"/>
  <c r="AT7" i="18"/>
  <c r="AS7" i="18"/>
  <c r="AR7" i="18"/>
  <c r="AQ7" i="18"/>
  <c r="AP7" i="18"/>
  <c r="AO7" i="18"/>
  <c r="AN7" i="18"/>
  <c r="AM7" i="18"/>
  <c r="AL7" i="18"/>
  <c r="AK7" i="18"/>
  <c r="AJ7" i="18"/>
  <c r="AI7" i="18"/>
  <c r="AH7" i="18"/>
  <c r="AG7" i="18"/>
  <c r="AF7" i="18"/>
  <c r="W7" i="18"/>
  <c r="V7" i="18"/>
  <c r="U7" i="18"/>
  <c r="T7" i="18"/>
  <c r="S7" i="18"/>
  <c r="R7" i="18"/>
  <c r="AT6" i="18"/>
  <c r="AT8" i="18" s="1"/>
  <c r="AS6" i="18"/>
  <c r="AS8" i="18" s="1"/>
  <c r="AQ6" i="18"/>
  <c r="AQ8" i="18" s="1"/>
  <c r="AP6" i="18"/>
  <c r="AP8" i="18" s="1"/>
  <c r="AO6" i="18"/>
  <c r="AN6" i="18"/>
  <c r="AN8" i="18" s="1"/>
  <c r="AM6" i="18"/>
  <c r="AM8" i="18" s="1"/>
  <c r="AL6" i="18"/>
  <c r="AL8" i="18" s="1"/>
  <c r="AK6" i="18"/>
  <c r="AK8" i="18" s="1"/>
  <c r="AJ6" i="18"/>
  <c r="AJ8" i="18" s="1"/>
  <c r="AI6" i="18"/>
  <c r="AI8" i="18" s="1"/>
  <c r="AH6" i="18"/>
  <c r="AH8" i="18" s="1"/>
  <c r="AG6" i="18"/>
  <c r="AF6" i="18"/>
  <c r="AF8" i="18" s="1"/>
  <c r="W6" i="18"/>
  <c r="W8" i="18" s="1"/>
  <c r="V6" i="18"/>
  <c r="V8" i="18" s="1"/>
  <c r="U6" i="18"/>
  <c r="U8" i="18" s="1"/>
  <c r="T6" i="18"/>
  <c r="T8" i="18" s="1"/>
  <c r="S6" i="18"/>
  <c r="S8" i="18" s="1"/>
  <c r="R6" i="18"/>
  <c r="R8" i="18" s="1"/>
  <c r="AI69" i="18" l="1"/>
  <c r="AI80" i="18" s="1"/>
  <c r="AQ69" i="18"/>
  <c r="AJ69" i="18"/>
  <c r="AJ80" i="18" s="1"/>
  <c r="AD84" i="18"/>
  <c r="AL84" i="18"/>
  <c r="AH69" i="18"/>
  <c r="AH80" i="18" s="1"/>
  <c r="AM80" i="18"/>
  <c r="AK69" i="18"/>
  <c r="AK80" i="18" s="1"/>
  <c r="AD69" i="18"/>
  <c r="AD80" i="18" s="1"/>
  <c r="AL69" i="18"/>
  <c r="AL80" i="18" s="1"/>
  <c r="AH82" i="18"/>
  <c r="AP82" i="18"/>
  <c r="AO80" i="18"/>
  <c r="AP69" i="18"/>
  <c r="AP80" i="18" s="1"/>
  <c r="AN82" i="18"/>
  <c r="AJ84" i="18"/>
  <c r="AK84" i="18"/>
  <c r="AD82" i="18"/>
  <c r="AL82" i="18"/>
  <c r="AF82" i="18"/>
  <c r="AN80" i="18"/>
  <c r="AG82" i="18"/>
  <c r="AO82" i="18"/>
  <c r="AE80" i="18"/>
  <c r="AQ80" i="18"/>
  <c r="AI82" i="18"/>
  <c r="AQ82" i="18"/>
  <c r="AF80" i="18"/>
  <c r="AG80" i="18"/>
  <c r="AE82" i="18"/>
  <c r="AM82" i="18"/>
  <c r="AK82" i="18"/>
  <c r="AE84" i="18"/>
  <c r="AM84" i="18"/>
  <c r="AF84" i="18"/>
  <c r="AN84" i="18"/>
  <c r="AG84" i="18"/>
  <c r="AO84" i="18"/>
  <c r="AH84" i="18"/>
  <c r="AP84" i="18"/>
  <c r="AI84" i="18"/>
  <c r="AQ84" i="18"/>
</calcChain>
</file>

<file path=xl/sharedStrings.xml><?xml version="1.0" encoding="utf-8"?>
<sst xmlns="http://schemas.openxmlformats.org/spreadsheetml/2006/main" count="226" uniqueCount="181">
  <si>
    <t>Incapacity-related benefits</t>
  </si>
  <si>
    <t xml:space="preserve"> - Disability pensions</t>
  </si>
  <si>
    <t xml:space="preserve"> - Occupational Injury benefits</t>
  </si>
  <si>
    <t>Tax breaks to stimulate private social protection (not including pensions)</t>
  </si>
  <si>
    <t>NET SOCIAL EXPENDITURE INDICATORS: QUESTIONNAIRE</t>
  </si>
  <si>
    <t>Question 1.</t>
  </si>
  <si>
    <t>Do you have administrative information on direct tax (including social security contributions) paid over transfer income by benefit recipients. 
If yes, please complete  Table Q1.</t>
  </si>
  <si>
    <t>Table Q1. 
Tax paid by benefit recipients over transfer income</t>
  </si>
  <si>
    <t>Amount 
(in national currency)</t>
  </si>
  <si>
    <r>
      <t>Total tax paid (including soc. sec. cont.) over public</t>
    </r>
    <r>
      <rPr>
        <i/>
        <vertAlign val="superscript"/>
        <sz val="10"/>
        <rFont val="Times New Roman"/>
        <family val="1"/>
      </rPr>
      <t>1</t>
    </r>
    <r>
      <rPr>
        <sz val="10"/>
        <rFont val="Courier"/>
        <family val="3"/>
      </rPr>
      <t xml:space="preserve"> transfer income</t>
    </r>
  </si>
  <si>
    <t>of which:</t>
  </si>
  <si>
    <t xml:space="preserve"> - Income tax</t>
  </si>
  <si>
    <t xml:space="preserve"> - Social security contributions</t>
  </si>
  <si>
    <r>
      <t>Total tax paid (including soc. sec. cont.) over private</t>
    </r>
    <r>
      <rPr>
        <i/>
        <vertAlign val="superscript"/>
        <sz val="10"/>
        <rFont val="Times New Roman"/>
        <family val="1"/>
      </rPr>
      <t>1</t>
    </r>
    <r>
      <rPr>
        <sz val="10"/>
        <rFont val="Courier"/>
        <family val="3"/>
      </rPr>
      <t xml:space="preserve"> transfer income</t>
    </r>
  </si>
  <si>
    <t xml:space="preserve">1)  Public transfer income concerns all cash benefits paid by general government (different levels of government and social security institutions). Other social benefits, e.g. occupational pension payments, are considered private. </t>
  </si>
  <si>
    <t>Source(s): Please describe the source(s)…</t>
  </si>
  <si>
    <t>Question 5.</t>
  </si>
  <si>
    <t>Please provide information on the revenue foregone (accruals basis) of Tax Breaks for pensions in your country,  see Table Q5.</t>
  </si>
  <si>
    <r>
      <t xml:space="preserve">Tax breaks to pensions </t>
    </r>
    <r>
      <rPr>
        <i/>
        <vertAlign val="superscript"/>
        <sz val="10"/>
        <rFont val="Times New Roman"/>
        <family val="1"/>
      </rPr>
      <t>2</t>
    </r>
  </si>
  <si>
    <t xml:space="preserve"> - Deduction of contributions to private pensions (e.g occupational pension plans, individual retirement accounts, RRSPs, Superannuation, etc) </t>
  </si>
  <si>
    <t xml:space="preserve"> - Non-taxation of investment of private pension funds</t>
  </si>
  <si>
    <t>Question 4.</t>
  </si>
  <si>
    <t>Please provide information on the revenue foregone (accruals basis) of Tax Breaks for social purposes in your country, see Table Q4. 
Please note, if you have already accounted for a Tax breaks that is similar to cash benefits in the direct tax calculations, there is no need to record this item again. 
Please do include information on provincial and/or municipal TBSPs, if such information is available</t>
  </si>
  <si>
    <r>
      <t xml:space="preserve">Tax breaks Similar to cash benefits </t>
    </r>
    <r>
      <rPr>
        <i/>
        <vertAlign val="superscript"/>
        <sz val="10"/>
        <rFont val="Times New Roman"/>
        <family val="1"/>
      </rPr>
      <t>2</t>
    </r>
  </si>
  <si>
    <t>Item 1</t>
  </si>
  <si>
    <t>item 2</t>
  </si>
  <si>
    <t>Item 3</t>
  </si>
  <si>
    <t>etc.</t>
  </si>
  <si>
    <t>Examples</t>
  </si>
  <si>
    <t xml:space="preserve"> - Child credits</t>
  </si>
  <si>
    <t xml:space="preserve"> - Value of non-wastable tax credits for children off-set against tax 
          liabilities (e,g. EITC, WFTC, etc.)</t>
  </si>
  <si>
    <t xml:space="preserve"> - Childcare expense deduction</t>
  </si>
  <si>
    <t xml:space="preserve"> - Healthcare expense deduction</t>
  </si>
  <si>
    <t xml:space="preserve"> - Rebate for taxpayers supporting care-needing relatives</t>
  </si>
  <si>
    <t xml:space="preserve"> - Adoption assistance</t>
  </si>
  <si>
    <t xml:space="preserve"> - Additional personal allowance for one-parent families</t>
  </si>
  <si>
    <r>
      <t xml:space="preserve"> - Value of revenue foregone because of including children in the tax unit </t>
    </r>
    <r>
      <rPr>
        <i/>
        <vertAlign val="superscript"/>
        <sz val="10"/>
        <rFont val="Times New Roman"/>
        <family val="1"/>
      </rPr>
      <t>3</t>
    </r>
  </si>
  <si>
    <t xml:space="preserve"> - Exclusion of contributions to health and accident insurance</t>
  </si>
  <si>
    <t xml:space="preserve"> - Exclusion of employer-provided health coverage, 
     Occupational accident insurance, Childcare support, survivor benefits, etc.</t>
  </si>
  <si>
    <t xml:space="preserve"> - Donations to (approved) NGOs</t>
  </si>
  <si>
    <t xml:space="preserve"> - Expenses to remove architectural barriers to the handicapped</t>
  </si>
  <si>
    <t xml:space="preserve"> - Low-Income housing investment</t>
  </si>
  <si>
    <t xml:space="preserve"> - Reductions of social security contributions for employers hiring 
    disadvantaged groups (long-term unemployed, disabled)</t>
  </si>
  <si>
    <r>
      <t xml:space="preserve">1)  Examples are in </t>
    </r>
    <r>
      <rPr>
        <i/>
        <sz val="10"/>
        <rFont val="Times New Roman"/>
        <family val="1"/>
      </rPr>
      <t>Italics</t>
    </r>
    <r>
      <rPr>
        <sz val="12"/>
        <rFont val="Courier"/>
        <family val="3"/>
      </rPr>
      <t>.</t>
    </r>
  </si>
  <si>
    <t xml:space="preserve">2)  In order to avoid double counting it is essential, that age allowances or other relevant fiscal measures that were accounted for in the calculation of the Average Itemised Tax Rates are not included here again.  </t>
  </si>
  <si>
    <t>3)  National tax systems can benefit married couples and their children by including spouses (and/or partners) and children in the tax unit. As support for children is considered a social purpose, fiscal support to children because their inclusion in the tax unit is considered a TBSP.  However, (fiscal) benefits to married persons are not deemed to be part of the social domain (the presence of dependent children leads to eligibility to cash benefits in social protection systems, whereas a marriage contract does not).  National authorities are asked to indicate the value of revenue foregone of including children in the tax unit.</t>
  </si>
  <si>
    <t xml:space="preserve">Question 3: If your country has many taxable benefit items and administrative data do not allow for identification of tax paid by benefit recipients of broad income groups, we ask you to generate Average Itemised Tax rates per social expenditure programme (example line 1a in Table Q3) or if this level of detail is not available the suggested broad social expenditure categories (for example line 1 in Table Q3). </t>
  </si>
  <si>
    <t>Table Q3. 
Average Itemised Tax Rates</t>
  </si>
  <si>
    <t>Item
n°</t>
  </si>
  <si>
    <r>
      <t xml:space="preserve">Broad Income Category 'i' </t>
    </r>
    <r>
      <rPr>
        <i/>
        <vertAlign val="superscript"/>
        <sz val="10"/>
        <rFont val="Times New Roman"/>
        <family val="1"/>
      </rPr>
      <t>1</t>
    </r>
  </si>
  <si>
    <t>AITR 
(%)</t>
  </si>
  <si>
    <t>Amount of tax 
(including soc. sec. cont.) paid
(in national currency)</t>
  </si>
  <si>
    <t>Old-age cash benefits</t>
  </si>
  <si>
    <t>1a</t>
  </si>
  <si>
    <r>
      <t xml:space="preserve"> - public pensions </t>
    </r>
    <r>
      <rPr>
        <i/>
        <vertAlign val="superscript"/>
        <sz val="10"/>
        <rFont val="Times New Roman"/>
        <family val="1"/>
      </rPr>
      <t>2</t>
    </r>
  </si>
  <si>
    <t>1b</t>
  </si>
  <si>
    <t xml:space="preserve"> - early retirement benefits</t>
  </si>
  <si>
    <t>1c</t>
  </si>
  <si>
    <r>
      <t xml:space="preserve"> - private pensions </t>
    </r>
    <r>
      <rPr>
        <i/>
        <vertAlign val="superscript"/>
        <sz val="10"/>
        <rFont val="Times New Roman"/>
        <family val="1"/>
      </rPr>
      <t>3</t>
    </r>
  </si>
  <si>
    <t>2a</t>
  </si>
  <si>
    <t>2b</t>
  </si>
  <si>
    <t>3a</t>
  </si>
  <si>
    <t>3b</t>
  </si>
  <si>
    <t>3c</t>
  </si>
  <si>
    <r>
      <t xml:space="preserve"> - Sickness payments </t>
    </r>
    <r>
      <rPr>
        <i/>
        <vertAlign val="superscript"/>
        <sz val="10"/>
        <rFont val="Times New Roman"/>
        <family val="1"/>
      </rPr>
      <t>4</t>
    </r>
  </si>
  <si>
    <t>4a</t>
  </si>
  <si>
    <t>4b</t>
  </si>
  <si>
    <t xml:space="preserve"> - Maternity and parental leave payments</t>
  </si>
  <si>
    <t>4c</t>
  </si>
  <si>
    <t xml:space="preserve"> - Sole parent benefits</t>
  </si>
  <si>
    <t>Active labour market policies</t>
  </si>
  <si>
    <t>5a</t>
  </si>
  <si>
    <t xml:space="preserve"> - benefits while on training</t>
  </si>
  <si>
    <t>Unemployment</t>
  </si>
  <si>
    <t>6a</t>
  </si>
  <si>
    <t xml:space="preserve"> - unemployment insurance benefit</t>
  </si>
  <si>
    <t>6b</t>
  </si>
  <si>
    <t xml:space="preserve"> - unemployment assistance benefit</t>
  </si>
  <si>
    <t>Housing</t>
  </si>
  <si>
    <t>7a</t>
  </si>
  <si>
    <t xml:space="preserve"> - rent subsidies</t>
  </si>
  <si>
    <t>Other contingencies</t>
  </si>
  <si>
    <t>8a</t>
  </si>
  <si>
    <t xml:space="preserve"> - Low Income benefits</t>
  </si>
  <si>
    <r>
      <t xml:space="preserve">Wage income </t>
    </r>
    <r>
      <rPr>
        <i/>
        <vertAlign val="superscript"/>
        <sz val="10"/>
        <rFont val="Times New Roman"/>
        <family val="1"/>
      </rPr>
      <t>5</t>
    </r>
  </si>
  <si>
    <t>1)  Certain broad income categories may not apply to your country, please indicate. Not dissimilarly, please indicate if pension income includes old-age cash benefits, survivor benefits and/or disability pensions.</t>
  </si>
  <si>
    <t xml:space="preserve">2)  Public transfer income concerns all cash benefits paid by general government (different levels of government and social security institutions). Other social benefits, e.g. occupational pension payments, are considered private. </t>
  </si>
  <si>
    <t>3)  All pension income (old-age cash benefits) paid by the state or a social security fund.</t>
  </si>
  <si>
    <t>4)  If sickness benefits paid through social insurance funds (please indicate whether or not his covers maternity and parental benefits in your data-set).</t>
  </si>
  <si>
    <t>5)  This category is included for reference purposes, but can be used to estimate tax paid by recipients of continued wage payments in case of absence because of illness.</t>
  </si>
  <si>
    <t>Source(s): 
Please specify the microdataset used and relevant characteristics (e.g. sample size, annual or monthly incomes).</t>
  </si>
  <si>
    <t>Question 2.</t>
  </si>
  <si>
    <t>Do you have administrative information on direct tax (including social security contributions) paid over specified transfer income items? 
If yes, please complete Table Q2.</t>
  </si>
  <si>
    <t>Table Q2. 
Tax paid by benefit recipients over specific transfer income items</t>
  </si>
  <si>
    <t>Total tax paid (including soc. sec. cont.) over transfer income</t>
  </si>
  <si>
    <t xml:space="preserve"> - item 1…</t>
  </si>
  <si>
    <t xml:space="preserve"> - item 2…</t>
  </si>
  <si>
    <t xml:space="preserve"> - item 3…</t>
  </si>
  <si>
    <t xml:space="preserve"> - etc.</t>
  </si>
  <si>
    <t xml:space="preserve">For example, on basis of the US income-tax form, one could think of the following list of items: </t>
  </si>
  <si>
    <t>- all social security benefits (OASDI)</t>
  </si>
  <si>
    <t>- unemployment compensation</t>
  </si>
  <si>
    <t>- pensions and annuities</t>
  </si>
  <si>
    <t xml:space="preserve"> - item 4</t>
  </si>
  <si>
    <t>- Tax-advantaged individual retirement accounts</t>
  </si>
  <si>
    <t xml:space="preserve">Table Q5. 
The value of Tax breaks for pensions </t>
  </si>
  <si>
    <r>
      <t xml:space="preserve">Table Q4. 
The value of Tax breaks for social purposes </t>
    </r>
    <r>
      <rPr>
        <i/>
        <vertAlign val="superscript"/>
        <sz val="10"/>
        <rFont val="Times New Roman"/>
        <family val="1"/>
      </rPr>
      <t>1</t>
    </r>
  </si>
  <si>
    <t>B. Average implicit indirect tax rates of consumption out of benefit income</t>
  </si>
  <si>
    <t>(1)</t>
  </si>
  <si>
    <t>Private final consumption expenditure</t>
  </si>
  <si>
    <t>(2)</t>
  </si>
  <si>
    <t>Private consumption plus Government consumption minus Government wages</t>
  </si>
  <si>
    <t>(3)</t>
  </si>
  <si>
    <t>General consumption taxes plus excise duties (5110+5121)</t>
  </si>
  <si>
    <t xml:space="preserve">   5110 General taxes</t>
  </si>
  <si>
    <t xml:space="preserve">   5121 Excises</t>
  </si>
  <si>
    <t>(4)</t>
  </si>
  <si>
    <t xml:space="preserve">Taxes on production sale transfer (5100) </t>
  </si>
  <si>
    <t>(5)</t>
  </si>
  <si>
    <t>Taxes on Goods and Services (5000)</t>
  </si>
  <si>
    <t xml:space="preserve">     Implicit average indirect tax rate on consumption out of benefit income:</t>
  </si>
  <si>
    <t>(6)</t>
  </si>
  <si>
    <t xml:space="preserve">  using general consumption taxes plus excise duties (3)/(2)</t>
  </si>
  <si>
    <t>(7)</t>
  </si>
  <si>
    <t xml:space="preserve">  using a broad concept of the indirect tax base (5)/(2)</t>
  </si>
  <si>
    <t>(8)</t>
  </si>
  <si>
    <t xml:space="preserve">  using a broad concept of the indirect tax base and ignoring government consumpion (5)/(1)</t>
  </si>
  <si>
    <t>Source: OECD on-line National Accounts database (http://stats.oecd.org/Index.aspx?DataSetCode=SNA_TABLE1) for lines 1 and 2; and OECD Revenue Statistics database (http://stats.oecd.org/Index.aspx?DataSetCode=REV) for lines 3, 4, and 5.</t>
  </si>
  <si>
    <t>Tax breaks similar to cash benefits</t>
  </si>
  <si>
    <t>total 1</t>
  </si>
  <si>
    <t>1 = similar to cash benefits</t>
  </si>
  <si>
    <t>total 2</t>
  </si>
  <si>
    <t>2 = TBSPs aimed at stim. current private benefits</t>
  </si>
  <si>
    <t>total 1 + 2</t>
  </si>
  <si>
    <t>Tax breaks towards family</t>
  </si>
  <si>
    <r>
      <t xml:space="preserve">Table Annex 
Detailed information on the impact of the tax system on social expenditure </t>
    </r>
    <r>
      <rPr>
        <i/>
        <sz val="10"/>
        <rFont val="Times New Roman"/>
        <family val="1"/>
      </rPr>
      <t>(cont.)</t>
    </r>
  </si>
  <si>
    <t>Family:</t>
  </si>
  <si>
    <t>Other areas:</t>
  </si>
  <si>
    <t>Tax breaks for pensions</t>
  </si>
  <si>
    <t>Source:  Estonian Tax and Customs Board</t>
  </si>
  <si>
    <t>Additional allowance for pensioners, this is not cash benefit but tax expenditure</t>
  </si>
  <si>
    <t>Memorandum Items</t>
  </si>
  <si>
    <t>Deduction from tax base: contributions to voluntary pension funds, accrual</t>
  </si>
  <si>
    <t>Deduction from tax base: mortgage interest payments, accrual</t>
  </si>
  <si>
    <t>Additional allowance for couple, accrual</t>
  </si>
  <si>
    <t>Not included in the total</t>
  </si>
  <si>
    <t>Deduction from tax base: education loan interests, accrual</t>
  </si>
  <si>
    <t>Deduction from tax base: educational expenses, accrual</t>
  </si>
  <si>
    <t>Increased basic exemption upon provision of maintenance to child Additional allowance for 2nd+ children, accrual</t>
  </si>
  <si>
    <t>C. Tax breaks for social purposes (in Millions of EUR).</t>
  </si>
  <si>
    <t>Indirect taxes paid out of consumption of cash transfers, in Millions of Estonian kroon (EEK).</t>
  </si>
  <si>
    <t xml:space="preserve">           parental benefit</t>
  </si>
  <si>
    <t>average of scheme 01 and 02</t>
  </si>
  <si>
    <t xml:space="preserve">           maternity benefit</t>
  </si>
  <si>
    <t xml:space="preserve"> - family benefits</t>
  </si>
  <si>
    <t xml:space="preserve">           benefit upon insolvency of employer</t>
  </si>
  <si>
    <t xml:space="preserve">           insurance benefit upon lay-off</t>
  </si>
  <si>
    <t xml:space="preserve">      social security contributions:</t>
  </si>
  <si>
    <t>other cash lump sum benefits</t>
  </si>
  <si>
    <t>redundancy compensation</t>
  </si>
  <si>
    <t>full employment benefit</t>
  </si>
  <si>
    <t xml:space="preserve">           unemployment insurance benefit</t>
  </si>
  <si>
    <t xml:space="preserve">      income tax:</t>
  </si>
  <si>
    <t>average</t>
  </si>
  <si>
    <t xml:space="preserve"> - unemployment benefits</t>
  </si>
  <si>
    <t>average of scheme 01: paid sick leave 21,0 and other cash periodic benefits 11,2</t>
  </si>
  <si>
    <t xml:space="preserve"> - benefits for temporary incapacity for work</t>
  </si>
  <si>
    <t xml:space="preserve">           survivor's pension</t>
  </si>
  <si>
    <t xml:space="preserve">           disability pension</t>
  </si>
  <si>
    <t>average of scheme 02 and 07</t>
  </si>
  <si>
    <t xml:space="preserve">           old age pensions</t>
  </si>
  <si>
    <t xml:space="preserve"> - pensions</t>
  </si>
  <si>
    <t>(Gross exp - Net exp)/Gross exp</t>
  </si>
  <si>
    <t>..</t>
  </si>
  <si>
    <t>A. Average Itemised Tax Rates  (AITR %)</t>
  </si>
  <si>
    <t>ESTONIA</t>
  </si>
  <si>
    <t>Tax break for pensions</t>
  </si>
  <si>
    <t>Millions of Estonian kroon (EEK).</t>
  </si>
  <si>
    <t>Estonia</t>
  </si>
  <si>
    <t>EST</t>
  </si>
  <si>
    <t>Deduction from tax base: donations, gifts, accrual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</si>
</sst>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_(* \(#,##0\);_(* &quot;-&quot;_);_(@_)"/>
    <numFmt numFmtId="164" formatCode="_-* #,##0_-;\-* #,##0_-;_-* &quot;-&quot;_-;_-@_-"/>
    <numFmt numFmtId="165" formatCode="_-* #,##0.00_-;\-* #,##0.00_-;_-* &quot;-&quot;??_-;_-@_-"/>
    <numFmt numFmtId="166" formatCode="General_)"/>
    <numFmt numFmtId="167" formatCode="#,##0.0"/>
    <numFmt numFmtId="168" formatCode="#,##0."/>
    <numFmt numFmtId="169" formatCode="&quot;$&quot;#."/>
    <numFmt numFmtId="170" formatCode="#.00"/>
    <numFmt numFmtId="171" formatCode="#,###.00;\-#,###.00"/>
    <numFmt numFmtId="172" formatCode="_-* #,##0\ _F_-;\-* #,##0\ _F_-;_-* &quot;-&quot;\ _F_-;_-@_-"/>
    <numFmt numFmtId="173" formatCode="0.0"/>
    <numFmt numFmtId="174" formatCode="&quot;kr&quot;\ #,##0;[Red]&quot;kr&quot;\ \-#,##0"/>
    <numFmt numFmtId="175" formatCode="_-* #,##0.00\ _F_t_-;\-* #,##0.00\ _F_t_-;_-* &quot;-&quot;??\ _F_t_-;_-@_-"/>
    <numFmt numFmtId="176" formatCode="_-* #,##0.00\ [$€]_-;\-* #,##0.00\ [$€]_-;_-* &quot;-&quot;??\ [$€]_-;_-@_-"/>
    <numFmt numFmtId="177" formatCode="#\ ###\ ##0"/>
    <numFmt numFmtId="178" formatCode="_-* #,##0\ _F_B_-;\-* #,##0\ _F_B_-;_-* &quot;-&quot;\ _F_B_-;_-@_-"/>
    <numFmt numFmtId="179" formatCode="_-* #,##0.00\ _F_B_-;\-* #,##0.00\ _F_B_-;_-* &quot;-&quot;??\ _F_B_-;_-@_-"/>
    <numFmt numFmtId="180" formatCode="_-* #,##0\ &quot;FB&quot;_-;\-* #,##0\ &quot;FB&quot;_-;_-* &quot;-&quot;\ &quot;FB&quot;_-;_-@_-"/>
    <numFmt numFmtId="181" formatCode="_-* #,##0.00\ &quot;FB&quot;_-;\-* #,##0.00\ &quot;FB&quot;_-;_-* &quot;-&quot;??\ &quot;FB&quot;_-;_-@_-"/>
    <numFmt numFmtId="182" formatCode="0.0%"/>
  </numFmts>
  <fonts count="45">
    <font>
      <sz val="12"/>
      <name val="Courier"/>
      <family val="3"/>
    </font>
    <font>
      <sz val="10"/>
      <color theme="1"/>
      <name val="Arial"/>
      <family val="2"/>
    </font>
    <font>
      <sz val="12"/>
      <name val="Courier"/>
      <family val="3"/>
    </font>
    <font>
      <sz val="10"/>
      <name val="Times New Roman"/>
      <family val="1"/>
    </font>
    <font>
      <sz val="10"/>
      <name val="Arial"/>
      <family val="2"/>
    </font>
    <font>
      <b/>
      <sz val="10"/>
      <name val="Times New Roman"/>
      <family val="1"/>
    </font>
    <font>
      <i/>
      <sz val="10"/>
      <name val="Times New Roman"/>
      <family val="1"/>
    </font>
    <font>
      <sz val="8"/>
      <color indexed="22"/>
      <name val="Arial"/>
      <family val="2"/>
    </font>
    <font>
      <u/>
      <sz val="11"/>
      <color indexed="36"/>
      <name val="‚l‚r ‚oƒSƒVƒbƒN"/>
      <family val="3"/>
      <charset val="128"/>
    </font>
    <font>
      <sz val="11"/>
      <name val="‚l‚r ‚oƒSƒVƒbƒN"/>
      <family val="3"/>
      <charset val="128"/>
    </font>
    <font>
      <sz val="1"/>
      <color indexed="8"/>
      <name val="Courier"/>
      <family val="3"/>
    </font>
    <font>
      <sz val="12"/>
      <color indexed="22"/>
      <name val="Arial"/>
      <family val="2"/>
    </font>
    <font>
      <u/>
      <sz val="11"/>
      <color indexed="12"/>
      <name val="‚l‚r ‚oƒSƒVƒbƒN"/>
      <family val="3"/>
      <charset val="128"/>
    </font>
    <font>
      <b/>
      <sz val="18"/>
      <color indexed="22"/>
      <name val="Arial"/>
      <family val="2"/>
    </font>
    <font>
      <b/>
      <sz val="12"/>
      <color indexed="22"/>
      <name val="Arial"/>
      <family val="2"/>
    </font>
    <font>
      <sz val="10"/>
      <name val="Courier"/>
      <family val="3"/>
    </font>
    <font>
      <sz val="8"/>
      <name val="MS Sans Serif"/>
      <family val="2"/>
    </font>
    <font>
      <sz val="10"/>
      <name val="Times"/>
      <family val="1"/>
    </font>
    <font>
      <sz val="9"/>
      <color indexed="8"/>
      <name val="Arial"/>
      <family val="2"/>
    </font>
    <font>
      <b/>
      <sz val="10"/>
      <color indexed="8"/>
      <name val="Times New Roman"/>
      <family val="1"/>
    </font>
    <font>
      <sz val="11"/>
      <name val="ＭＳ Ｐゴシック"/>
      <family val="3"/>
      <charset val="128"/>
    </font>
    <font>
      <sz val="11"/>
      <color indexed="8"/>
      <name val="ＭＳ Ｐゴシック"/>
      <family val="3"/>
      <charset val="128"/>
    </font>
    <font>
      <sz val="14"/>
      <name val="ＭＳ 明朝"/>
      <family val="1"/>
      <charset val="128"/>
    </font>
    <font>
      <i/>
      <sz val="14"/>
      <name val="Times New Roman"/>
      <family val="1"/>
    </font>
    <font>
      <sz val="14"/>
      <name val="Times New Roman"/>
      <family val="1"/>
    </font>
    <font>
      <i/>
      <vertAlign val="superscript"/>
      <sz val="10"/>
      <name val="Times New Roman"/>
      <family val="1"/>
    </font>
    <font>
      <sz val="10"/>
      <name val="Plantin"/>
      <family val="2"/>
    </font>
    <font>
      <sz val="10"/>
      <name val="MS Sans Serif"/>
      <family val="2"/>
    </font>
    <font>
      <sz val="7"/>
      <name val="Helv"/>
      <family val="2"/>
    </font>
    <font>
      <sz val="11"/>
      <color theme="1"/>
      <name val="Calibri"/>
      <family val="3"/>
      <charset val="129"/>
      <scheme val="minor"/>
    </font>
    <font>
      <sz val="11"/>
      <color theme="1"/>
      <name val="Calibri"/>
      <family val="2"/>
      <charset val="238"/>
      <scheme val="minor"/>
    </font>
    <font>
      <sz val="11"/>
      <name val="Times New Roman"/>
      <family val="1"/>
    </font>
    <font>
      <u/>
      <sz val="10"/>
      <color theme="10"/>
      <name val="Arial"/>
      <family val="2"/>
    </font>
    <font>
      <u/>
      <sz val="6"/>
      <color indexed="12"/>
      <name val="MS Sans Serif"/>
      <family val="2"/>
    </font>
    <font>
      <u/>
      <sz val="10"/>
      <color indexed="12"/>
      <name val="Arial"/>
      <family val="2"/>
    </font>
    <font>
      <sz val="11"/>
      <color theme="1"/>
      <name val="Calibri"/>
      <family val="2"/>
      <scheme val="minor"/>
    </font>
    <font>
      <sz val="10"/>
      <name val="Times New Roman"/>
      <family val="1"/>
      <charset val="238"/>
    </font>
    <font>
      <sz val="11"/>
      <color indexed="8"/>
      <name val="Calibri"/>
      <family val="2"/>
      <charset val="238"/>
    </font>
    <font>
      <sz val="11"/>
      <color theme="1"/>
      <name val="Arial Mäori"/>
      <family val="2"/>
    </font>
    <font>
      <sz val="11"/>
      <name val="돋움"/>
      <family val="3"/>
      <charset val="129"/>
    </font>
    <font>
      <u/>
      <sz val="10"/>
      <color indexed="36"/>
      <name val="Arial"/>
      <family val="2"/>
    </font>
    <font>
      <b/>
      <i/>
      <sz val="10"/>
      <name val="Times New Roman"/>
      <family val="1"/>
    </font>
    <font>
      <sz val="10"/>
      <color indexed="10"/>
      <name val="Times New Roman"/>
      <family val="1"/>
    </font>
    <font>
      <sz val="10"/>
      <color rgb="FF000000"/>
      <name val="Times New Roman"/>
      <family val="1"/>
    </font>
    <font>
      <b/>
      <sz val="10"/>
      <color rgb="FF00000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135">
    <xf numFmtId="166" fontId="0" fillId="0" borderId="0"/>
    <xf numFmtId="166" fontId="2" fillId="0" borderId="0"/>
    <xf numFmtId="0" fontId="7" fillId="0" borderId="0"/>
    <xf numFmtId="0" fontId="8" fillId="0" borderId="0" applyNumberFormat="0" applyFill="0" applyBorder="0" applyAlignment="0" applyProtection="0">
      <alignment vertical="top"/>
      <protection locked="0"/>
    </xf>
    <xf numFmtId="0" fontId="9" fillId="0" borderId="0"/>
    <xf numFmtId="168" fontId="10" fillId="0" borderId="0">
      <protection locked="0"/>
    </xf>
    <xf numFmtId="169" fontId="10" fillId="0" borderId="0">
      <protection locked="0"/>
    </xf>
    <xf numFmtId="0" fontId="10" fillId="0" borderId="0">
      <protection locked="0"/>
    </xf>
    <xf numFmtId="0" fontId="11" fillId="0" borderId="0" applyNumberFormat="0" applyFill="0" applyBorder="0" applyAlignment="0" applyProtection="0"/>
    <xf numFmtId="2" fontId="11" fillId="0" borderId="0" applyFill="0" applyBorder="0" applyAlignment="0" applyProtection="0"/>
    <xf numFmtId="170" fontId="10" fillId="0" borderId="0">
      <protection locked="0"/>
    </xf>
    <xf numFmtId="0" fontId="12" fillId="0" borderId="0" applyNumberFormat="0" applyFill="0" applyBorder="0" applyAlignment="0" applyProtection="0">
      <alignment vertical="top"/>
      <protection locked="0"/>
    </xf>
    <xf numFmtId="0" fontId="10" fillId="0" borderId="0">
      <protection locked="0"/>
    </xf>
    <xf numFmtId="0" fontId="10" fillId="0" borderId="0">
      <protection locked="0"/>
    </xf>
    <xf numFmtId="0" fontId="13" fillId="0" borderId="0" applyNumberFormat="0" applyFill="0" applyBorder="0" applyAlignment="0" applyProtection="0"/>
    <xf numFmtId="0" fontId="14" fillId="0" borderId="0" applyNumberFormat="0" applyFill="0" applyBorder="0" applyAlignment="0" applyProtection="0"/>
    <xf numFmtId="166" fontId="2" fillId="0" borderId="0"/>
    <xf numFmtId="166" fontId="2" fillId="0" borderId="0"/>
    <xf numFmtId="168" fontId="2" fillId="0" borderId="0"/>
    <xf numFmtId="168" fontId="2" fillId="0" borderId="0"/>
    <xf numFmtId="166" fontId="2" fillId="0" borderId="0"/>
    <xf numFmtId="166" fontId="2" fillId="0" borderId="0"/>
    <xf numFmtId="166" fontId="2" fillId="0" borderId="0"/>
    <xf numFmtId="0" fontId="3" fillId="0" borderId="0"/>
    <xf numFmtId="166" fontId="2" fillId="0" borderId="0"/>
    <xf numFmtId="166" fontId="2" fillId="0" borderId="0"/>
    <xf numFmtId="171" fontId="18" fillId="0" borderId="0"/>
    <xf numFmtId="9" fontId="3" fillId="0" borderId="0" applyFont="0" applyFill="0" applyBorder="0" applyAlignment="0" applyProtection="0"/>
    <xf numFmtId="166" fontId="19" fillId="0" borderId="0"/>
    <xf numFmtId="166" fontId="3" fillId="0" borderId="0" applyNumberFormat="0" applyBorder="0" applyAlignment="0"/>
    <xf numFmtId="166" fontId="3" fillId="0" borderId="0" applyNumberFormat="0" applyBorder="0" applyAlignment="0"/>
    <xf numFmtId="0" fontId="11" fillId="0" borderId="4" applyNumberFormat="0" applyFill="0" applyAlignment="0" applyProtection="0"/>
    <xf numFmtId="0" fontId="10" fillId="0" borderId="4">
      <protection locked="0"/>
    </xf>
    <xf numFmtId="9" fontId="16" fillId="0" borderId="0" applyFont="0" applyFill="0" applyBorder="0" applyAlignment="0" applyProtection="0"/>
    <xf numFmtId="9" fontId="20" fillId="0" borderId="0" applyFont="0" applyFill="0" applyBorder="0" applyAlignment="0" applyProtection="0"/>
    <xf numFmtId="172" fontId="16" fillId="0" borderId="0" applyFont="0" applyFill="0" applyBorder="0" applyAlignment="0" applyProtection="0"/>
    <xf numFmtId="38" fontId="20" fillId="0" borderId="0" applyFont="0" applyFill="0" applyBorder="0" applyAlignment="0" applyProtection="0"/>
    <xf numFmtId="38" fontId="21" fillId="0" borderId="0" applyFont="0" applyFill="0" applyBorder="0" applyAlignment="0" applyProtection="0">
      <alignment vertical="center"/>
    </xf>
    <xf numFmtId="0" fontId="16" fillId="0" borderId="0"/>
    <xf numFmtId="0" fontId="20" fillId="0" borderId="0">
      <alignment vertical="center"/>
    </xf>
    <xf numFmtId="0" fontId="3" fillId="0" borderId="0"/>
    <xf numFmtId="0" fontId="22" fillId="0" borderId="0"/>
    <xf numFmtId="0" fontId="3" fillId="0" borderId="0"/>
    <xf numFmtId="173" fontId="26" fillId="0" borderId="0" applyBorder="0"/>
    <xf numFmtId="1" fontId="26" fillId="0" borderId="0" applyBorder="0"/>
    <xf numFmtId="174" fontId="27" fillId="0" borderId="0" applyFont="0" applyFill="0" applyBorder="0" applyAlignment="0" applyProtection="0"/>
    <xf numFmtId="1" fontId="28" fillId="0" borderId="0">
      <alignment horizontal="right"/>
      <protection locked="0"/>
    </xf>
    <xf numFmtId="41" fontId="29" fillId="0" borderId="0" applyFont="0" applyFill="0" applyBorder="0" applyAlignment="0" applyProtection="0"/>
    <xf numFmtId="38" fontId="2" fillId="0" borderId="0" applyFont="0" applyFill="0" applyBorder="0" applyAlignment="0" applyProtection="0">
      <alignment vertical="center"/>
    </xf>
    <xf numFmtId="164" fontId="2" fillId="0" borderId="0" applyFont="0" applyFill="0" applyBorder="0" applyAlignment="0" applyProtection="0">
      <alignment vertical="center"/>
    </xf>
    <xf numFmtId="175" fontId="2" fillId="0" borderId="0" applyFont="0" applyFill="0" applyBorder="0" applyAlignment="0" applyProtection="0"/>
    <xf numFmtId="165" fontId="2" fillId="0" borderId="0" applyFont="0" applyFill="0" applyBorder="0" applyAlignment="0" applyProtection="0"/>
    <xf numFmtId="4" fontId="28" fillId="0" borderId="0" applyFill="0" applyBorder="0" applyAlignment="0" applyProtection="0"/>
    <xf numFmtId="176" fontId="4" fillId="0" borderId="0" applyFont="0" applyFill="0" applyBorder="0" applyAlignment="0" applyProtection="0"/>
    <xf numFmtId="175" fontId="2" fillId="0" borderId="0" applyFont="0" applyFill="0" applyBorder="0" applyAlignment="0" applyProtection="0"/>
    <xf numFmtId="175" fontId="30" fillId="0" borderId="0" applyFont="0" applyFill="0" applyBorder="0" applyAlignment="0" applyProtection="0"/>
    <xf numFmtId="0" fontId="31" fillId="0" borderId="0"/>
    <xf numFmtId="0" fontId="10" fillId="0" borderId="0">
      <protection locked="0"/>
    </xf>
    <xf numFmtId="0" fontId="10" fillId="0" borderId="0">
      <protection locked="0"/>
    </xf>
    <xf numFmtId="0" fontId="28" fillId="0" borderId="0">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5" fillId="0" borderId="0"/>
    <xf numFmtId="0" fontId="35" fillId="0" borderId="0"/>
    <xf numFmtId="0" fontId="30" fillId="0" borderId="0"/>
    <xf numFmtId="0" fontId="30" fillId="0" borderId="0"/>
    <xf numFmtId="0" fontId="36" fillId="0" borderId="0"/>
    <xf numFmtId="0" fontId="37" fillId="0" borderId="0"/>
    <xf numFmtId="0" fontId="30" fillId="0" borderId="0"/>
    <xf numFmtId="0" fontId="30" fillId="0" borderId="0"/>
    <xf numFmtId="0" fontId="1"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9" fontId="2" fillId="0" borderId="0"/>
    <xf numFmtId="0" fontId="35" fillId="0" borderId="0"/>
    <xf numFmtId="0" fontId="35" fillId="0" borderId="0"/>
    <xf numFmtId="0" fontId="35" fillId="0" borderId="0"/>
    <xf numFmtId="0" fontId="4" fillId="0" borderId="0"/>
    <xf numFmtId="0" fontId="35" fillId="0" borderId="0"/>
    <xf numFmtId="0" fontId="38" fillId="0" borderId="0"/>
    <xf numFmtId="0" fontId="35" fillId="0" borderId="0"/>
    <xf numFmtId="0" fontId="1" fillId="0" borderId="0"/>
    <xf numFmtId="0" fontId="35" fillId="0" borderId="0"/>
    <xf numFmtId="0" fontId="35" fillId="0" borderId="0"/>
    <xf numFmtId="0" fontId="4" fillId="0" borderId="0"/>
    <xf numFmtId="0" fontId="26" fillId="0" borderId="0"/>
    <xf numFmtId="9" fontId="2" fillId="0" borderId="0" applyFont="0" applyFill="0" applyBorder="0" applyAlignment="0" applyProtection="0"/>
    <xf numFmtId="0" fontId="40" fillId="0" borderId="0" applyNumberFormat="0" applyFill="0" applyBorder="0" applyAlignment="0" applyProtection="0">
      <alignment vertical="top"/>
      <protection locked="0"/>
    </xf>
    <xf numFmtId="9" fontId="35" fillId="0" borderId="0" applyFont="0" applyFill="0" applyBorder="0" applyAlignment="0" applyProtection="0"/>
    <xf numFmtId="9" fontId="30" fillId="0" borderId="0" applyFont="0" applyFill="0" applyBorder="0" applyAlignment="0" applyProtection="0"/>
    <xf numFmtId="177" fontId="28" fillId="0" borderId="0">
      <alignment horizontal="right"/>
      <protection locked="0"/>
    </xf>
    <xf numFmtId="0" fontId="10" fillId="0" borderId="4">
      <protection locked="0"/>
    </xf>
    <xf numFmtId="178" fontId="4" fillId="0" borderId="0" applyFont="0" applyFill="0" applyBorder="0" applyAlignment="0" applyProtection="0"/>
    <xf numFmtId="179" fontId="4"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0" fontId="4" fillId="0" borderId="0" applyFont="0" applyFill="0" applyBorder="0" applyAlignment="0" applyProtection="0"/>
    <xf numFmtId="181" fontId="3" fillId="0" borderId="0" applyFont="0" applyFill="0" applyBorder="0" applyAlignment="0" applyProtection="0"/>
    <xf numFmtId="9" fontId="39" fillId="0" borderId="0" applyFont="0" applyFill="0" applyBorder="0" applyAlignment="0" applyProtection="0">
      <alignment vertical="center"/>
    </xf>
    <xf numFmtId="9" fontId="39" fillId="0" borderId="0" applyFont="0" applyFill="0" applyBorder="0" applyAlignment="0" applyProtection="0"/>
    <xf numFmtId="164" fontId="39" fillId="0" borderId="0" applyFont="0" applyFill="0" applyBorder="0" applyAlignment="0" applyProtection="0">
      <alignment vertical="center"/>
    </xf>
    <xf numFmtId="164" fontId="39" fillId="0" borderId="0" applyFont="0" applyFill="0" applyBorder="0" applyAlignment="0" applyProtection="0"/>
    <xf numFmtId="164" fontId="39" fillId="0" borderId="0" applyFont="0" applyFill="0" applyBorder="0" applyAlignment="0" applyProtection="0">
      <alignment vertical="center"/>
    </xf>
    <xf numFmtId="164" fontId="39" fillId="0" borderId="0" applyFont="0" applyFill="0" applyBorder="0" applyAlignment="0" applyProtection="0">
      <alignment vertical="center"/>
    </xf>
    <xf numFmtId="164" fontId="39" fillId="0" borderId="0" applyFont="0" applyFill="0" applyBorder="0" applyAlignment="0" applyProtection="0"/>
    <xf numFmtId="165" fontId="39" fillId="0" borderId="0" applyFont="0" applyFill="0" applyBorder="0" applyAlignment="0" applyProtection="0"/>
    <xf numFmtId="0" fontId="39" fillId="0" borderId="0">
      <alignment vertical="center"/>
    </xf>
    <xf numFmtId="0" fontId="39" fillId="0" borderId="0"/>
    <xf numFmtId="0" fontId="39" fillId="0" borderId="0"/>
    <xf numFmtId="0" fontId="39" fillId="0" borderId="0"/>
    <xf numFmtId="0" fontId="16" fillId="0" borderId="0"/>
    <xf numFmtId="0" fontId="16" fillId="0" borderId="0"/>
    <xf numFmtId="0" fontId="29" fillId="0" borderId="0">
      <alignment vertical="center"/>
    </xf>
    <xf numFmtId="0" fontId="39" fillId="0" borderId="0">
      <alignment vertical="center"/>
    </xf>
    <xf numFmtId="0" fontId="4" fillId="0" borderId="0" applyNumberFormat="0" applyFont="0" applyFill="0" applyBorder="0" applyAlignment="0" applyProtection="0"/>
    <xf numFmtId="0" fontId="39" fillId="0" borderId="0">
      <alignment vertical="center"/>
    </xf>
    <xf numFmtId="0" fontId="29" fillId="0" borderId="0">
      <alignment vertical="center"/>
    </xf>
    <xf numFmtId="0" fontId="16" fillId="0" borderId="0"/>
    <xf numFmtId="0" fontId="4" fillId="0" borderId="0"/>
    <xf numFmtId="0" fontId="3" fillId="0" borderId="0"/>
    <xf numFmtId="0" fontId="4" fillId="0" borderId="0"/>
  </cellStyleXfs>
  <cellXfs count="124">
    <xf numFmtId="166" fontId="0" fillId="0" borderId="0" xfId="0"/>
    <xf numFmtId="0" fontId="3" fillId="0" borderId="0" xfId="42" applyAlignment="1">
      <alignment vertical="top"/>
    </xf>
    <xf numFmtId="0" fontId="23" fillId="0" borderId="0" xfId="42" applyFont="1" applyAlignment="1">
      <alignment vertical="top"/>
    </xf>
    <xf numFmtId="0" fontId="24" fillId="0" borderId="0" xfId="42" applyFont="1" applyAlignment="1">
      <alignment vertical="top"/>
    </xf>
    <xf numFmtId="0" fontId="3" fillId="0" borderId="0" xfId="42"/>
    <xf numFmtId="0" fontId="3" fillId="0" borderId="2" xfId="42" applyBorder="1" applyAlignment="1">
      <alignment vertical="center"/>
    </xf>
    <xf numFmtId="0" fontId="3" fillId="0" borderId="0" xfId="42" applyAlignment="1">
      <alignment vertical="center"/>
    </xf>
    <xf numFmtId="0" fontId="3" fillId="0" borderId="0" xfId="42" applyAlignment="1">
      <alignment horizontal="center"/>
    </xf>
    <xf numFmtId="0" fontId="3" fillId="0" borderId="1" xfId="42" applyBorder="1"/>
    <xf numFmtId="0" fontId="3" fillId="0" borderId="1" xfId="42" applyBorder="1" applyAlignment="1">
      <alignment horizontal="center"/>
    </xf>
    <xf numFmtId="0" fontId="24" fillId="0" borderId="0" xfId="42" applyFont="1"/>
    <xf numFmtId="0" fontId="24" fillId="0" borderId="0" xfId="42" applyFont="1" applyAlignment="1">
      <alignment horizontal="center"/>
    </xf>
    <xf numFmtId="167" fontId="3" fillId="3" borderId="0" xfId="42" applyNumberFormat="1" applyFill="1" applyAlignment="1">
      <alignment horizontal="center"/>
    </xf>
    <xf numFmtId="167" fontId="3" fillId="0" borderId="0" xfId="42" applyNumberFormat="1" applyAlignment="1">
      <alignment horizontal="center"/>
    </xf>
    <xf numFmtId="167" fontId="3" fillId="3" borderId="0" xfId="42" applyNumberFormat="1" applyFill="1" applyAlignment="1">
      <alignment horizontal="center" vertical="center"/>
    </xf>
    <xf numFmtId="0" fontId="6" fillId="0" borderId="0" xfId="42" applyFont="1"/>
    <xf numFmtId="0" fontId="23" fillId="0" borderId="0" xfId="42" applyFont="1"/>
    <xf numFmtId="0" fontId="6" fillId="0" borderId="0" xfId="42" applyFont="1" applyAlignment="1">
      <alignment vertical="top"/>
    </xf>
    <xf numFmtId="0" fontId="5" fillId="0" borderId="0" xfId="42" applyFont="1"/>
    <xf numFmtId="0" fontId="6" fillId="0" borderId="0" xfId="42" applyFont="1" applyAlignment="1">
      <alignment horizontal="center" vertical="top"/>
    </xf>
    <xf numFmtId="0" fontId="3" fillId="0" borderId="2" xfId="42" applyBorder="1" applyAlignment="1">
      <alignment horizontal="center" vertical="center" wrapText="1"/>
    </xf>
    <xf numFmtId="0" fontId="3" fillId="0" borderId="3" xfId="42" applyBorder="1" applyAlignment="1">
      <alignment horizontal="left" vertical="center" wrapText="1"/>
    </xf>
    <xf numFmtId="0" fontId="3" fillId="0" borderId="2" xfId="42" applyBorder="1" applyAlignment="1">
      <alignment horizontal="left" vertical="center" wrapText="1"/>
    </xf>
    <xf numFmtId="0" fontId="3" fillId="0" borderId="2" xfId="42" applyBorder="1" applyAlignment="1">
      <alignment horizontal="center" vertical="center"/>
    </xf>
    <xf numFmtId="0" fontId="3" fillId="0" borderId="1" xfId="42" quotePrefix="1" applyBorder="1" applyAlignment="1">
      <alignment horizontal="left"/>
    </xf>
    <xf numFmtId="0" fontId="3" fillId="0" borderId="0" xfId="42" quotePrefix="1"/>
    <xf numFmtId="167" fontId="3" fillId="3" borderId="1" xfId="42" applyNumberFormat="1" applyFill="1" applyBorder="1" applyAlignment="1">
      <alignment horizontal="center"/>
    </xf>
    <xf numFmtId="0" fontId="17" fillId="0" borderId="1" xfId="42" applyFont="1" applyBorder="1" applyAlignment="1">
      <alignment horizontal="justify" vertical="top" wrapText="1"/>
    </xf>
    <xf numFmtId="0" fontId="3" fillId="2" borderId="0" xfId="42" applyFill="1" applyAlignment="1">
      <alignment horizontal="center"/>
    </xf>
    <xf numFmtId="0" fontId="3" fillId="2" borderId="0" xfId="42" applyFill="1"/>
    <xf numFmtId="0" fontId="3" fillId="2" borderId="1" xfId="42" applyFill="1" applyBorder="1"/>
    <xf numFmtId="167" fontId="3" fillId="2" borderId="1" xfId="42" applyNumberFormat="1" applyFill="1" applyBorder="1" applyAlignment="1">
      <alignment horizontal="center"/>
    </xf>
    <xf numFmtId="167" fontId="3" fillId="2" borderId="0" xfId="42" applyNumberFormat="1" applyFill="1" applyAlignment="1">
      <alignment horizontal="center"/>
    </xf>
    <xf numFmtId="0" fontId="6" fillId="2" borderId="0" xfId="42" applyFont="1" applyFill="1"/>
    <xf numFmtId="0" fontId="6" fillId="2" borderId="0" xfId="42" applyFont="1" applyFill="1" applyAlignment="1">
      <alignment horizontal="left" vertical="center" wrapText="1"/>
    </xf>
    <xf numFmtId="166" fontId="3" fillId="0" borderId="0" xfId="0" applyFont="1"/>
    <xf numFmtId="166" fontId="5" fillId="0" borderId="0" xfId="0" applyFont="1" applyAlignment="1">
      <alignment horizontal="left"/>
    </xf>
    <xf numFmtId="166" fontId="5" fillId="0" borderId="0" xfId="0" applyFont="1" applyAlignment="1">
      <alignment horizontal="center"/>
    </xf>
    <xf numFmtId="166" fontId="3" fillId="0" borderId="0" xfId="0" applyFont="1" applyAlignment="1">
      <alignment horizontal="center"/>
    </xf>
    <xf numFmtId="166" fontId="3" fillId="0" borderId="1" xfId="0" applyFont="1" applyBorder="1"/>
    <xf numFmtId="166" fontId="3" fillId="0" borderId="1" xfId="0" applyFont="1" applyBorder="1" applyAlignment="1">
      <alignment horizontal="center"/>
    </xf>
    <xf numFmtId="166" fontId="3" fillId="0" borderId="3" xfId="0" applyFont="1" applyBorder="1" applyAlignment="1">
      <alignment horizontal="center"/>
    </xf>
    <xf numFmtId="3" fontId="3" fillId="0" borderId="0" xfId="0" applyNumberFormat="1" applyFont="1" applyAlignment="1">
      <alignment horizontal="center"/>
    </xf>
    <xf numFmtId="166" fontId="5" fillId="0" borderId="0" xfId="0" applyFont="1"/>
    <xf numFmtId="182" fontId="5" fillId="0" borderId="0" xfId="0" applyNumberFormat="1" applyFont="1" applyAlignment="1">
      <alignment horizontal="center"/>
    </xf>
    <xf numFmtId="182" fontId="3" fillId="0" borderId="0" xfId="0" applyNumberFormat="1" applyFont="1" applyAlignment="1">
      <alignment horizontal="center"/>
    </xf>
    <xf numFmtId="167" fontId="3" fillId="0" borderId="0" xfId="0" applyNumberFormat="1" applyFont="1"/>
    <xf numFmtId="167" fontId="3" fillId="0" borderId="0" xfId="0" applyNumberFormat="1" applyFont="1" applyAlignment="1">
      <alignment horizontal="center"/>
    </xf>
    <xf numFmtId="166" fontId="3" fillId="0" borderId="0" xfId="0" applyFont="1" applyAlignment="1">
      <alignment horizontal="left" vertical="top" wrapText="1"/>
    </xf>
    <xf numFmtId="3" fontId="3" fillId="0" borderId="0" xfId="0" applyNumberFormat="1" applyFont="1"/>
    <xf numFmtId="167" fontId="42" fillId="0" borderId="0" xfId="0" applyNumberFormat="1" applyFont="1"/>
    <xf numFmtId="167" fontId="42" fillId="0" borderId="0" xfId="0" applyNumberFormat="1" applyFont="1" applyAlignment="1">
      <alignment horizontal="center"/>
    </xf>
    <xf numFmtId="3" fontId="3" fillId="0" borderId="0" xfId="134" applyNumberFormat="1" applyFont="1"/>
    <xf numFmtId="3" fontId="3" fillId="0" borderId="0" xfId="134" applyNumberFormat="1" applyFont="1" applyAlignment="1">
      <alignment horizontal="left"/>
    </xf>
    <xf numFmtId="3" fontId="3" fillId="0" borderId="0" xfId="0" applyNumberFormat="1" applyFont="1" applyAlignment="1">
      <alignment horizontal="left"/>
    </xf>
    <xf numFmtId="0" fontId="3" fillId="0" borderId="0" xfId="132" applyFont="1"/>
    <xf numFmtId="166" fontId="3" fillId="0" borderId="0" xfId="0" applyFont="1" applyAlignment="1">
      <alignment horizontal="center" vertical="top" wrapText="1"/>
    </xf>
    <xf numFmtId="167" fontId="5" fillId="0" borderId="0" xfId="0" applyNumberFormat="1" applyFont="1" applyAlignment="1">
      <alignment horizontal="center"/>
    </xf>
    <xf numFmtId="0" fontId="5" fillId="0" borderId="0" xfId="132" applyFont="1"/>
    <xf numFmtId="166" fontId="43" fillId="0" borderId="0" xfId="0" applyFont="1"/>
    <xf numFmtId="167" fontId="5" fillId="0" borderId="0" xfId="0" applyNumberFormat="1" applyFont="1"/>
    <xf numFmtId="166" fontId="44" fillId="0" borderId="0" xfId="0" applyFont="1"/>
    <xf numFmtId="167" fontId="3" fillId="0" borderId="0" xfId="1" applyNumberFormat="1" applyFont="1" applyAlignment="1">
      <alignment horizontal="center"/>
    </xf>
    <xf numFmtId="0" fontId="43" fillId="0" borderId="0" xfId="0" applyNumberFormat="1" applyFont="1"/>
    <xf numFmtId="166" fontId="3" fillId="0" borderId="0" xfId="0" quotePrefix="1" applyFont="1"/>
    <xf numFmtId="166" fontId="5" fillId="0" borderId="0" xfId="0" quotePrefix="1" applyFont="1"/>
    <xf numFmtId="166" fontId="3" fillId="0" borderId="2" xfId="0" applyFont="1" applyBorder="1" applyAlignment="1">
      <alignment horizontal="center"/>
    </xf>
    <xf numFmtId="167" fontId="3" fillId="0" borderId="1" xfId="0" applyNumberFormat="1" applyFont="1" applyBorder="1" applyAlignment="1">
      <alignment horizontal="center"/>
    </xf>
    <xf numFmtId="167" fontId="3" fillId="0" borderId="1" xfId="0" applyNumberFormat="1" applyFont="1" applyBorder="1"/>
    <xf numFmtId="166" fontId="3" fillId="0" borderId="1" xfId="0" applyFont="1" applyBorder="1" applyAlignment="1">
      <alignment vertical="center"/>
    </xf>
    <xf numFmtId="173" fontId="3" fillId="0" borderId="0" xfId="0" applyNumberFormat="1" applyFont="1" applyAlignment="1">
      <alignment horizontal="center"/>
    </xf>
    <xf numFmtId="1" fontId="3" fillId="0" borderId="0" xfId="0" applyNumberFormat="1" applyFont="1" applyAlignment="1">
      <alignment horizontal="center"/>
    </xf>
    <xf numFmtId="166" fontId="3" fillId="0" borderId="2" xfId="0" applyFont="1" applyBorder="1"/>
    <xf numFmtId="166" fontId="5" fillId="0" borderId="0" xfId="0" applyFont="1" applyAlignment="1">
      <alignment vertical="center" wrapText="1"/>
    </xf>
    <xf numFmtId="0" fontId="3" fillId="0" borderId="3" xfId="42" applyBorder="1" applyAlignment="1">
      <alignment horizontal="center" vertical="center" wrapText="1"/>
    </xf>
    <xf numFmtId="0" fontId="5" fillId="0" borderId="0" xfId="42" applyFont="1" applyAlignment="1">
      <alignment horizontal="center" vertical="top" wrapText="1"/>
    </xf>
    <xf numFmtId="3" fontId="3" fillId="0" borderId="1" xfId="0" applyNumberFormat="1" applyFont="1" applyBorder="1"/>
    <xf numFmtId="3" fontId="3" fillId="0" borderId="1" xfId="0" applyNumberFormat="1" applyFont="1" applyBorder="1" applyAlignment="1">
      <alignment horizontal="center"/>
    </xf>
    <xf numFmtId="1" fontId="3" fillId="0" borderId="1" xfId="0" applyNumberFormat="1" applyFont="1" applyBorder="1" applyAlignment="1">
      <alignment horizontal="center"/>
    </xf>
    <xf numFmtId="1" fontId="3" fillId="0" borderId="3" xfId="0" applyNumberFormat="1" applyFont="1" applyBorder="1" applyAlignment="1">
      <alignment horizontal="center"/>
    </xf>
    <xf numFmtId="166" fontId="3" fillId="0" borderId="0" xfId="0" quotePrefix="1" applyFont="1" applyAlignment="1">
      <alignment horizontal="left"/>
    </xf>
    <xf numFmtId="2" fontId="3" fillId="0" borderId="0" xfId="0" applyNumberFormat="1" applyFont="1" applyAlignment="1">
      <alignment horizontal="center"/>
    </xf>
    <xf numFmtId="2" fontId="3" fillId="0" borderId="1" xfId="0" applyNumberFormat="1" applyFont="1" applyBorder="1" applyAlignment="1">
      <alignment horizontal="center"/>
    </xf>
    <xf numFmtId="182" fontId="3" fillId="0" borderId="1" xfId="0" applyNumberFormat="1" applyFont="1" applyBorder="1" applyAlignment="1">
      <alignment horizontal="center"/>
    </xf>
    <xf numFmtId="166" fontId="3" fillId="0" borderId="0" xfId="0" applyFont="1" applyAlignment="1">
      <alignment vertical="center"/>
    </xf>
    <xf numFmtId="0" fontId="3" fillId="0" borderId="0" xfId="2" applyFont="1"/>
    <xf numFmtId="3" fontId="3" fillId="0" borderId="0" xfId="2" applyNumberFormat="1" applyFont="1"/>
    <xf numFmtId="167" fontId="3" fillId="0" borderId="0" xfId="2" applyNumberFormat="1" applyFont="1"/>
    <xf numFmtId="167" fontId="3" fillId="0" borderId="0" xfId="2" applyNumberFormat="1" applyFont="1" applyAlignment="1">
      <alignment horizontal="center"/>
    </xf>
    <xf numFmtId="0" fontId="3" fillId="0" borderId="0" xfId="2" applyFont="1" applyAlignment="1">
      <alignment horizontal="left"/>
    </xf>
    <xf numFmtId="0" fontId="3" fillId="0" borderId="0" xfId="2" applyFont="1" applyAlignment="1">
      <alignment horizontal="center"/>
    </xf>
    <xf numFmtId="0" fontId="3" fillId="0" borderId="1" xfId="2" applyFont="1" applyBorder="1"/>
    <xf numFmtId="3" fontId="3" fillId="0" borderId="1" xfId="2" applyNumberFormat="1" applyFont="1" applyBorder="1"/>
    <xf numFmtId="167" fontId="3" fillId="0" borderId="1" xfId="2" applyNumberFormat="1" applyFont="1" applyBorder="1"/>
    <xf numFmtId="167" fontId="3" fillId="0" borderId="1" xfId="2" applyNumberFormat="1" applyFont="1" applyBorder="1" applyAlignment="1">
      <alignment horizontal="center"/>
    </xf>
    <xf numFmtId="166" fontId="0" fillId="0" borderId="0" xfId="0" applyAlignment="1">
      <alignment horizontal="center" vertical="top" wrapText="1"/>
    </xf>
    <xf numFmtId="166" fontId="0" fillId="0" borderId="0" xfId="0" applyAlignment="1">
      <alignment horizontal="left" vertical="top" wrapText="1"/>
    </xf>
    <xf numFmtId="166" fontId="6" fillId="0" borderId="0" xfId="0" applyFont="1"/>
    <xf numFmtId="1" fontId="3" fillId="0" borderId="3" xfId="2" applyNumberFormat="1" applyFont="1" applyBorder="1" applyAlignment="1">
      <alignment horizontal="center"/>
    </xf>
    <xf numFmtId="1" fontId="3" fillId="0" borderId="0" xfId="2" applyNumberFormat="1" applyFont="1" applyAlignment="1">
      <alignment horizontal="center"/>
    </xf>
    <xf numFmtId="0" fontId="41" fillId="0" borderId="0" xfId="2" applyFont="1"/>
    <xf numFmtId="0" fontId="3" fillId="0" borderId="0" xfId="42" applyAlignment="1">
      <alignment horizontal="center" vertical="center"/>
    </xf>
    <xf numFmtId="0" fontId="3" fillId="0" borderId="3" xfId="42" applyBorder="1" applyAlignment="1">
      <alignment vertical="center"/>
    </xf>
    <xf numFmtId="0" fontId="17" fillId="2" borderId="0" xfId="42" applyFont="1" applyFill="1" applyAlignment="1">
      <alignment horizontal="justify" vertical="top" wrapText="1"/>
    </xf>
    <xf numFmtId="0" fontId="17" fillId="0" borderId="0" xfId="42" applyFont="1" applyAlignment="1">
      <alignment horizontal="justify" vertical="top" wrapText="1"/>
    </xf>
    <xf numFmtId="0" fontId="17" fillId="2" borderId="0" xfId="42" applyFont="1" applyFill="1" applyAlignment="1">
      <alignment horizontal="center" vertical="top" wrapText="1"/>
    </xf>
    <xf numFmtId="0" fontId="3" fillId="0" borderId="0" xfId="42" quotePrefix="1" applyAlignment="1">
      <alignment horizontal="left"/>
    </xf>
    <xf numFmtId="0" fontId="3" fillId="0" borderId="0" xfId="42" applyAlignment="1">
      <alignment horizontal="center" vertical="center" wrapText="1"/>
    </xf>
    <xf numFmtId="166" fontId="2" fillId="0" borderId="0" xfId="0" applyFont="1" applyAlignment="1">
      <alignment horizontal="center" vertical="top" wrapText="1"/>
    </xf>
    <xf numFmtId="166" fontId="5" fillId="0" borderId="0" xfId="0" applyFont="1" applyAlignment="1">
      <alignment horizontal="center" vertical="center" wrapText="1"/>
    </xf>
    <xf numFmtId="166" fontId="3" fillId="0" borderId="0" xfId="0" applyFont="1" applyAlignment="1">
      <alignment horizontal="left" vertical="top" wrapText="1"/>
    </xf>
    <xf numFmtId="166" fontId="0" fillId="0" borderId="0" xfId="0" applyAlignment="1">
      <alignment horizontal="left" vertical="top" wrapText="1"/>
    </xf>
    <xf numFmtId="0" fontId="3" fillId="0" borderId="0" xfId="42" applyAlignment="1">
      <alignment horizontal="left" vertical="top" wrapText="1"/>
    </xf>
    <xf numFmtId="0" fontId="3" fillId="0" borderId="3" xfId="42" applyBorder="1" applyAlignment="1">
      <alignment horizontal="center" vertical="center" wrapText="1"/>
    </xf>
    <xf numFmtId="0" fontId="5" fillId="0" borderId="1" xfId="42" applyFont="1" applyBorder="1" applyAlignment="1">
      <alignment horizontal="center" vertical="top" wrapText="1"/>
    </xf>
    <xf numFmtId="0" fontId="5" fillId="0" borderId="0" xfId="42" applyFont="1" applyAlignment="1">
      <alignment horizontal="center" vertical="top"/>
    </xf>
    <xf numFmtId="0" fontId="23" fillId="0" borderId="0" xfId="42" applyFont="1" applyAlignment="1">
      <alignment horizontal="left" vertical="top" wrapText="1"/>
    </xf>
    <xf numFmtId="0" fontId="17" fillId="0" borderId="0" xfId="42" applyFont="1" applyAlignment="1">
      <alignment horizontal="center" vertical="top" wrapText="1"/>
    </xf>
    <xf numFmtId="0" fontId="24" fillId="0" borderId="0" xfId="42" applyFont="1" applyAlignment="1">
      <alignment horizontal="left" vertical="top" wrapText="1"/>
    </xf>
    <xf numFmtId="0" fontId="3" fillId="0" borderId="1" xfId="42" applyBorder="1" applyAlignment="1">
      <alignment horizontal="center" vertical="top" wrapText="1"/>
    </xf>
    <xf numFmtId="166" fontId="2" fillId="0" borderId="1" xfId="0" applyFont="1" applyBorder="1" applyAlignment="1">
      <alignment horizontal="center" vertical="top" wrapText="1"/>
    </xf>
    <xf numFmtId="0" fontId="5" fillId="0" borderId="0" xfId="42" applyFont="1" applyAlignment="1">
      <alignment horizontal="center" vertical="top" wrapText="1"/>
    </xf>
    <xf numFmtId="0" fontId="6" fillId="0" borderId="0" xfId="42" applyFont="1" applyAlignment="1">
      <alignment horizontal="left" vertical="top" wrapText="1"/>
    </xf>
    <xf numFmtId="0" fontId="6" fillId="0" borderId="0" xfId="42" applyFont="1" applyAlignment="1">
      <alignment horizontal="left" vertical="center" wrapText="1"/>
    </xf>
  </cellXfs>
  <cellStyles count="135">
    <cellStyle name="•\Ž¦Ï‚Ý‚ÌƒnƒCƒp[ƒŠƒ“ƒN" xfId="3" xr:uid="{00000000-0005-0000-0000-000000000000}"/>
    <cellStyle name="•W€_altxt0.XLS" xfId="4" xr:uid="{00000000-0005-0000-0000-000001000000}"/>
    <cellStyle name="1dec" xfId="43" xr:uid="{00000000-0005-0000-0000-000002000000}"/>
    <cellStyle name="A" xfId="44" xr:uid="{00000000-0005-0000-0000-000003000000}"/>
    <cellStyle name="Afrundet valuta_MEAN92" xfId="45" xr:uid="{00000000-0005-0000-0000-000004000000}"/>
    <cellStyle name="årstal" xfId="46" xr:uid="{00000000-0005-0000-0000-000005000000}"/>
    <cellStyle name="Comma [0] 2" xfId="47" xr:uid="{00000000-0005-0000-0000-000006000000}"/>
    <cellStyle name="Comma [0] 3" xfId="48" xr:uid="{00000000-0005-0000-0000-000007000000}"/>
    <cellStyle name="Comma [0] 4" xfId="49" xr:uid="{00000000-0005-0000-0000-000008000000}"/>
    <cellStyle name="Comma 2" xfId="50" xr:uid="{00000000-0005-0000-0000-000009000000}"/>
    <cellStyle name="Comma 3" xfId="51" xr:uid="{00000000-0005-0000-0000-00000A000000}"/>
    <cellStyle name="Comma0" xfId="5" xr:uid="{00000000-0005-0000-0000-00000B000000}"/>
    <cellStyle name="Currency0" xfId="6" xr:uid="{00000000-0005-0000-0000-00000C000000}"/>
    <cellStyle name="Date" xfId="7" xr:uid="{00000000-0005-0000-0000-00000D000000}"/>
    <cellStyle name="DATUM" xfId="8" xr:uid="{00000000-0005-0000-0000-00000E000000}"/>
    <cellStyle name="dobComma" xfId="52" xr:uid="{00000000-0005-0000-0000-00000F000000}"/>
    <cellStyle name="Euro" xfId="53" xr:uid="{00000000-0005-0000-0000-000010000000}"/>
    <cellStyle name="Ezres 2" xfId="54" xr:uid="{00000000-0005-0000-0000-000011000000}"/>
    <cellStyle name="Ezres 3" xfId="55" xr:uid="{00000000-0005-0000-0000-000012000000}"/>
    <cellStyle name="FEST" xfId="9" xr:uid="{00000000-0005-0000-0000-000013000000}"/>
    <cellStyle name="Fixed" xfId="10" xr:uid="{00000000-0005-0000-0000-000014000000}"/>
    <cellStyle name="ƒnƒCƒp[ƒŠƒ“ƒN" xfId="11" xr:uid="{00000000-0005-0000-0000-000015000000}"/>
    <cellStyle name="Haus" xfId="56" xr:uid="{00000000-0005-0000-0000-000016000000}"/>
    <cellStyle name="Heading 1 2" xfId="12" xr:uid="{00000000-0005-0000-0000-000017000000}"/>
    <cellStyle name="Heading 1 3" xfId="57" xr:uid="{00000000-0005-0000-0000-000018000000}"/>
    <cellStyle name="Heading 2 2" xfId="13" xr:uid="{00000000-0005-0000-0000-000019000000}"/>
    <cellStyle name="Heading 2 3" xfId="58" xr:uid="{00000000-0005-0000-0000-00001A000000}"/>
    <cellStyle name="Hovede" xfId="59" xr:uid="{00000000-0005-0000-0000-00001B000000}"/>
    <cellStyle name="Hyperlink 2" xfId="60" xr:uid="{00000000-0005-0000-0000-00001C000000}"/>
    <cellStyle name="Hyperlink 3" xfId="61" xr:uid="{00000000-0005-0000-0000-00001D000000}"/>
    <cellStyle name="Hypertextový odkaz" xfId="62" xr:uid="{00000000-0005-0000-0000-00001E000000}"/>
    <cellStyle name="KOPFZEILE1" xfId="14" xr:uid="{00000000-0005-0000-0000-00001F000000}"/>
    <cellStyle name="KOPFZEILE2" xfId="15" xr:uid="{00000000-0005-0000-0000-000020000000}"/>
    <cellStyle name="No-definido" xfId="63" xr:uid="{00000000-0005-0000-0000-000021000000}"/>
    <cellStyle name="Normal" xfId="0" builtinId="0"/>
    <cellStyle name="Normal 10" xfId="16" xr:uid="{00000000-0005-0000-0000-000023000000}"/>
    <cellStyle name="Normál 10" xfId="64" xr:uid="{00000000-0005-0000-0000-000024000000}"/>
    <cellStyle name="Normal 10 2" xfId="17" xr:uid="{00000000-0005-0000-0000-000025000000}"/>
    <cellStyle name="Normal 11" xfId="18" xr:uid="{00000000-0005-0000-0000-000026000000}"/>
    <cellStyle name="Normál 11" xfId="65" xr:uid="{00000000-0005-0000-0000-000027000000}"/>
    <cellStyle name="Normal 11 2" xfId="19" xr:uid="{00000000-0005-0000-0000-000028000000}"/>
    <cellStyle name="Normál 12" xfId="66" xr:uid="{00000000-0005-0000-0000-000029000000}"/>
    <cellStyle name="Normál 13" xfId="67" xr:uid="{00000000-0005-0000-0000-00002A000000}"/>
    <cellStyle name="Normál 14" xfId="68" xr:uid="{00000000-0005-0000-0000-00002B000000}"/>
    <cellStyle name="Normál 15" xfId="69" xr:uid="{00000000-0005-0000-0000-00002C000000}"/>
    <cellStyle name="Normál 16" xfId="70" xr:uid="{00000000-0005-0000-0000-00002D000000}"/>
    <cellStyle name="Normal 17" xfId="71" xr:uid="{00000000-0005-0000-0000-00002E000000}"/>
    <cellStyle name="Normal 2" xfId="1" xr:uid="{00000000-0005-0000-0000-00002F000000}"/>
    <cellStyle name="Normál 2" xfId="72" xr:uid="{00000000-0005-0000-0000-000030000000}"/>
    <cellStyle name="Normal 2 10" xfId="73" xr:uid="{00000000-0005-0000-0000-000031000000}"/>
    <cellStyle name="Normal 2 11" xfId="74" xr:uid="{00000000-0005-0000-0000-000032000000}"/>
    <cellStyle name="Normal 2 12" xfId="75" xr:uid="{00000000-0005-0000-0000-000033000000}"/>
    <cellStyle name="Normal 2 13" xfId="76" xr:uid="{00000000-0005-0000-0000-000034000000}"/>
    <cellStyle name="Normal 2 14" xfId="77" xr:uid="{00000000-0005-0000-0000-000035000000}"/>
    <cellStyle name="Normal 2 15" xfId="78" xr:uid="{00000000-0005-0000-0000-000036000000}"/>
    <cellStyle name="Normal 2 2" xfId="20" xr:uid="{00000000-0005-0000-0000-000037000000}"/>
    <cellStyle name="Normal 2 3" xfId="79" xr:uid="{00000000-0005-0000-0000-000038000000}"/>
    <cellStyle name="Normal 2 4" xfId="80" xr:uid="{00000000-0005-0000-0000-000039000000}"/>
    <cellStyle name="Normal 2 5" xfId="81" xr:uid="{00000000-0005-0000-0000-00003A000000}"/>
    <cellStyle name="Normal 2 6" xfId="82" xr:uid="{00000000-0005-0000-0000-00003B000000}"/>
    <cellStyle name="Normal 2 7" xfId="83" xr:uid="{00000000-0005-0000-0000-00003C000000}"/>
    <cellStyle name="Normal 2 8" xfId="84" xr:uid="{00000000-0005-0000-0000-00003D000000}"/>
    <cellStyle name="Normal 2 9" xfId="85" xr:uid="{00000000-0005-0000-0000-00003E000000}"/>
    <cellStyle name="Normal 22" xfId="86" xr:uid="{00000000-0005-0000-0000-00003F000000}"/>
    <cellStyle name="Normal 3" xfId="21" xr:uid="{00000000-0005-0000-0000-000040000000}"/>
    <cellStyle name="Normál 3" xfId="87" xr:uid="{00000000-0005-0000-0000-000041000000}"/>
    <cellStyle name="Normal 3 2" xfId="22" xr:uid="{00000000-0005-0000-0000-000042000000}"/>
    <cellStyle name="Normal 4" xfId="23" xr:uid="{00000000-0005-0000-0000-000043000000}"/>
    <cellStyle name="Normál 4" xfId="88" xr:uid="{00000000-0005-0000-0000-000044000000}"/>
    <cellStyle name="Normal 5" xfId="42" xr:uid="{00000000-0005-0000-0000-000045000000}"/>
    <cellStyle name="Normál 5" xfId="89" xr:uid="{00000000-0005-0000-0000-000046000000}"/>
    <cellStyle name="Normal 6" xfId="90" xr:uid="{00000000-0005-0000-0000-000047000000}"/>
    <cellStyle name="Normál 6" xfId="91" xr:uid="{00000000-0005-0000-0000-000048000000}"/>
    <cellStyle name="Normal 7" xfId="92" xr:uid="{00000000-0005-0000-0000-000049000000}"/>
    <cellStyle name="Normál 7" xfId="93" xr:uid="{00000000-0005-0000-0000-00004A000000}"/>
    <cellStyle name="Normal 8" xfId="94" xr:uid="{00000000-0005-0000-0000-00004B000000}"/>
    <cellStyle name="Normál 8" xfId="95" xr:uid="{00000000-0005-0000-0000-00004C000000}"/>
    <cellStyle name="Normal 9" xfId="24" xr:uid="{00000000-0005-0000-0000-00004D000000}"/>
    <cellStyle name="Normál 9" xfId="96" xr:uid="{00000000-0005-0000-0000-00004E000000}"/>
    <cellStyle name="Normal 9 2" xfId="25" xr:uid="{00000000-0005-0000-0000-00004F000000}"/>
    <cellStyle name="Normal_adema" xfId="134" xr:uid="{00000000-0005-0000-0000-000050000000}"/>
    <cellStyle name="Normal_AUSNET" xfId="132" xr:uid="{00000000-0005-0000-0000-000051000000}"/>
    <cellStyle name="Normál_H-Quant99-01" xfId="97" xr:uid="{00000000-0005-0000-0000-000052000000}"/>
    <cellStyle name="NormalDK" xfId="98" xr:uid="{00000000-0005-0000-0000-000053000000}"/>
    <cellStyle name="Normale 2" xfId="26" xr:uid="{00000000-0005-0000-0000-000054000000}"/>
    <cellStyle name="Percentuale 2" xfId="27" xr:uid="{00000000-0005-0000-0000-000055000000}"/>
    <cellStyle name="Porcentaje 2" xfId="99" xr:uid="{00000000-0005-0000-0000-000056000000}"/>
    <cellStyle name="Sbold" xfId="28" xr:uid="{00000000-0005-0000-0000-000057000000}"/>
    <cellStyle name="Sledovaný hypertextový odkaz" xfId="100" xr:uid="{00000000-0005-0000-0000-000058000000}"/>
    <cellStyle name="Snorm" xfId="29" xr:uid="{00000000-0005-0000-0000-000059000000}"/>
    <cellStyle name="socxn" xfId="30" xr:uid="{00000000-0005-0000-0000-00005A000000}"/>
    <cellStyle name="Standard 2 2" xfId="133" xr:uid="{00000000-0005-0000-0000-00005B000000}"/>
    <cellStyle name="Standard_TABIII" xfId="2" xr:uid="{00000000-0005-0000-0000-00005C000000}"/>
    <cellStyle name="SUMME" xfId="31" xr:uid="{00000000-0005-0000-0000-00005D000000}"/>
    <cellStyle name="Százalék 2" xfId="101" xr:uid="{00000000-0005-0000-0000-00005E000000}"/>
    <cellStyle name="Százalék 3" xfId="102" xr:uid="{00000000-0005-0000-0000-00005F000000}"/>
    <cellStyle name="tal" xfId="103" xr:uid="{00000000-0005-0000-0000-000060000000}"/>
    <cellStyle name="Total 2" xfId="32" xr:uid="{00000000-0005-0000-0000-000061000000}"/>
    <cellStyle name="Total 3" xfId="104" xr:uid="{00000000-0005-0000-0000-000062000000}"/>
    <cellStyle name="Tusenskille [0]_NO" xfId="105" xr:uid="{00000000-0005-0000-0000-000063000000}"/>
    <cellStyle name="Tusenskille_NO" xfId="106" xr:uid="{00000000-0005-0000-0000-000064000000}"/>
    <cellStyle name="Tusental (0)_Data 1993" xfId="107" xr:uid="{00000000-0005-0000-0000-000065000000}"/>
    <cellStyle name="Tusental_Data 1993" xfId="108" xr:uid="{00000000-0005-0000-0000-000066000000}"/>
    <cellStyle name="Valuta (0)_Data 1993" xfId="109" xr:uid="{00000000-0005-0000-0000-000067000000}"/>
    <cellStyle name="Valuta [0]_NO" xfId="110" xr:uid="{00000000-0005-0000-0000-000068000000}"/>
    <cellStyle name="Valuta_Data 1993" xfId="111" xr:uid="{00000000-0005-0000-0000-000069000000}"/>
    <cellStyle name="パーセント 2" xfId="33" xr:uid="{00000000-0005-0000-0000-00006A000000}"/>
    <cellStyle name="パーセント 3" xfId="34" xr:uid="{00000000-0005-0000-0000-00006B000000}"/>
    <cellStyle name="백분율 2" xfId="112" xr:uid="{00000000-0005-0000-0000-00006C000000}"/>
    <cellStyle name="백분율 3" xfId="113" xr:uid="{00000000-0005-0000-0000-00006D000000}"/>
    <cellStyle name="쉼표 [0] 2" xfId="114" xr:uid="{00000000-0005-0000-0000-00006E000000}"/>
    <cellStyle name="쉼표 [0] 2 2" xfId="115" xr:uid="{00000000-0005-0000-0000-00006F000000}"/>
    <cellStyle name="쉼표 [0] 2 3" xfId="116" xr:uid="{00000000-0005-0000-0000-000070000000}"/>
    <cellStyle name="쉼표 [0] 3" xfId="117" xr:uid="{00000000-0005-0000-0000-000071000000}"/>
    <cellStyle name="콤마 [0]_Book1" xfId="118" xr:uid="{00000000-0005-0000-0000-000072000000}"/>
    <cellStyle name="콤마_Book1" xfId="119" xr:uid="{00000000-0005-0000-0000-000073000000}"/>
    <cellStyle name="표준 2" xfId="120" xr:uid="{00000000-0005-0000-0000-000074000000}"/>
    <cellStyle name="표준 2 2" xfId="121" xr:uid="{00000000-0005-0000-0000-000075000000}"/>
    <cellStyle name="표준 2 3" xfId="122" xr:uid="{00000000-0005-0000-0000-000076000000}"/>
    <cellStyle name="표준 3" xfId="123" xr:uid="{00000000-0005-0000-0000-000077000000}"/>
    <cellStyle name="표준 4" xfId="124" xr:uid="{00000000-0005-0000-0000-000078000000}"/>
    <cellStyle name="표준 4 2" xfId="125" xr:uid="{00000000-0005-0000-0000-000079000000}"/>
    <cellStyle name="표준 5" xfId="126" xr:uid="{00000000-0005-0000-0000-00007A000000}"/>
    <cellStyle name="표준 5 2" xfId="127" xr:uid="{00000000-0005-0000-0000-00007B000000}"/>
    <cellStyle name="표준 6" xfId="128" xr:uid="{00000000-0005-0000-0000-00007C000000}"/>
    <cellStyle name="표준 7" xfId="129" xr:uid="{00000000-0005-0000-0000-00007D000000}"/>
    <cellStyle name="표준 8" xfId="130" xr:uid="{00000000-0005-0000-0000-00007E000000}"/>
    <cellStyle name="표준_Kor" xfId="131" xr:uid="{00000000-0005-0000-0000-00007F000000}"/>
    <cellStyle name="桁区切り 2" xfId="35" xr:uid="{00000000-0005-0000-0000-000080000000}"/>
    <cellStyle name="桁区切り 3" xfId="36" xr:uid="{00000000-0005-0000-0000-000081000000}"/>
    <cellStyle name="桁区切り 4" xfId="37" xr:uid="{00000000-0005-0000-0000-000082000000}"/>
    <cellStyle name="標準 2" xfId="38" xr:uid="{00000000-0005-0000-0000-000083000000}"/>
    <cellStyle name="標準 3" xfId="39" xr:uid="{00000000-0005-0000-0000-000084000000}"/>
    <cellStyle name="標準 4" xfId="40" xr:uid="{00000000-0005-0000-0000-000085000000}"/>
    <cellStyle name="標準_90a1_en" xfId="41" xr:uid="{00000000-0005-0000-0000-00008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rcabc.europa.eu/sd/d/137d91eb-ba89-43e0-b62f-7a6bdc422c66/Ordi29/c/usr/DONNEES/NL/1997/Construit/Nl90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SOCX/NETSOCX/net-indtax/otherdata-indire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1990"/>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TAX5000"/>
      <sheetName val="TAX5100"/>
      <sheetName val="TAX5110"/>
      <sheetName val="TAX5121"/>
      <sheetName val="P31S14_S15"/>
      <sheetName val="P3S13"/>
      <sheetName val="GD1P"/>
    </sheetNames>
    <sheetDataSet>
      <sheetData sheetId="0"/>
      <sheetData sheetId="1">
        <row r="3">
          <cell r="E3" t="str">
            <v>AUS</v>
          </cell>
          <cell r="F3">
            <v>2.7189999999999999</v>
          </cell>
          <cell r="G3">
            <v>3.028</v>
          </cell>
          <cell r="H3">
            <v>3.3069999999999999</v>
          </cell>
          <cell r="I3">
            <v>4.0110000000000001</v>
          </cell>
          <cell r="J3">
            <v>4.8520000000000003</v>
          </cell>
          <cell r="K3">
            <v>6.194</v>
          </cell>
          <cell r="L3">
            <v>7.0469999999999997</v>
          </cell>
          <cell r="M3">
            <v>7.5590000000000002</v>
          </cell>
          <cell r="N3">
            <v>9.1140000000000008</v>
          </cell>
          <cell r="O3">
            <v>10.757</v>
          </cell>
          <cell r="P3">
            <v>12.401999999999999</v>
          </cell>
          <cell r="Q3">
            <v>14.038</v>
          </cell>
          <cell r="R3">
            <v>16.326000000000001</v>
          </cell>
          <cell r="S3">
            <v>18.834</v>
          </cell>
          <cell r="T3">
            <v>21.603000000000002</v>
          </cell>
          <cell r="U3">
            <v>23.727</v>
          </cell>
          <cell r="V3">
            <v>25.279</v>
          </cell>
          <cell r="W3">
            <v>27.975000000000001</v>
          </cell>
          <cell r="X3">
            <v>29.635999999999999</v>
          </cell>
          <cell r="Y3">
            <v>32.476999999999997</v>
          </cell>
          <cell r="Z3">
            <v>32.415999999999997</v>
          </cell>
          <cell r="AA3">
            <v>31.277999999999999</v>
          </cell>
          <cell r="AB3">
            <v>32.816000000000003</v>
          </cell>
          <cell r="AC3">
            <v>36.555999999999997</v>
          </cell>
          <cell r="AD3">
            <v>40.090000000000003</v>
          </cell>
          <cell r="AE3">
            <v>43.298999999999999</v>
          </cell>
          <cell r="AF3">
            <v>44.896999999999998</v>
          </cell>
          <cell r="AG3">
            <v>46.433</v>
          </cell>
          <cell r="AH3">
            <v>49.96</v>
          </cell>
          <cell r="AI3">
            <v>51.923000000000002</v>
          </cell>
          <cell r="AJ3">
            <v>61.877000000000002</v>
          </cell>
          <cell r="AK3">
            <v>66.483000000000004</v>
          </cell>
          <cell r="AL3">
            <v>72.816999999999993</v>
          </cell>
          <cell r="AM3">
            <v>76.739000000000004</v>
          </cell>
          <cell r="AN3">
            <v>79.641999999999996</v>
          </cell>
          <cell r="AO3">
            <v>83.188999999999993</v>
          </cell>
          <cell r="AP3">
            <v>87.355000000000004</v>
          </cell>
          <cell r="AQ3">
            <v>93.100999999999999</v>
          </cell>
          <cell r="AR3">
            <v>93.221000000000004</v>
          </cell>
          <cell r="AS3">
            <v>97.682000000000002</v>
          </cell>
          <cell r="AT3">
            <v>102.57299999999999</v>
          </cell>
          <cell r="AU3">
            <v>105.083</v>
          </cell>
          <cell r="AV3">
            <v>115.819</v>
          </cell>
          <cell r="AW3">
            <v>121.988</v>
          </cell>
          <cell r="AX3">
            <v>118.104</v>
          </cell>
          <cell r="AY3">
            <v>126.86199999999999</v>
          </cell>
          <cell r="AZ3">
            <v>130.709</v>
          </cell>
          <cell r="BA3">
            <v>138.80799999999999</v>
          </cell>
          <cell r="BB3">
            <v>142.28200000000001</v>
          </cell>
          <cell r="BC3">
            <v>144.411</v>
          </cell>
        </row>
        <row r="4">
          <cell r="E4" t="str">
            <v>AUT</v>
          </cell>
          <cell r="F4">
            <v>3.645051</v>
          </cell>
          <cell r="G4">
            <v>4.1038350000000001</v>
          </cell>
          <cell r="H4">
            <v>4.7418300000000002</v>
          </cell>
          <cell r="I4">
            <v>5.3717579999999998</v>
          </cell>
          <cell r="J4">
            <v>6.0670919999999997</v>
          </cell>
          <cell r="K4">
            <v>6.35989</v>
          </cell>
          <cell r="L4">
            <v>7.0840750000000003</v>
          </cell>
          <cell r="M4">
            <v>7.5870439999999997</v>
          </cell>
          <cell r="N4">
            <v>8.0317290000000003</v>
          </cell>
          <cell r="O4">
            <v>8.7761169999999993</v>
          </cell>
          <cell r="P4">
            <v>9.3793740000000003</v>
          </cell>
          <cell r="Q4">
            <v>10.257407000000001</v>
          </cell>
          <cell r="R4">
            <v>10.66314</v>
          </cell>
          <cell r="S4">
            <v>11.538993</v>
          </cell>
          <cell r="T4">
            <v>13.04332</v>
          </cell>
          <cell r="U4">
            <v>13.740325</v>
          </cell>
          <cell r="V4">
            <v>14.225417</v>
          </cell>
          <cell r="W4">
            <v>14.736815</v>
          </cell>
          <cell r="X4">
            <v>15.302500999999999</v>
          </cell>
          <cell r="Y4">
            <v>16.180679000000001</v>
          </cell>
          <cell r="Z4">
            <v>17.033639999999998</v>
          </cell>
          <cell r="AA4">
            <v>17.985146</v>
          </cell>
          <cell r="AB4">
            <v>19.428283</v>
          </cell>
          <cell r="AC4">
            <v>19.683800000000002</v>
          </cell>
          <cell r="AD4">
            <v>21.800397</v>
          </cell>
          <cell r="AE4">
            <v>21.165282000000001</v>
          </cell>
          <cell r="AF4">
            <v>22.582972000000002</v>
          </cell>
          <cell r="AG4">
            <v>23.875381999999998</v>
          </cell>
          <cell r="AH4">
            <v>24.713469</v>
          </cell>
          <cell r="AI4">
            <v>25.883026000000001</v>
          </cell>
          <cell r="AJ4">
            <v>26.49672</v>
          </cell>
          <cell r="AK4">
            <v>27.288171999999999</v>
          </cell>
          <cell r="AL4">
            <v>28.352640999999998</v>
          </cell>
          <cell r="AM4">
            <v>28.685746999999999</v>
          </cell>
          <cell r="AN4">
            <v>29.724449</v>
          </cell>
          <cell r="AO4">
            <v>30.55612</v>
          </cell>
          <cell r="AP4">
            <v>31.073474000000001</v>
          </cell>
          <cell r="AQ4">
            <v>32.60886</v>
          </cell>
          <cell r="AR4">
            <v>33.795433000000003</v>
          </cell>
          <cell r="AS4">
            <v>33.986423000000002</v>
          </cell>
          <cell r="AT4">
            <v>34.739635999999997</v>
          </cell>
          <cell r="AU4">
            <v>36.855079000000003</v>
          </cell>
          <cell r="AV4">
            <v>38.226626000000003</v>
          </cell>
          <cell r="AW4">
            <v>38.700825999999999</v>
          </cell>
          <cell r="AX4">
            <v>39.649594</v>
          </cell>
          <cell r="AY4">
            <v>41.064000999999998</v>
          </cell>
          <cell r="AZ4">
            <v>42.605556</v>
          </cell>
          <cell r="BA4">
            <v>44.019981000000001</v>
          </cell>
          <cell r="BB4">
            <v>45.095947000000002</v>
          </cell>
          <cell r="BC4">
            <v>46.528517999999998</v>
          </cell>
          <cell r="BD4">
            <v>43.288916999999998</v>
          </cell>
        </row>
        <row r="5">
          <cell r="E5" t="str">
            <v>BEL</v>
          </cell>
          <cell r="F5">
            <v>2.7248000000000001</v>
          </cell>
          <cell r="G5">
            <v>4.3563999999999998</v>
          </cell>
          <cell r="H5">
            <v>4.4561000000000002</v>
          </cell>
          <cell r="I5">
            <v>4.9424999999999999</v>
          </cell>
          <cell r="J5">
            <v>5.7634999999999996</v>
          </cell>
          <cell r="K5">
            <v>6.3289</v>
          </cell>
          <cell r="L5">
            <v>7.5308000000000002</v>
          </cell>
          <cell r="M5">
            <v>8.4170999999999996</v>
          </cell>
          <cell r="N5">
            <v>8.8577999999999992</v>
          </cell>
          <cell r="O5">
            <v>9.6496999999999993</v>
          </cell>
          <cell r="P5">
            <v>10.104900000000001</v>
          </cell>
          <cell r="Q5">
            <v>10.7498</v>
          </cell>
          <cell r="R5">
            <v>11.911899999999999</v>
          </cell>
          <cell r="S5">
            <v>12.711600000000001</v>
          </cell>
          <cell r="T5">
            <v>13.215999999999999</v>
          </cell>
          <cell r="U5">
            <v>13.9252</v>
          </cell>
          <cell r="V5">
            <v>14.1538</v>
          </cell>
          <cell r="W5">
            <v>15.214499999999999</v>
          </cell>
          <cell r="X5">
            <v>16.065300000000001</v>
          </cell>
          <cell r="Y5">
            <v>17.195399999999999</v>
          </cell>
          <cell r="Z5">
            <v>18.3599</v>
          </cell>
          <cell r="AA5">
            <v>19.164000000000001</v>
          </cell>
          <cell r="AB5">
            <v>20.010000000000002</v>
          </cell>
          <cell r="AC5">
            <v>20.776800000000001</v>
          </cell>
          <cell r="AD5">
            <v>22.410299999999999</v>
          </cell>
          <cell r="AE5">
            <v>22.8035</v>
          </cell>
          <cell r="AF5">
            <v>23.858000000000001</v>
          </cell>
          <cell r="AG5">
            <v>25.161100000000001</v>
          </cell>
          <cell r="AH5">
            <v>25.798500000000001</v>
          </cell>
          <cell r="AI5">
            <v>27.8127</v>
          </cell>
          <cell r="AJ5">
            <v>29.084800000000001</v>
          </cell>
          <cell r="AK5">
            <v>28.841799999999999</v>
          </cell>
          <cell r="AL5">
            <v>30.081</v>
          </cell>
          <cell r="AM5">
            <v>30.837800000000001</v>
          </cell>
          <cell r="AN5">
            <v>33.142800000000001</v>
          </cell>
          <cell r="AO5">
            <v>34.86</v>
          </cell>
          <cell r="AP5">
            <v>36.351900000000001</v>
          </cell>
          <cell r="AQ5">
            <v>38.1858</v>
          </cell>
          <cell r="AR5">
            <v>38.811500000000002</v>
          </cell>
          <cell r="AS5">
            <v>38.020200000000003</v>
          </cell>
          <cell r="AT5">
            <v>40.668100000000003</v>
          </cell>
          <cell r="AU5">
            <v>41.867899999999999</v>
          </cell>
          <cell r="AV5">
            <v>44.119900000000001</v>
          </cell>
          <cell r="AW5">
            <v>44.029299999999999</v>
          </cell>
          <cell r="AX5">
            <v>44.414400000000001</v>
          </cell>
          <cell r="AY5">
            <v>45.231699999999996</v>
          </cell>
          <cell r="AZ5">
            <v>47.213000000000001</v>
          </cell>
          <cell r="BA5">
            <v>48.884700000000002</v>
          </cell>
          <cell r="BB5">
            <v>50.871400000000001</v>
          </cell>
          <cell r="BC5">
            <v>52.169800000000002</v>
          </cell>
          <cell r="BD5">
            <v>48.161999999999999</v>
          </cell>
        </row>
        <row r="6">
          <cell r="E6" t="str">
            <v>CAN</v>
          </cell>
          <cell r="F6">
            <v>8.9269999999999996</v>
          </cell>
          <cell r="G6">
            <v>10.045</v>
          </cell>
          <cell r="H6">
            <v>11.377000000000001</v>
          </cell>
          <cell r="I6">
            <v>13.946</v>
          </cell>
          <cell r="J6">
            <v>18.062000000000001</v>
          </cell>
          <cell r="K6">
            <v>18.45</v>
          </cell>
          <cell r="L6">
            <v>20.641999999999999</v>
          </cell>
          <cell r="M6">
            <v>22.664999999999999</v>
          </cell>
          <cell r="N6">
            <v>24.78</v>
          </cell>
          <cell r="O6">
            <v>28.388999999999999</v>
          </cell>
          <cell r="P6">
            <v>32.908999999999999</v>
          </cell>
          <cell r="Q6">
            <v>41.395000000000003</v>
          </cell>
          <cell r="R6">
            <v>42.304000000000002</v>
          </cell>
          <cell r="S6">
            <v>44.56</v>
          </cell>
          <cell r="T6">
            <v>49.2</v>
          </cell>
          <cell r="U6">
            <v>51.097999999999999</v>
          </cell>
          <cell r="V6">
            <v>51.218000000000004</v>
          </cell>
          <cell r="W6">
            <v>57.094000000000001</v>
          </cell>
          <cell r="X6">
            <v>59.616413000000001</v>
          </cell>
          <cell r="Y6">
            <v>64.488263000000003</v>
          </cell>
          <cell r="Z6">
            <v>63.092008999999997</v>
          </cell>
          <cell r="AA6">
            <v>64.891553000000002</v>
          </cell>
          <cell r="AB6">
            <v>66.880627000000004</v>
          </cell>
          <cell r="AC6">
            <v>69.480868999999998</v>
          </cell>
          <cell r="AD6">
            <v>72.278856000000005</v>
          </cell>
          <cell r="AE6">
            <v>73.642092000000005</v>
          </cell>
          <cell r="AF6">
            <v>76.032658999999995</v>
          </cell>
          <cell r="AG6">
            <v>80.092775000000003</v>
          </cell>
          <cell r="AH6">
            <v>84.058474000000004</v>
          </cell>
          <cell r="AI6">
            <v>88.113253</v>
          </cell>
          <cell r="AJ6">
            <v>94.467742999999999</v>
          </cell>
          <cell r="AK6">
            <v>96.447703000000004</v>
          </cell>
          <cell r="AL6">
            <v>103.479854</v>
          </cell>
          <cell r="AM6">
            <v>107.78249700000001</v>
          </cell>
          <cell r="AN6">
            <v>112.452117</v>
          </cell>
          <cell r="AO6">
            <v>116.921161</v>
          </cell>
          <cell r="AP6">
            <v>119.374652</v>
          </cell>
          <cell r="AQ6">
            <v>122.855054</v>
          </cell>
          <cell r="AR6">
            <v>116.449735</v>
          </cell>
          <cell r="AS6">
            <v>116.244983</v>
          </cell>
          <cell r="AT6">
            <v>123.751881</v>
          </cell>
          <cell r="AU6">
            <v>129.69751400000001</v>
          </cell>
          <cell r="AV6">
            <v>133.16993600000001</v>
          </cell>
          <cell r="AW6">
            <v>136.39603199999999</v>
          </cell>
          <cell r="AX6">
            <v>143.49808400000001</v>
          </cell>
          <cell r="AY6">
            <v>150.27492599999999</v>
          </cell>
          <cell r="AZ6">
            <v>154.79409999999999</v>
          </cell>
          <cell r="BA6">
            <v>166.804068</v>
          </cell>
          <cell r="BB6">
            <v>174.659919</v>
          </cell>
          <cell r="BC6">
            <v>178.03639999999999</v>
          </cell>
          <cell r="BD6">
            <v>163.87418099999999</v>
          </cell>
        </row>
        <row r="7">
          <cell r="E7" t="str">
            <v>CHE</v>
          </cell>
          <cell r="F7">
            <v>5.8159999999999998</v>
          </cell>
          <cell r="G7">
            <v>6.3319999999999999</v>
          </cell>
          <cell r="H7">
            <v>7.3739999999999997</v>
          </cell>
          <cell r="I7">
            <v>7.9550000000000001</v>
          </cell>
          <cell r="J7">
            <v>8.1890000000000001</v>
          </cell>
          <cell r="K7">
            <v>8.2479999999999993</v>
          </cell>
          <cell r="L7">
            <v>8.5250000000000004</v>
          </cell>
          <cell r="M7">
            <v>9.1189999999999998</v>
          </cell>
          <cell r="N7">
            <v>9.6980000000000004</v>
          </cell>
          <cell r="O7">
            <v>9.9809999999999999</v>
          </cell>
          <cell r="P7">
            <v>10.689</v>
          </cell>
          <cell r="Q7">
            <v>11.260999999999999</v>
          </cell>
          <cell r="R7">
            <v>11.878</v>
          </cell>
          <cell r="S7">
            <v>12.493</v>
          </cell>
          <cell r="T7">
            <v>13.037000000000001</v>
          </cell>
          <cell r="U7">
            <v>13.818</v>
          </cell>
          <cell r="V7">
            <v>14.864000000000001</v>
          </cell>
          <cell r="W7">
            <v>15.597</v>
          </cell>
          <cell r="X7">
            <v>16.457999999999998</v>
          </cell>
          <cell r="Y7">
            <v>17.239000000000001</v>
          </cell>
          <cell r="Z7">
            <v>17.893702999999999</v>
          </cell>
          <cell r="AA7">
            <v>18.475421000000001</v>
          </cell>
          <cell r="AB7">
            <v>18.40006</v>
          </cell>
          <cell r="AC7">
            <v>19.09468</v>
          </cell>
          <cell r="AD7">
            <v>19.460125999999999</v>
          </cell>
          <cell r="AE7">
            <v>22.657014</v>
          </cell>
          <cell r="AF7">
            <v>22.517787999999999</v>
          </cell>
          <cell r="AG7">
            <v>22.807262999999999</v>
          </cell>
          <cell r="AH7">
            <v>24.281092999999998</v>
          </cell>
          <cell r="AI7">
            <v>26.541536000000001</v>
          </cell>
          <cell r="AJ7">
            <v>28.285371999999999</v>
          </cell>
          <cell r="AK7">
            <v>28.882643000000002</v>
          </cell>
          <cell r="AL7">
            <v>28.540478</v>
          </cell>
          <cell r="AM7">
            <v>29.240141000000001</v>
          </cell>
          <cell r="AN7">
            <v>30.276192999999999</v>
          </cell>
          <cell r="AO7">
            <v>30.939571000000001</v>
          </cell>
          <cell r="AP7">
            <v>32.235796999999998</v>
          </cell>
          <cell r="AQ7">
            <v>33.976576999999999</v>
          </cell>
          <cell r="AR7">
            <v>35.236404</v>
          </cell>
          <cell r="AS7">
            <v>34.660117999999997</v>
          </cell>
          <cell r="AT7">
            <v>36.356107999999999</v>
          </cell>
          <cell r="AU7">
            <v>37.017871999999997</v>
          </cell>
          <cell r="AV7">
            <v>37.739280000000001</v>
          </cell>
          <cell r="AW7">
            <v>38.110123000000002</v>
          </cell>
          <cell r="AX7">
            <v>38.324204999999999</v>
          </cell>
          <cell r="AY7">
            <v>38.357514999999999</v>
          </cell>
          <cell r="AZ7">
            <v>38.557563999999999</v>
          </cell>
          <cell r="BA7">
            <v>39.454391999999999</v>
          </cell>
          <cell r="BB7">
            <v>39.504865000000002</v>
          </cell>
          <cell r="BC7">
            <v>39.531779999999998</v>
          </cell>
          <cell r="BD7">
            <v>36.561422999999998</v>
          </cell>
        </row>
        <row r="8">
          <cell r="E8" t="str">
            <v>CHL</v>
          </cell>
          <cell r="Z8">
            <v>1118.7224470000001</v>
          </cell>
          <cell r="AA8">
            <v>1540.7517559999999</v>
          </cell>
          <cell r="AB8">
            <v>2017.1371819999999</v>
          </cell>
          <cell r="AC8">
            <v>2478.9092999999998</v>
          </cell>
          <cell r="AD8">
            <v>2851.7622000000001</v>
          </cell>
          <cell r="AE8">
            <v>3371.6291000000001</v>
          </cell>
          <cell r="AF8">
            <v>3953.6066000000001</v>
          </cell>
          <cell r="AG8">
            <v>4316.5783000000001</v>
          </cell>
          <cell r="AH8">
            <v>4587.2181</v>
          </cell>
          <cell r="AI8">
            <v>4509.6954999999998</v>
          </cell>
          <cell r="AJ8">
            <v>5041.7686000000003</v>
          </cell>
          <cell r="AK8">
            <v>5331.8798999999999</v>
          </cell>
          <cell r="AL8">
            <v>5657.4943000000003</v>
          </cell>
          <cell r="AM8">
            <v>5965.8575000000001</v>
          </cell>
          <cell r="AN8">
            <v>6544.4832999999999</v>
          </cell>
          <cell r="AO8">
            <v>7346.4341999999997</v>
          </cell>
          <cell r="AP8">
            <v>7794.6104999999998</v>
          </cell>
          <cell r="AQ8">
            <v>9023.6656000000003</v>
          </cell>
          <cell r="AR8">
            <v>10149.7361</v>
          </cell>
          <cell r="AS8">
            <v>9321.7980000000007</v>
          </cell>
          <cell r="AT8">
            <v>11185.156000000001</v>
          </cell>
          <cell r="AU8">
            <v>12700.180425</v>
          </cell>
          <cell r="AV8">
            <v>13873.610596</v>
          </cell>
          <cell r="AW8">
            <v>14779.914617</v>
          </cell>
          <cell r="AX8">
            <v>16127.854605</v>
          </cell>
          <cell r="AY8">
            <v>17597.378128</v>
          </cell>
          <cell r="AZ8">
            <v>18629.6165</v>
          </cell>
          <cell r="BA8">
            <v>19863.419671</v>
          </cell>
          <cell r="BB8">
            <v>21470.497794999999</v>
          </cell>
          <cell r="BC8">
            <v>21755.381074000001</v>
          </cell>
          <cell r="BD8">
            <v>21265.610608999999</v>
          </cell>
        </row>
        <row r="9">
          <cell r="E9" t="str">
            <v>COL</v>
          </cell>
          <cell r="Z9">
            <v>1388.652529</v>
          </cell>
          <cell r="AA9">
            <v>1832.335826</v>
          </cell>
          <cell r="AB9">
            <v>2480.8919430000001</v>
          </cell>
          <cell r="AC9">
            <v>3270.914209</v>
          </cell>
          <cell r="AD9">
            <v>4888.7074350000003</v>
          </cell>
          <cell r="AE9">
            <v>6016.7703160000001</v>
          </cell>
          <cell r="AF9">
            <v>7820.2616159999998</v>
          </cell>
          <cell r="AG9">
            <v>9554.6733820000009</v>
          </cell>
          <cell r="AH9">
            <v>10840.463890999999</v>
          </cell>
          <cell r="AI9">
            <v>11129.629642</v>
          </cell>
          <cell r="AJ9">
            <v>14180.450371000001</v>
          </cell>
          <cell r="AK9">
            <v>16765.557237000001</v>
          </cell>
          <cell r="AL9">
            <v>17590.548161999999</v>
          </cell>
          <cell r="AM9">
            <v>21054.231243999999</v>
          </cell>
          <cell r="AN9">
            <v>23720.522315999999</v>
          </cell>
          <cell r="AO9">
            <v>27649.152247999999</v>
          </cell>
          <cell r="AP9">
            <v>33301.464647000001</v>
          </cell>
          <cell r="AQ9">
            <v>36766.741155999996</v>
          </cell>
          <cell r="AR9">
            <v>41317.088157999999</v>
          </cell>
          <cell r="AS9">
            <v>40240.696516000004</v>
          </cell>
          <cell r="AT9">
            <v>44411.642194</v>
          </cell>
          <cell r="AU9">
            <v>51632.897448999996</v>
          </cell>
          <cell r="AV9">
            <v>53239.807616999999</v>
          </cell>
          <cell r="AW9">
            <v>55285.569367999997</v>
          </cell>
          <cell r="AX9">
            <v>60969.981733000001</v>
          </cell>
          <cell r="AY9">
            <v>65716.566485000003</v>
          </cell>
          <cell r="AZ9">
            <v>66962.419911999998</v>
          </cell>
          <cell r="BA9">
            <v>75381.123040999999</v>
          </cell>
          <cell r="BB9">
            <v>81408.789139999993</v>
          </cell>
          <cell r="BC9">
            <v>89797.926586999994</v>
          </cell>
          <cell r="BD9">
            <v>77752.543072</v>
          </cell>
        </row>
        <row r="10">
          <cell r="E10" t="str">
            <v>CRI</v>
          </cell>
          <cell r="Z10">
            <v>53.509</v>
          </cell>
          <cell r="AA10">
            <v>72.408699999999996</v>
          </cell>
          <cell r="AB10">
            <v>110.80840000000001</v>
          </cell>
          <cell r="AC10">
            <v>122.2758</v>
          </cell>
          <cell r="AD10">
            <v>151.38892999999999</v>
          </cell>
          <cell r="AE10">
            <v>187.15669399999999</v>
          </cell>
          <cell r="AF10">
            <v>233.23424199999999</v>
          </cell>
          <cell r="AG10">
            <v>284.71822700000001</v>
          </cell>
          <cell r="AH10">
            <v>351.30795799999999</v>
          </cell>
          <cell r="AI10">
            <v>383.47787199999999</v>
          </cell>
          <cell r="AJ10">
            <v>456.85099400000001</v>
          </cell>
          <cell r="AK10">
            <v>533.57660899999996</v>
          </cell>
          <cell r="AL10">
            <v>595.95832900000005</v>
          </cell>
          <cell r="AM10">
            <v>679.79972099999998</v>
          </cell>
          <cell r="AN10">
            <v>796.51772900000003</v>
          </cell>
          <cell r="AO10">
            <v>944.62319000000002</v>
          </cell>
          <cell r="AP10">
            <v>1191.1126469999999</v>
          </cell>
          <cell r="AQ10">
            <v>1505.509992</v>
          </cell>
          <cell r="AR10">
            <v>1742.0792039999999</v>
          </cell>
          <cell r="AS10">
            <v>1608.8790289999999</v>
          </cell>
          <cell r="AT10">
            <v>1766.91381</v>
          </cell>
          <cell r="AU10">
            <v>1968.8525099999999</v>
          </cell>
          <cell r="AV10">
            <v>2150.3836900000001</v>
          </cell>
          <cell r="AW10">
            <v>2302.9861000000001</v>
          </cell>
          <cell r="AX10">
            <v>2468.08655</v>
          </cell>
          <cell r="AY10">
            <v>2661.9023000000002</v>
          </cell>
          <cell r="AZ10">
            <v>2794.2291</v>
          </cell>
          <cell r="BA10">
            <v>2875.3326000000002</v>
          </cell>
          <cell r="BB10">
            <v>2918.4713000000002</v>
          </cell>
          <cell r="BC10">
            <v>3081.9409000000001</v>
          </cell>
          <cell r="BD10">
            <v>2745.117663</v>
          </cell>
        </row>
        <row r="11">
          <cell r="E11" t="str">
            <v>CZE</v>
          </cell>
          <cell r="AC11">
            <v>145.809</v>
          </cell>
          <cell r="AD11">
            <v>163.727</v>
          </cell>
          <cell r="AE11">
            <v>177.01900000000001</v>
          </cell>
          <cell r="AF11">
            <v>199.321</v>
          </cell>
          <cell r="AG11">
            <v>204.322</v>
          </cell>
          <cell r="AH11">
            <v>215.762</v>
          </cell>
          <cell r="AI11">
            <v>238.696</v>
          </cell>
          <cell r="AJ11">
            <v>242.96</v>
          </cell>
          <cell r="AK11">
            <v>255.029</v>
          </cell>
          <cell r="AL11">
            <v>265.86500000000001</v>
          </cell>
          <cell r="AM11">
            <v>285.108</v>
          </cell>
          <cell r="AN11">
            <v>334.93900000000002</v>
          </cell>
          <cell r="AO11">
            <v>356.53500000000003</v>
          </cell>
          <cell r="AP11">
            <v>365.598727</v>
          </cell>
          <cell r="AQ11">
            <v>399.48384099999998</v>
          </cell>
          <cell r="AR11">
            <v>430.34908100000001</v>
          </cell>
          <cell r="AS11">
            <v>427.50565599999999</v>
          </cell>
          <cell r="AT11">
            <v>434.38554099999999</v>
          </cell>
          <cell r="AU11">
            <v>459.53809000000001</v>
          </cell>
          <cell r="AV11">
            <v>469.63067799999999</v>
          </cell>
          <cell r="AW11">
            <v>483.94279</v>
          </cell>
          <cell r="AX11">
            <v>476.79592000000002</v>
          </cell>
          <cell r="AY11">
            <v>520.74695199999996</v>
          </cell>
          <cell r="AZ11">
            <v>547.00460699999996</v>
          </cell>
          <cell r="BA11">
            <v>587.54428600000006</v>
          </cell>
          <cell r="BB11">
            <v>610.83001999999999</v>
          </cell>
          <cell r="BC11">
            <v>641.86712299999999</v>
          </cell>
          <cell r="BD11">
            <v>616.14864299999999</v>
          </cell>
        </row>
        <row r="12">
          <cell r="E12" t="str">
            <v>DEU</v>
          </cell>
          <cell r="F12">
            <v>36.16572</v>
          </cell>
          <cell r="G12">
            <v>39.803049999999999</v>
          </cell>
          <cell r="H12">
            <v>43.890828999999997</v>
          </cell>
          <cell r="I12">
            <v>47.564971999999997</v>
          </cell>
          <cell r="J12">
            <v>48.750146999999998</v>
          </cell>
          <cell r="K12">
            <v>50.850023</v>
          </cell>
          <cell r="L12">
            <v>54.877468999999998</v>
          </cell>
          <cell r="M12">
            <v>58.633419000000004</v>
          </cell>
          <cell r="N12">
            <v>65.497000999999997</v>
          </cell>
          <cell r="O12">
            <v>73.055940000000007</v>
          </cell>
          <cell r="P12">
            <v>77.863106999999999</v>
          </cell>
          <cell r="Q12">
            <v>81.006017999999997</v>
          </cell>
          <cell r="R12">
            <v>82.052632000000003</v>
          </cell>
          <cell r="S12">
            <v>87.715190000000007</v>
          </cell>
          <cell r="T12">
            <v>91.305481999999998</v>
          </cell>
          <cell r="U12">
            <v>91.113747000000004</v>
          </cell>
          <cell r="V12">
            <v>93.562835000000007</v>
          </cell>
          <cell r="W12">
            <v>98.284103999999999</v>
          </cell>
          <cell r="X12">
            <v>101.910698</v>
          </cell>
          <cell r="Y12">
            <v>111.37829000000001</v>
          </cell>
          <cell r="Z12">
            <v>121.577029</v>
          </cell>
          <cell r="AA12">
            <v>149.58610899999999</v>
          </cell>
          <cell r="AB12">
            <v>164.871691</v>
          </cell>
          <cell r="AC12">
            <v>175.34397200000001</v>
          </cell>
          <cell r="AD12">
            <v>191.19197500000001</v>
          </cell>
          <cell r="AE12">
            <v>192.49730299999999</v>
          </cell>
          <cell r="AF12">
            <v>192.38533000000001</v>
          </cell>
          <cell r="AG12">
            <v>193.50301400000001</v>
          </cell>
          <cell r="AH12">
            <v>198.80742799999999</v>
          </cell>
          <cell r="AI12">
            <v>212.06867399999999</v>
          </cell>
          <cell r="AJ12">
            <v>218.68700000000001</v>
          </cell>
          <cell r="AK12">
            <v>222.44399999999999</v>
          </cell>
          <cell r="AL12">
            <v>223.75399999999999</v>
          </cell>
          <cell r="AM12">
            <v>228.07599999999999</v>
          </cell>
          <cell r="AN12">
            <v>234.36</v>
          </cell>
          <cell r="AO12">
            <v>237.16</v>
          </cell>
          <cell r="AP12">
            <v>245.44</v>
          </cell>
          <cell r="AQ12">
            <v>267.90100000000001</v>
          </cell>
          <cell r="AR12">
            <v>273.93299999999999</v>
          </cell>
          <cell r="AS12">
            <v>275.57</v>
          </cell>
          <cell r="AT12">
            <v>277.91199999999998</v>
          </cell>
          <cell r="AU12">
            <v>293.19900000000001</v>
          </cell>
          <cell r="AV12">
            <v>296.98399999999998</v>
          </cell>
          <cell r="AW12">
            <v>300.36599999999999</v>
          </cell>
          <cell r="AX12">
            <v>308.49299999999999</v>
          </cell>
          <cell r="AY12">
            <v>320.02499999999998</v>
          </cell>
          <cell r="AZ12">
            <v>327.06299999999999</v>
          </cell>
          <cell r="BA12">
            <v>330.16800000000001</v>
          </cell>
          <cell r="BB12">
            <v>346.18299999999999</v>
          </cell>
          <cell r="BC12">
            <v>357.40899999999999</v>
          </cell>
          <cell r="BD12">
            <v>331.61</v>
          </cell>
        </row>
        <row r="13">
          <cell r="E13" t="str">
            <v>DNK</v>
          </cell>
          <cell r="F13">
            <v>18.507000000000001</v>
          </cell>
          <cell r="G13">
            <v>20.5686</v>
          </cell>
          <cell r="H13">
            <v>23.5242</v>
          </cell>
          <cell r="I13">
            <v>25.782900000000001</v>
          </cell>
          <cell r="J13">
            <v>27.182200000000002</v>
          </cell>
          <cell r="K13">
            <v>29.912800000000001</v>
          </cell>
          <cell r="L13">
            <v>36.960799999999999</v>
          </cell>
          <cell r="M13">
            <v>43.800800000000002</v>
          </cell>
          <cell r="N13">
            <v>51.305300000000003</v>
          </cell>
          <cell r="O13">
            <v>59.574100000000001</v>
          </cell>
          <cell r="P13">
            <v>63.4373</v>
          </cell>
          <cell r="Q13">
            <v>69.053600000000003</v>
          </cell>
          <cell r="R13">
            <v>75.898099999999999</v>
          </cell>
          <cell r="S13">
            <v>84.999200000000002</v>
          </cell>
          <cell r="T13">
            <v>93.997200000000007</v>
          </cell>
          <cell r="U13">
            <v>102.396</v>
          </cell>
          <cell r="V13">
            <v>118.6771</v>
          </cell>
          <cell r="W13">
            <v>121.32210000000001</v>
          </cell>
          <cell r="X13">
            <v>127.3999</v>
          </cell>
          <cell r="Y13">
            <v>127.69459999999999</v>
          </cell>
          <cell r="Z13">
            <v>128.66800000000001</v>
          </cell>
          <cell r="AA13">
            <v>132.8047</v>
          </cell>
          <cell r="AB13">
            <v>134.94569999999999</v>
          </cell>
          <cell r="AC13">
            <v>136.95590000000001</v>
          </cell>
          <cell r="AD13">
            <v>151.929</v>
          </cell>
          <cell r="AE13">
            <v>157.751</v>
          </cell>
          <cell r="AF13">
            <v>169.71729999999999</v>
          </cell>
          <cell r="AG13">
            <v>179.32679999999999</v>
          </cell>
          <cell r="AH13">
            <v>194.44980000000001</v>
          </cell>
          <cell r="AI13">
            <v>203.85210000000001</v>
          </cell>
          <cell r="AJ13">
            <v>208.10730000000001</v>
          </cell>
          <cell r="AK13">
            <v>214.55369999999999</v>
          </cell>
          <cell r="AL13">
            <v>223.06039999999999</v>
          </cell>
          <cell r="AM13">
            <v>224.50659999999999</v>
          </cell>
          <cell r="AN13">
            <v>238.2919</v>
          </cell>
          <cell r="AO13">
            <v>255.24080000000001</v>
          </cell>
          <cell r="AP13">
            <v>269.61430000000001</v>
          </cell>
          <cell r="AQ13">
            <v>285.07569999999998</v>
          </cell>
          <cell r="AR13">
            <v>276.53390000000002</v>
          </cell>
          <cell r="AS13">
            <v>261.99720000000002</v>
          </cell>
          <cell r="AT13">
            <v>271.9443</v>
          </cell>
          <cell r="AU13">
            <v>278.76600000000002</v>
          </cell>
          <cell r="AV13">
            <v>286.84960000000001</v>
          </cell>
          <cell r="AW13">
            <v>286.73270000000002</v>
          </cell>
          <cell r="AX13">
            <v>288.76240000000001</v>
          </cell>
          <cell r="AY13">
            <v>296.49689999999998</v>
          </cell>
          <cell r="AZ13">
            <v>309.66750000000002</v>
          </cell>
          <cell r="BA13">
            <v>318.10660000000001</v>
          </cell>
          <cell r="BB13">
            <v>328.68400000000003</v>
          </cell>
          <cell r="BC13">
            <v>327.34719999999999</v>
          </cell>
          <cell r="BD13">
            <v>333.28120000000001</v>
          </cell>
        </row>
        <row r="14">
          <cell r="E14" t="str">
            <v>ESP</v>
          </cell>
          <cell r="F14">
            <v>0.95639099999999999</v>
          </cell>
          <cell r="G14">
            <v>1.0048919999999999</v>
          </cell>
          <cell r="H14">
            <v>1.1937899999999999</v>
          </cell>
          <cell r="I14">
            <v>1.4876849999999999</v>
          </cell>
          <cell r="J14">
            <v>1.5058959999999999</v>
          </cell>
          <cell r="K14">
            <v>1.7128239999999999</v>
          </cell>
          <cell r="L14">
            <v>2.1251190000000002</v>
          </cell>
          <cell r="M14">
            <v>2.6731220000000002</v>
          </cell>
          <cell r="N14">
            <v>3.302441</v>
          </cell>
          <cell r="O14">
            <v>3.8803139999999998</v>
          </cell>
          <cell r="P14">
            <v>4.5530869999999997</v>
          </cell>
          <cell r="Q14">
            <v>5.9007870000000002</v>
          </cell>
          <cell r="R14">
            <v>6.7837940000000003</v>
          </cell>
          <cell r="S14">
            <v>9.0810200000000005</v>
          </cell>
          <cell r="T14">
            <v>11.117238</v>
          </cell>
          <cell r="U14">
            <v>14.058726</v>
          </cell>
          <cell r="V14">
            <v>19.852405000000001</v>
          </cell>
          <cell r="W14">
            <v>21.674159</v>
          </cell>
          <cell r="X14">
            <v>24.493107999999999</v>
          </cell>
          <cell r="Y14">
            <v>26.981408999999999</v>
          </cell>
          <cell r="Z14">
            <v>29.436558000000002</v>
          </cell>
          <cell r="AA14">
            <v>32.509726000000001</v>
          </cell>
          <cell r="AB14">
            <v>36.611313000000003</v>
          </cell>
          <cell r="AC14">
            <v>34.929291999999997</v>
          </cell>
          <cell r="AD14">
            <v>39.022964000000002</v>
          </cell>
          <cell r="AE14">
            <v>42.15</v>
          </cell>
          <cell r="AF14">
            <v>45.051000000000002</v>
          </cell>
          <cell r="AG14">
            <v>48.701000000000001</v>
          </cell>
          <cell r="AH14">
            <v>55.780999999999999</v>
          </cell>
          <cell r="AI14">
            <v>61.258000000000003</v>
          </cell>
          <cell r="AJ14">
            <v>65.456000000000003</v>
          </cell>
          <cell r="AK14">
            <v>68.712000000000003</v>
          </cell>
          <cell r="AL14">
            <v>72.057000000000002</v>
          </cell>
          <cell r="AM14">
            <v>77.462999999999994</v>
          </cell>
          <cell r="AN14">
            <v>85.155000000000001</v>
          </cell>
          <cell r="AO14">
            <v>93.787999999999997</v>
          </cell>
          <cell r="AP14">
            <v>100.43300000000001</v>
          </cell>
          <cell r="AQ14">
            <v>102.334</v>
          </cell>
          <cell r="AR14">
            <v>90.164000000000001</v>
          </cell>
          <cell r="AS14">
            <v>72.757999999999996</v>
          </cell>
          <cell r="AT14">
            <v>92.343999999999994</v>
          </cell>
          <cell r="AU14">
            <v>89.816999999999993</v>
          </cell>
          <cell r="AV14">
            <v>92.266000000000005</v>
          </cell>
          <cell r="AW14">
            <v>99.025999999999996</v>
          </cell>
          <cell r="AX14">
            <v>103.41800000000001</v>
          </cell>
          <cell r="AY14">
            <v>111.15900000000001</v>
          </cell>
          <cell r="AZ14">
            <v>113.21</v>
          </cell>
          <cell r="BA14">
            <v>118.018</v>
          </cell>
          <cell r="BB14">
            <v>123.004</v>
          </cell>
          <cell r="BC14">
            <v>124.72</v>
          </cell>
          <cell r="BD14">
            <v>109.89</v>
          </cell>
        </row>
        <row r="15">
          <cell r="E15" t="str">
            <v>EST</v>
          </cell>
          <cell r="AE15">
            <v>0.35060000000000002</v>
          </cell>
          <cell r="AF15">
            <v>0.47308</v>
          </cell>
          <cell r="AG15">
            <v>0.59555000000000002</v>
          </cell>
          <cell r="AH15">
            <v>0.61178999999999994</v>
          </cell>
          <cell r="AI15">
            <v>0.61502999999999997</v>
          </cell>
          <cell r="AJ15">
            <v>0.74499000000000004</v>
          </cell>
          <cell r="AK15">
            <v>0.84809000000000001</v>
          </cell>
          <cell r="AL15">
            <v>0.95796000000000003</v>
          </cell>
          <cell r="AM15">
            <v>1.03776</v>
          </cell>
          <cell r="AN15">
            <v>1.2273799999999999</v>
          </cell>
          <cell r="AO15">
            <v>1.4143399999999999</v>
          </cell>
          <cell r="AP15">
            <v>1.7971999999999999</v>
          </cell>
          <cell r="AQ15">
            <v>2.1663700000000001</v>
          </cell>
          <cell r="AR15">
            <v>1.9749300000000001</v>
          </cell>
          <cell r="AS15">
            <v>2.02698</v>
          </cell>
          <cell r="AT15">
            <v>1.9925900000000001</v>
          </cell>
          <cell r="AU15">
            <v>2.2191900000000002</v>
          </cell>
          <cell r="AV15">
            <v>2.4369999999999998</v>
          </cell>
          <cell r="AW15">
            <v>2.4963600000000001</v>
          </cell>
          <cell r="AX15">
            <v>2.7214130000000001</v>
          </cell>
          <cell r="AY15">
            <v>2.909335</v>
          </cell>
          <cell r="AZ15">
            <v>3.1584569999999998</v>
          </cell>
          <cell r="BA15">
            <v>3.3366189999999998</v>
          </cell>
          <cell r="BB15">
            <v>3.5664380000000002</v>
          </cell>
          <cell r="BC15">
            <v>3.9425110000000001</v>
          </cell>
          <cell r="BD15">
            <v>3.6427700000000001</v>
          </cell>
        </row>
        <row r="16">
          <cell r="E16" t="str">
            <v>FIN</v>
          </cell>
          <cell r="F16">
            <v>0.99163599999999996</v>
          </cell>
          <cell r="G16">
            <v>1.1389689999999999</v>
          </cell>
          <cell r="H16">
            <v>1.3051379999999999</v>
          </cell>
          <cell r="I16">
            <v>1.534378</v>
          </cell>
          <cell r="J16">
            <v>1.770346</v>
          </cell>
          <cell r="K16">
            <v>2.1016400000000002</v>
          </cell>
          <cell r="L16">
            <v>2.4089100000000001</v>
          </cell>
          <cell r="M16">
            <v>2.8501850000000002</v>
          </cell>
          <cell r="N16">
            <v>3.2146309999999998</v>
          </cell>
          <cell r="O16">
            <v>3.674137</v>
          </cell>
          <cell r="P16">
            <v>4.2022329999999997</v>
          </cell>
          <cell r="Q16">
            <v>4.8508820000000004</v>
          </cell>
          <cell r="R16">
            <v>5.4179360000000001</v>
          </cell>
          <cell r="S16">
            <v>6.0200430000000003</v>
          </cell>
          <cell r="T16">
            <v>7.0610660000000003</v>
          </cell>
          <cell r="U16">
            <v>7.7269069999999997</v>
          </cell>
          <cell r="V16">
            <v>8.4530639999999995</v>
          </cell>
          <cell r="W16">
            <v>9.2932039999999994</v>
          </cell>
          <cell r="X16">
            <v>11.167484999999999</v>
          </cell>
          <cell r="Y16">
            <v>12.323821000000001</v>
          </cell>
          <cell r="Z16">
            <v>12.711380999999999</v>
          </cell>
          <cell r="AA16">
            <v>12.286</v>
          </cell>
          <cell r="AB16">
            <v>11.822504</v>
          </cell>
          <cell r="AC16">
            <v>11.771000000000001</v>
          </cell>
          <cell r="AD16">
            <v>12.648999999999999</v>
          </cell>
          <cell r="AE16">
            <v>13.420999999999999</v>
          </cell>
          <cell r="AF16">
            <v>13.968</v>
          </cell>
          <cell r="AG16">
            <v>15.749000000000001</v>
          </cell>
          <cell r="AH16">
            <v>16.670000000000002</v>
          </cell>
          <cell r="AI16">
            <v>17.553363000000001</v>
          </cell>
          <cell r="AJ16">
            <v>18.220966000000001</v>
          </cell>
          <cell r="AK16">
            <v>18.603999999999999</v>
          </cell>
          <cell r="AL16">
            <v>19.568000000000001</v>
          </cell>
          <cell r="AM16">
            <v>20.670999999999999</v>
          </cell>
          <cell r="AN16">
            <v>21.222999999999999</v>
          </cell>
          <cell r="AO16">
            <v>21.93</v>
          </cell>
          <cell r="AP16">
            <v>22.937000000000001</v>
          </cell>
          <cell r="AQ16">
            <v>23.623999999999999</v>
          </cell>
          <cell r="AR16">
            <v>24.303000000000001</v>
          </cell>
          <cell r="AS16">
            <v>23.571000000000002</v>
          </cell>
          <cell r="AT16">
            <v>24.407</v>
          </cell>
          <cell r="AU16">
            <v>27.43</v>
          </cell>
          <cell r="AV16">
            <v>28.37</v>
          </cell>
          <cell r="AW16">
            <v>29.596</v>
          </cell>
          <cell r="AX16">
            <v>29.742000000000001</v>
          </cell>
          <cell r="AY16">
            <v>29.895</v>
          </cell>
          <cell r="AZ16">
            <v>31.385999999999999</v>
          </cell>
          <cell r="BA16">
            <v>32.061</v>
          </cell>
          <cell r="BB16">
            <v>33.412999999999997</v>
          </cell>
          <cell r="BC16">
            <v>34.15</v>
          </cell>
          <cell r="BD16">
            <v>33.695</v>
          </cell>
        </row>
        <row r="17">
          <cell r="E17" t="str">
            <v>FRA</v>
          </cell>
          <cell r="F17">
            <v>16.174688</v>
          </cell>
          <cell r="G17">
            <v>17.769762</v>
          </cell>
          <cell r="H17">
            <v>19.985609</v>
          </cell>
          <cell r="I17">
            <v>21.846097</v>
          </cell>
          <cell r="J17">
            <v>25.139299999999999</v>
          </cell>
          <cell r="K17">
            <v>27.490825999999998</v>
          </cell>
          <cell r="L17">
            <v>32.912066000000003</v>
          </cell>
          <cell r="M17">
            <v>34.844662</v>
          </cell>
          <cell r="N17">
            <v>40.612417999999998</v>
          </cell>
          <cell r="O17">
            <v>48.161389</v>
          </cell>
          <cell r="P17">
            <v>54.316822999999999</v>
          </cell>
          <cell r="Q17">
            <v>60.478963999999998</v>
          </cell>
          <cell r="R17">
            <v>71.019593999999998</v>
          </cell>
          <cell r="S17">
            <v>78.308943999999997</v>
          </cell>
          <cell r="T17">
            <v>86.203974000000002</v>
          </cell>
          <cell r="U17">
            <v>94.509243999999995</v>
          </cell>
          <cell r="V17">
            <v>99.466275999999993</v>
          </cell>
          <cell r="W17">
            <v>105.807698</v>
          </cell>
          <cell r="X17">
            <v>112.681319</v>
          </cell>
          <cell r="Y17">
            <v>117.93989500000001</v>
          </cell>
          <cell r="Z17">
            <v>123.23475500000001</v>
          </cell>
          <cell r="AA17">
            <v>123.430194</v>
          </cell>
          <cell r="AB17">
            <v>124.50014299999999</v>
          </cell>
          <cell r="AC17">
            <v>127.965</v>
          </cell>
          <cell r="AD17">
            <v>136.73220000000001</v>
          </cell>
          <cell r="AE17">
            <v>146.284998</v>
          </cell>
          <cell r="AF17">
            <v>155.50040300000001</v>
          </cell>
          <cell r="AG17">
            <v>158.50128699999999</v>
          </cell>
          <cell r="AH17">
            <v>162.26502600000001</v>
          </cell>
          <cell r="AI17">
            <v>168.35808800000001</v>
          </cell>
          <cell r="AJ17">
            <v>169.49802299999999</v>
          </cell>
          <cell r="AK17">
            <v>171.33874800000001</v>
          </cell>
          <cell r="AL17">
            <v>176.95899299999999</v>
          </cell>
          <cell r="AM17">
            <v>179.72314600000001</v>
          </cell>
          <cell r="AN17">
            <v>188.865061</v>
          </cell>
          <cell r="AO17">
            <v>196.212648</v>
          </cell>
          <cell r="AP17">
            <v>202.71521100000001</v>
          </cell>
          <cell r="AQ17">
            <v>208.94582199999999</v>
          </cell>
          <cell r="AR17">
            <v>211.53635600000001</v>
          </cell>
          <cell r="AS17">
            <v>205.83812599999999</v>
          </cell>
          <cell r="AT17">
            <v>223.32035999999999</v>
          </cell>
          <cell r="AU17">
            <v>236.264803</v>
          </cell>
          <cell r="AV17">
            <v>243.05126799999999</v>
          </cell>
          <cell r="AW17">
            <v>246.81688600000001</v>
          </cell>
          <cell r="AX17">
            <v>252.84058099999999</v>
          </cell>
          <cell r="AY17">
            <v>260.29910599999999</v>
          </cell>
          <cell r="AZ17">
            <v>267.67922099999998</v>
          </cell>
          <cell r="BA17">
            <v>279.795097</v>
          </cell>
          <cell r="BB17">
            <v>291.799486</v>
          </cell>
          <cell r="BC17">
            <v>301.52838400000002</v>
          </cell>
          <cell r="BD17">
            <v>282.962447</v>
          </cell>
        </row>
        <row r="18">
          <cell r="E18" t="str">
            <v>GBR</v>
          </cell>
          <cell r="F18">
            <v>5.492</v>
          </cell>
          <cell r="G18">
            <v>5.7560000000000002</v>
          </cell>
          <cell r="H18">
            <v>6.1219999999999999</v>
          </cell>
          <cell r="I18">
            <v>6.617</v>
          </cell>
          <cell r="J18">
            <v>7.5880000000000001</v>
          </cell>
          <cell r="K18">
            <v>9.3420000000000005</v>
          </cell>
          <cell r="L18">
            <v>11.186</v>
          </cell>
          <cell r="M18">
            <v>12.949</v>
          </cell>
          <cell r="N18">
            <v>14.494</v>
          </cell>
          <cell r="O18">
            <v>16.463000000000001</v>
          </cell>
          <cell r="P18">
            <v>23.699000000000002</v>
          </cell>
          <cell r="Q18">
            <v>25.847999999999999</v>
          </cell>
          <cell r="R18">
            <v>32.136000000000003</v>
          </cell>
          <cell r="S18">
            <v>33.368000000000002</v>
          </cell>
          <cell r="T18">
            <v>37.813000000000002</v>
          </cell>
          <cell r="U18">
            <v>42.155000000000001</v>
          </cell>
          <cell r="V18">
            <v>45.192</v>
          </cell>
          <cell r="W18">
            <v>48.808</v>
          </cell>
          <cell r="X18">
            <v>54.508000000000003</v>
          </cell>
          <cell r="Y18">
            <v>58.246000000000002</v>
          </cell>
          <cell r="Z18">
            <v>62.78</v>
          </cell>
          <cell r="AA18">
            <v>68.212999999999994</v>
          </cell>
          <cell r="AB18">
            <v>72.087000000000003</v>
          </cell>
          <cell r="AC18">
            <v>74.513999999999996</v>
          </cell>
          <cell r="AD18">
            <v>80.230999999999995</v>
          </cell>
          <cell r="AE18">
            <v>88.02</v>
          </cell>
          <cell r="AF18">
            <v>94.156999999999996</v>
          </cell>
          <cell r="AG18">
            <v>99.075999999999993</v>
          </cell>
          <cell r="AH18">
            <v>105.191</v>
          </cell>
          <cell r="AI18">
            <v>111.95399999999999</v>
          </cell>
          <cell r="AJ18">
            <v>115.78700000000001</v>
          </cell>
          <cell r="AK18">
            <v>118.098</v>
          </cell>
          <cell r="AL18">
            <v>123.479</v>
          </cell>
          <cell r="AM18">
            <v>130.85300000000001</v>
          </cell>
          <cell r="AN18">
            <v>137.13999999999999</v>
          </cell>
          <cell r="AO18">
            <v>139.02600000000001</v>
          </cell>
          <cell r="AP18">
            <v>144.06</v>
          </cell>
          <cell r="AQ18">
            <v>150.80600000000001</v>
          </cell>
          <cell r="AR18">
            <v>152.845</v>
          </cell>
          <cell r="AS18">
            <v>143.18600000000001</v>
          </cell>
          <cell r="AT18">
            <v>162.91200000000001</v>
          </cell>
          <cell r="AU18">
            <v>182.55600000000001</v>
          </cell>
          <cell r="AV18">
            <v>186.17</v>
          </cell>
          <cell r="AW18">
            <v>192.845</v>
          </cell>
          <cell r="AX18">
            <v>200.88</v>
          </cell>
          <cell r="AY18">
            <v>207.78</v>
          </cell>
          <cell r="AZ18">
            <v>215.12899999999999</v>
          </cell>
          <cell r="BA18">
            <v>221.774</v>
          </cell>
          <cell r="BB18">
            <v>230.107</v>
          </cell>
          <cell r="BC18">
            <v>237.84899999999999</v>
          </cell>
          <cell r="BD18">
            <v>214.34899999999999</v>
          </cell>
        </row>
        <row r="19">
          <cell r="E19" t="str">
            <v>GRC</v>
          </cell>
          <cell r="F19">
            <v>0.107081</v>
          </cell>
          <cell r="G19">
            <v>0.114811</v>
          </cell>
          <cell r="H19">
            <v>0.13009200000000001</v>
          </cell>
          <cell r="I19">
            <v>0.16098000000000001</v>
          </cell>
          <cell r="J19">
            <v>0.17951</v>
          </cell>
          <cell r="K19">
            <v>0.23496700000000001</v>
          </cell>
          <cell r="L19">
            <v>0.29147200000000001</v>
          </cell>
          <cell r="M19">
            <v>0.35356399999999999</v>
          </cell>
          <cell r="N19">
            <v>0.428226</v>
          </cell>
          <cell r="O19">
            <v>0.56814399999999998</v>
          </cell>
          <cell r="P19">
            <v>0.60836100000000004</v>
          </cell>
          <cell r="Q19">
            <v>0.73716800000000005</v>
          </cell>
          <cell r="R19">
            <v>1.048886</v>
          </cell>
          <cell r="S19">
            <v>1.301177</v>
          </cell>
          <cell r="T19">
            <v>1.6760999999999999</v>
          </cell>
          <cell r="U19">
            <v>2.0331589999999999</v>
          </cell>
          <cell r="V19">
            <v>2.719357</v>
          </cell>
          <cell r="W19">
            <v>3.26579</v>
          </cell>
          <cell r="X19">
            <v>3.5619869999999998</v>
          </cell>
          <cell r="Y19">
            <v>3.8606630000000002</v>
          </cell>
          <cell r="Z19">
            <v>5.1091639999999998</v>
          </cell>
          <cell r="AA19">
            <v>6.5840209999999999</v>
          </cell>
          <cell r="AB19">
            <v>8.1306089999999998</v>
          </cell>
          <cell r="AC19">
            <v>8.8922170000000005</v>
          </cell>
          <cell r="AD19">
            <v>9.6374089999999999</v>
          </cell>
          <cell r="AE19">
            <v>10.949</v>
          </cell>
          <cell r="AF19">
            <v>12.308</v>
          </cell>
          <cell r="AG19">
            <v>13.693</v>
          </cell>
          <cell r="AH19">
            <v>14.54</v>
          </cell>
          <cell r="AI19">
            <v>15.754</v>
          </cell>
          <cell r="AJ19">
            <v>16.634</v>
          </cell>
          <cell r="AK19">
            <v>17.943000000000001</v>
          </cell>
          <cell r="AL19">
            <v>19.809999999999999</v>
          </cell>
          <cell r="AM19">
            <v>20.266999999999999</v>
          </cell>
          <cell r="AN19">
            <v>21.216999999999999</v>
          </cell>
          <cell r="AO19">
            <v>22.236999999999998</v>
          </cell>
          <cell r="AP19">
            <v>24.652999999999999</v>
          </cell>
          <cell r="AQ19">
            <v>26.966000000000001</v>
          </cell>
          <cell r="AR19">
            <v>28.119</v>
          </cell>
          <cell r="AS19">
            <v>26.303000000000001</v>
          </cell>
          <cell r="AT19">
            <v>27.972000000000001</v>
          </cell>
          <cell r="AU19">
            <v>27.43</v>
          </cell>
          <cell r="AV19">
            <v>26.132999999999999</v>
          </cell>
          <cell r="AW19">
            <v>25.492999999999999</v>
          </cell>
          <cell r="AX19">
            <v>25.460999999999999</v>
          </cell>
          <cell r="AY19">
            <v>25.699000000000002</v>
          </cell>
          <cell r="AZ19">
            <v>27.358000000000001</v>
          </cell>
          <cell r="BA19">
            <v>27.696999999999999</v>
          </cell>
          <cell r="BB19">
            <v>28.393999999999998</v>
          </cell>
          <cell r="BC19">
            <v>28.882000000000001</v>
          </cell>
          <cell r="BD19">
            <v>24.733029999999999</v>
          </cell>
        </row>
        <row r="20">
          <cell r="E20" t="str">
            <v>HUN</v>
          </cell>
          <cell r="AA20">
            <v>384.421155</v>
          </cell>
          <cell r="AB20">
            <v>488.015511</v>
          </cell>
          <cell r="AC20">
            <v>619.06244000000004</v>
          </cell>
          <cell r="AD20">
            <v>718.75231099999996</v>
          </cell>
          <cell r="AE20">
            <v>966.8759</v>
          </cell>
          <cell r="AF20">
            <v>1142.2093</v>
          </cell>
          <cell r="AG20">
            <v>1310.823748</v>
          </cell>
          <cell r="AH20">
            <v>1525.182603</v>
          </cell>
          <cell r="AI20">
            <v>1796.930145</v>
          </cell>
          <cell r="AJ20">
            <v>2081.439077</v>
          </cell>
          <cell r="AK20">
            <v>2245.6965</v>
          </cell>
          <cell r="AL20">
            <v>2443.1302000000001</v>
          </cell>
          <cell r="AM20">
            <v>2797.4953999999998</v>
          </cell>
          <cell r="AN20">
            <v>3191.6131999999998</v>
          </cell>
          <cell r="AO20">
            <v>3287.2076299999999</v>
          </cell>
          <cell r="AP20">
            <v>3420.2894999999999</v>
          </cell>
          <cell r="AQ20">
            <v>3832.3611999999998</v>
          </cell>
          <cell r="AR20">
            <v>3994.7021</v>
          </cell>
          <cell r="AS20">
            <v>4088.6552000000001</v>
          </cell>
          <cell r="AT20">
            <v>4383.8649999999998</v>
          </cell>
          <cell r="AU20">
            <v>4541.9359999999997</v>
          </cell>
          <cell r="AV20">
            <v>4946.0119999999997</v>
          </cell>
          <cell r="AW20">
            <v>5127.5200000000004</v>
          </cell>
          <cell r="AX20">
            <v>5510.8865999999998</v>
          </cell>
          <cell r="AY20">
            <v>5936.4350000000004</v>
          </cell>
          <cell r="AZ20">
            <v>5981.4049999999997</v>
          </cell>
          <cell r="BA20">
            <v>6385.9089999999997</v>
          </cell>
          <cell r="BB20">
            <v>7148.81</v>
          </cell>
          <cell r="BC20">
            <v>7737.9089999999997</v>
          </cell>
          <cell r="BD20">
            <v>7729.9269999999997</v>
          </cell>
        </row>
        <row r="21">
          <cell r="E21" t="str">
            <v>IRL</v>
          </cell>
          <cell r="F21">
            <v>0.33658199999999999</v>
          </cell>
          <cell r="G21">
            <v>0.37684600000000001</v>
          </cell>
          <cell r="H21">
            <v>0.43365399999999998</v>
          </cell>
          <cell r="I21">
            <v>0.531385</v>
          </cell>
          <cell r="J21">
            <v>0.57194100000000003</v>
          </cell>
          <cell r="K21">
            <v>0.70631699999999997</v>
          </cell>
          <cell r="L21">
            <v>0.98646</v>
          </cell>
          <cell r="M21">
            <v>1.1259779999999999</v>
          </cell>
          <cell r="N21">
            <v>1.2624880000000001</v>
          </cell>
          <cell r="O21">
            <v>1.382123</v>
          </cell>
          <cell r="P21">
            <v>1.7688090000000001</v>
          </cell>
          <cell r="Q21">
            <v>2.2879659999999999</v>
          </cell>
          <cell r="R21">
            <v>2.8675130000000002</v>
          </cell>
          <cell r="S21">
            <v>3.3119719999999999</v>
          </cell>
          <cell r="T21">
            <v>3.6826210000000001</v>
          </cell>
          <cell r="U21">
            <v>3.8135690000000002</v>
          </cell>
          <cell r="V21">
            <v>4.1059900000000003</v>
          </cell>
          <cell r="W21">
            <v>4.2485819999999999</v>
          </cell>
          <cell r="X21">
            <v>4.7203270000000002</v>
          </cell>
          <cell r="Y21">
            <v>5.0660769999999999</v>
          </cell>
          <cell r="Z21">
            <v>5.140358</v>
          </cell>
          <cell r="AA21">
            <v>5.2255339999999997</v>
          </cell>
          <cell r="AB21">
            <v>5.5369869999999999</v>
          </cell>
          <cell r="AC21">
            <v>5.6966900000000003</v>
          </cell>
          <cell r="AD21">
            <v>6.4674620000000003</v>
          </cell>
          <cell r="AE21">
            <v>7.0310059999999996</v>
          </cell>
          <cell r="AF21">
            <v>7.6508789999999998</v>
          </cell>
          <cell r="AG21">
            <v>8.5820000000000007</v>
          </cell>
          <cell r="AH21">
            <v>9.8290199999999999</v>
          </cell>
          <cell r="AI21">
            <v>11.168049999999999</v>
          </cell>
          <cell r="AJ21">
            <v>12.92869</v>
          </cell>
          <cell r="AK21">
            <v>13.094916</v>
          </cell>
          <cell r="AL21">
            <v>14.62032</v>
          </cell>
          <cell r="AM21">
            <v>15.558400000000001</v>
          </cell>
          <cell r="AN21">
            <v>17.207453999999998</v>
          </cell>
          <cell r="AO21">
            <v>19.347740000000002</v>
          </cell>
          <cell r="AP21">
            <v>21.0014</v>
          </cell>
          <cell r="AQ21">
            <v>22.082180000000001</v>
          </cell>
          <cell r="AR21">
            <v>20.223521000000002</v>
          </cell>
          <cell r="AS21">
            <v>16.806688000000001</v>
          </cell>
          <cell r="AT21">
            <v>16.618908000000001</v>
          </cell>
          <cell r="AU21">
            <v>16.330432999999999</v>
          </cell>
          <cell r="AV21">
            <v>16.788518</v>
          </cell>
          <cell r="AW21">
            <v>17.320855000000002</v>
          </cell>
          <cell r="AX21">
            <v>18.991263</v>
          </cell>
          <cell r="AY21">
            <v>20.013147</v>
          </cell>
          <cell r="AZ21">
            <v>20.984884000000001</v>
          </cell>
          <cell r="BA21">
            <v>22.076056999999999</v>
          </cell>
          <cell r="BB21">
            <v>22.616821000000002</v>
          </cell>
          <cell r="BC21">
            <v>24.088135000000001</v>
          </cell>
          <cell r="BD21">
            <v>20.912013999999999</v>
          </cell>
        </row>
        <row r="22">
          <cell r="E22" t="str">
            <v>ISL</v>
          </cell>
          <cell r="F22">
            <v>7.6539999999999997E-2</v>
          </cell>
          <cell r="K22">
            <v>0.40189999999999998</v>
          </cell>
          <cell r="P22">
            <v>2.8340000000000001</v>
          </cell>
          <cell r="Q22">
            <v>4.7140000000000004</v>
          </cell>
          <cell r="R22">
            <v>7.4790000000000001</v>
          </cell>
          <cell r="S22">
            <v>11.757</v>
          </cell>
          <cell r="T22">
            <v>16.100000000000001</v>
          </cell>
          <cell r="U22">
            <v>20.99</v>
          </cell>
          <cell r="V22">
            <v>26.992999999999999</v>
          </cell>
          <cell r="W22">
            <v>36.42</v>
          </cell>
          <cell r="X22">
            <v>46.259</v>
          </cell>
          <cell r="Y22">
            <v>55.345999999999997</v>
          </cell>
          <cell r="Z22">
            <v>58.942999999999998</v>
          </cell>
          <cell r="AA22">
            <v>64.048000000000002</v>
          </cell>
          <cell r="AB22">
            <v>63.918999999999997</v>
          </cell>
          <cell r="AC22">
            <v>64.082999999999998</v>
          </cell>
          <cell r="AD22">
            <v>66.055999999999997</v>
          </cell>
          <cell r="AE22">
            <v>68.941000000000003</v>
          </cell>
          <cell r="AF22">
            <v>75.915999999999997</v>
          </cell>
          <cell r="AG22">
            <v>80.265000000000001</v>
          </cell>
          <cell r="AH22">
            <v>93.436837999999995</v>
          </cell>
          <cell r="AI22">
            <v>107.60972700000001</v>
          </cell>
          <cell r="AJ22">
            <v>112.24498800000001</v>
          </cell>
          <cell r="AK22">
            <v>110.247479</v>
          </cell>
          <cell r="AL22">
            <v>117.548693</v>
          </cell>
          <cell r="AM22">
            <v>127.10584900000001</v>
          </cell>
          <cell r="AN22">
            <v>148.81406799999999</v>
          </cell>
          <cell r="AO22">
            <v>175.19831500000001</v>
          </cell>
          <cell r="AP22">
            <v>205.18202500000001</v>
          </cell>
          <cell r="AQ22">
            <v>214.98816099999999</v>
          </cell>
          <cell r="AR22">
            <v>200.88196400000001</v>
          </cell>
          <cell r="AS22">
            <v>180.19922</v>
          </cell>
          <cell r="AT22">
            <v>190.13053199999999</v>
          </cell>
          <cell r="AU22">
            <v>202.44082599999999</v>
          </cell>
          <cell r="AV22">
            <v>218.62960200000001</v>
          </cell>
          <cell r="AW22">
            <v>226.61873800000001</v>
          </cell>
          <cell r="AX22">
            <v>239.914514</v>
          </cell>
          <cell r="AY22">
            <v>262.82750900000002</v>
          </cell>
          <cell r="AZ22">
            <v>293.439302</v>
          </cell>
          <cell r="BA22">
            <v>328.968031</v>
          </cell>
          <cell r="BB22">
            <v>344.53412300000002</v>
          </cell>
          <cell r="BC22">
            <v>343.00901099999999</v>
          </cell>
          <cell r="BD22">
            <v>328.75422600000002</v>
          </cell>
        </row>
        <row r="23">
          <cell r="E23" t="str">
            <v>ISR</v>
          </cell>
          <cell r="AE23">
            <v>39.034036</v>
          </cell>
          <cell r="AF23">
            <v>45.400683000000001</v>
          </cell>
          <cell r="AG23">
            <v>50.362684000000002</v>
          </cell>
          <cell r="AH23">
            <v>53.301664000000002</v>
          </cell>
          <cell r="AI23">
            <v>59.222127999999998</v>
          </cell>
          <cell r="AJ23">
            <v>62.29786</v>
          </cell>
          <cell r="AK23">
            <v>62.923717000000003</v>
          </cell>
          <cell r="AL23">
            <v>69.472729999999999</v>
          </cell>
          <cell r="AM23">
            <v>69.630717000000004</v>
          </cell>
          <cell r="AN23">
            <v>73.520566000000002</v>
          </cell>
          <cell r="AO23">
            <v>76.527302000000006</v>
          </cell>
          <cell r="AP23">
            <v>80.399600000000007</v>
          </cell>
          <cell r="AQ23">
            <v>87.518000000000001</v>
          </cell>
          <cell r="AR23">
            <v>91.258399999999995</v>
          </cell>
          <cell r="AS23">
            <v>94.399513999999996</v>
          </cell>
          <cell r="AT23">
            <v>105.69364899999999</v>
          </cell>
          <cell r="AU23">
            <v>112.23889</v>
          </cell>
          <cell r="AV23">
            <v>115.207533</v>
          </cell>
          <cell r="AW23">
            <v>125.00733700000001</v>
          </cell>
          <cell r="AX23">
            <v>134.45902000000001</v>
          </cell>
          <cell r="AY23">
            <v>138.142753</v>
          </cell>
          <cell r="AZ23">
            <v>144.17540500000001</v>
          </cell>
          <cell r="BA23">
            <v>143.12412499999999</v>
          </cell>
          <cell r="BB23">
            <v>149.43830199999999</v>
          </cell>
          <cell r="BC23">
            <v>153.71912599999999</v>
          </cell>
          <cell r="BD23">
            <v>148.692544</v>
          </cell>
        </row>
        <row r="24">
          <cell r="E24" t="str">
            <v>ITA</v>
          </cell>
          <cell r="F24">
            <v>3.506742</v>
          </cell>
          <cell r="G24">
            <v>3.7608389999999998</v>
          </cell>
          <cell r="H24">
            <v>3.8290109999999999</v>
          </cell>
          <cell r="I24">
            <v>4.231331</v>
          </cell>
          <cell r="J24">
            <v>5.4770250000000003</v>
          </cell>
          <cell r="K24">
            <v>5.5100790000000002</v>
          </cell>
          <cell r="L24">
            <v>7.4638350000000004</v>
          </cell>
          <cell r="M24">
            <v>9.2027450000000002</v>
          </cell>
          <cell r="N24">
            <v>9.8787880000000001</v>
          </cell>
          <cell r="O24">
            <v>12.028798</v>
          </cell>
          <cell r="P24">
            <v>15.989506</v>
          </cell>
          <cell r="Q24">
            <v>19.009746</v>
          </cell>
          <cell r="R24">
            <v>23.574192</v>
          </cell>
          <cell r="S24">
            <v>30.061923</v>
          </cell>
          <cell r="T24">
            <v>34.262267000000001</v>
          </cell>
          <cell r="U24">
            <v>36.684966000000003</v>
          </cell>
          <cell r="V24">
            <v>43.596708999999997</v>
          </cell>
          <cell r="W24">
            <v>48.475161</v>
          </cell>
          <cell r="X24">
            <v>58.028581000000003</v>
          </cell>
          <cell r="Y24">
            <v>63.108967</v>
          </cell>
          <cell r="Z24">
            <v>74.280445999999998</v>
          </cell>
          <cell r="AA24">
            <v>82.187917999999996</v>
          </cell>
          <cell r="AB24">
            <v>88.769127999999995</v>
          </cell>
          <cell r="AC24">
            <v>90.837022000000005</v>
          </cell>
          <cell r="AD24">
            <v>100.02633899999999</v>
          </cell>
          <cell r="AE24">
            <v>103.707644</v>
          </cell>
          <cell r="AF24">
            <v>108.262277</v>
          </cell>
          <cell r="AG24">
            <v>117.469155</v>
          </cell>
          <cell r="AH24">
            <v>126.25098800000001</v>
          </cell>
          <cell r="AI24">
            <v>133.20043200000001</v>
          </cell>
          <cell r="AJ24">
            <v>141.852</v>
          </cell>
          <cell r="AK24">
            <v>141.88499999999999</v>
          </cell>
          <cell r="AL24">
            <v>145.59</v>
          </cell>
          <cell r="AM24">
            <v>144.745</v>
          </cell>
          <cell r="AN24">
            <v>152.06399999999999</v>
          </cell>
          <cell r="AO24">
            <v>155.886</v>
          </cell>
          <cell r="AP24">
            <v>166.767</v>
          </cell>
          <cell r="AQ24">
            <v>171.869</v>
          </cell>
          <cell r="AR24">
            <v>171.03800000000001</v>
          </cell>
          <cell r="AS24">
            <v>166.215</v>
          </cell>
          <cell r="AT24">
            <v>178.86259999999999</v>
          </cell>
          <cell r="AU24">
            <v>186.59399999999999</v>
          </cell>
          <cell r="AV24">
            <v>189.601</v>
          </cell>
          <cell r="AW24">
            <v>187.21</v>
          </cell>
          <cell r="AX24">
            <v>192.95699999999999</v>
          </cell>
          <cell r="AY24">
            <v>196.47300000000001</v>
          </cell>
          <cell r="AZ24">
            <v>205.09299999999999</v>
          </cell>
          <cell r="BA24">
            <v>209.911</v>
          </cell>
          <cell r="BB24">
            <v>212.05699999999999</v>
          </cell>
          <cell r="BC24">
            <v>214.99</v>
          </cell>
          <cell r="BD24">
            <v>190.334</v>
          </cell>
        </row>
        <row r="25">
          <cell r="E25" t="str">
            <v>JPN</v>
          </cell>
          <cell r="F25">
            <v>3316</v>
          </cell>
          <cell r="G25">
            <v>3536</v>
          </cell>
          <cell r="H25">
            <v>4164</v>
          </cell>
          <cell r="I25">
            <v>4782</v>
          </cell>
          <cell r="J25">
            <v>5138</v>
          </cell>
          <cell r="K25">
            <v>5524</v>
          </cell>
          <cell r="L25">
            <v>6769</v>
          </cell>
          <cell r="M25">
            <v>7437</v>
          </cell>
          <cell r="N25">
            <v>8678</v>
          </cell>
          <cell r="O25">
            <v>9637</v>
          </cell>
          <cell r="P25">
            <v>10200</v>
          </cell>
          <cell r="Q25">
            <v>10879</v>
          </cell>
          <cell r="R25">
            <v>11209</v>
          </cell>
          <cell r="S25">
            <v>11715</v>
          </cell>
          <cell r="T25">
            <v>12503</v>
          </cell>
          <cell r="U25">
            <v>12553</v>
          </cell>
          <cell r="V25">
            <v>12832</v>
          </cell>
          <cell r="W25">
            <v>13586</v>
          </cell>
          <cell r="X25">
            <v>14559</v>
          </cell>
          <cell r="Y25">
            <v>15262.344999999999</v>
          </cell>
          <cell r="Z25">
            <v>17916.8</v>
          </cell>
          <cell r="AA25">
            <v>18912.5</v>
          </cell>
          <cell r="AB25">
            <v>19213.5</v>
          </cell>
          <cell r="AC25">
            <v>19744.599999999999</v>
          </cell>
          <cell r="AD25">
            <v>20665.2</v>
          </cell>
          <cell r="AE25">
            <v>21088.400000000001</v>
          </cell>
          <cell r="AF25">
            <v>21856.1</v>
          </cell>
          <cell r="AG25">
            <v>24058.400000000001</v>
          </cell>
          <cell r="AH25">
            <v>26520.3</v>
          </cell>
          <cell r="AI25">
            <v>26963.5</v>
          </cell>
          <cell r="AJ25">
            <v>26227.200000000001</v>
          </cell>
          <cell r="AK25">
            <v>26053.200000000001</v>
          </cell>
          <cell r="AL25">
            <v>25802.400000000001</v>
          </cell>
          <cell r="AM25">
            <v>25792.3</v>
          </cell>
          <cell r="AN25">
            <v>26249</v>
          </cell>
          <cell r="AO25">
            <v>26786</v>
          </cell>
          <cell r="AP25">
            <v>26651.4</v>
          </cell>
          <cell r="AQ25">
            <v>26255.8</v>
          </cell>
          <cell r="AR25">
            <v>25060.1</v>
          </cell>
          <cell r="AS25">
            <v>24364.3</v>
          </cell>
          <cell r="AT25">
            <v>24730.2</v>
          </cell>
          <cell r="AU25">
            <v>24966.3</v>
          </cell>
          <cell r="AV25">
            <v>25055.5</v>
          </cell>
          <cell r="AW25">
            <v>25744.1</v>
          </cell>
          <cell r="AX25">
            <v>30991.3</v>
          </cell>
          <cell r="AY25">
            <v>34286.42</v>
          </cell>
          <cell r="AZ25">
            <v>33711</v>
          </cell>
          <cell r="BA25">
            <v>36031.300000000003</v>
          </cell>
          <cell r="BB25">
            <v>34251.824000000001</v>
          </cell>
          <cell r="BC25">
            <v>34598.6</v>
          </cell>
          <cell r="BD25">
            <v>35278.9</v>
          </cell>
        </row>
        <row r="26">
          <cell r="E26" t="str">
            <v>KOR</v>
          </cell>
          <cell r="H26">
            <v>303.87</v>
          </cell>
          <cell r="I26">
            <v>388.4</v>
          </cell>
          <cell r="J26">
            <v>608.79999999999995</v>
          </cell>
          <cell r="K26">
            <v>955.71</v>
          </cell>
          <cell r="L26">
            <v>1385.56</v>
          </cell>
          <cell r="M26">
            <v>1818.12</v>
          </cell>
          <cell r="N26">
            <v>2570.14</v>
          </cell>
          <cell r="O26">
            <v>3338.1</v>
          </cell>
          <cell r="P26">
            <v>4189.5600000000004</v>
          </cell>
          <cell r="Q26">
            <v>5092.99</v>
          </cell>
          <cell r="R26">
            <v>5841.08</v>
          </cell>
          <cell r="S26">
            <v>7182.68</v>
          </cell>
          <cell r="T26">
            <v>7746.37</v>
          </cell>
          <cell r="U26">
            <v>8187.97</v>
          </cell>
          <cell r="V26">
            <v>9401.75</v>
          </cell>
          <cell r="W26">
            <v>10829.21</v>
          </cell>
          <cell r="X26">
            <v>11718.42</v>
          </cell>
          <cell r="Y26">
            <v>12671.61</v>
          </cell>
          <cell r="Z26">
            <v>16497.45</v>
          </cell>
          <cell r="AA26">
            <v>18642.150000000001</v>
          </cell>
          <cell r="AB26">
            <v>21752.76</v>
          </cell>
          <cell r="AC26">
            <v>24027.19</v>
          </cell>
          <cell r="AD26">
            <v>28426.98</v>
          </cell>
          <cell r="AE26">
            <v>33387.917000000001</v>
          </cell>
          <cell r="AF26">
            <v>39608.74</v>
          </cell>
          <cell r="AG26">
            <v>43978.137000000002</v>
          </cell>
          <cell r="AH26">
            <v>38622.427000000003</v>
          </cell>
          <cell r="AI26">
            <v>45785</v>
          </cell>
          <cell r="AJ26">
            <v>52271</v>
          </cell>
          <cell r="AK26">
            <v>59377</v>
          </cell>
          <cell r="AL26">
            <v>64773</v>
          </cell>
          <cell r="AM26">
            <v>68197</v>
          </cell>
          <cell r="AN26">
            <v>69618</v>
          </cell>
          <cell r="AO26">
            <v>71041</v>
          </cell>
          <cell r="AP26">
            <v>74041</v>
          </cell>
          <cell r="AQ26">
            <v>80861</v>
          </cell>
          <cell r="AR26">
            <v>86096</v>
          </cell>
          <cell r="AS26">
            <v>87043</v>
          </cell>
          <cell r="AT26">
            <v>99769</v>
          </cell>
          <cell r="AU26">
            <v>100551</v>
          </cell>
          <cell r="AV26">
            <v>106402</v>
          </cell>
          <cell r="AW26">
            <v>106717</v>
          </cell>
          <cell r="AX26">
            <v>109451</v>
          </cell>
          <cell r="AY26">
            <v>110326</v>
          </cell>
          <cell r="AZ26">
            <v>121197</v>
          </cell>
          <cell r="BA26">
            <v>129065</v>
          </cell>
          <cell r="BB26">
            <v>133095</v>
          </cell>
          <cell r="BC26">
            <v>135276</v>
          </cell>
          <cell r="BD26">
            <v>131353</v>
          </cell>
        </row>
        <row r="27">
          <cell r="E27" t="str">
            <v>LTU</v>
          </cell>
          <cell r="AE27">
            <v>0.91569500000000004</v>
          </cell>
          <cell r="AF27">
            <v>1.095801</v>
          </cell>
          <cell r="AG27">
            <v>1.545981</v>
          </cell>
          <cell r="AH27">
            <v>1.749328</v>
          </cell>
          <cell r="AI27">
            <v>1.6947939999999999</v>
          </cell>
          <cell r="AJ27">
            <v>1.6193759999999999</v>
          </cell>
          <cell r="AK27">
            <v>1.6666749999999999</v>
          </cell>
          <cell r="AL27">
            <v>1.8163309999999999</v>
          </cell>
          <cell r="AM27">
            <v>1.8753820000000001</v>
          </cell>
          <cell r="AN27">
            <v>1.993244</v>
          </cell>
          <cell r="AO27">
            <v>2.3358460000000001</v>
          </cell>
          <cell r="AP27">
            <v>2.7034229999999999</v>
          </cell>
          <cell r="AQ27">
            <v>3.3780000000000001</v>
          </cell>
          <cell r="AR27">
            <v>3.8094730000000001</v>
          </cell>
          <cell r="AS27">
            <v>3.0931630000000001</v>
          </cell>
          <cell r="AT27">
            <v>3.2843079999999998</v>
          </cell>
          <cell r="AU27">
            <v>3.6077340000000002</v>
          </cell>
          <cell r="AV27">
            <v>3.710242</v>
          </cell>
          <cell r="AW27">
            <v>3.7622740000000001</v>
          </cell>
          <cell r="AX27">
            <v>4.0711209999999998</v>
          </cell>
          <cell r="AY27">
            <v>4.2494480000000001</v>
          </cell>
          <cell r="AZ27">
            <v>4.5312510000000001</v>
          </cell>
          <cell r="BA27">
            <v>4.9038639999999996</v>
          </cell>
          <cell r="BB27">
            <v>5.2457560000000001</v>
          </cell>
          <cell r="BC27">
            <v>5.6404459999999998</v>
          </cell>
          <cell r="BD27">
            <v>5.7360819999999997</v>
          </cell>
        </row>
        <row r="28">
          <cell r="E28" t="str">
            <v>LUX</v>
          </cell>
          <cell r="F28">
            <v>8.6023000000000002E-2</v>
          </cell>
          <cell r="G28">
            <v>0.103265</v>
          </cell>
          <cell r="H28">
            <v>0.127438</v>
          </cell>
          <cell r="I28">
            <v>0.14832000000000001</v>
          </cell>
          <cell r="J28">
            <v>0.16053999999999999</v>
          </cell>
          <cell r="K28">
            <v>0.197131</v>
          </cell>
          <cell r="L28">
            <v>0.21421899999999999</v>
          </cell>
          <cell r="M28">
            <v>0.22417400000000001</v>
          </cell>
          <cell r="N28">
            <v>0.24640899999999999</v>
          </cell>
          <cell r="O28">
            <v>0.25903300000000001</v>
          </cell>
          <cell r="P28">
            <v>0.33569300000000002</v>
          </cell>
          <cell r="Q28">
            <v>0.40036699999999997</v>
          </cell>
          <cell r="R28">
            <v>0.49886799999999998</v>
          </cell>
          <cell r="S28">
            <v>0.56751499999999999</v>
          </cell>
          <cell r="T28">
            <v>0.61271799999999998</v>
          </cell>
          <cell r="U28">
            <v>0.64745200000000003</v>
          </cell>
          <cell r="V28">
            <v>0.68022400000000005</v>
          </cell>
          <cell r="W28">
            <v>0.71131699999999998</v>
          </cell>
          <cell r="X28">
            <v>0.76131899999999997</v>
          </cell>
          <cell r="Y28">
            <v>0.85605399999999998</v>
          </cell>
          <cell r="Z28">
            <v>0.86776900000000001</v>
          </cell>
          <cell r="AA28">
            <v>0.93885799999999997</v>
          </cell>
          <cell r="AB28">
            <v>1.096341</v>
          </cell>
          <cell r="AC28">
            <v>1.265577</v>
          </cell>
          <cell r="AD28">
            <v>1.42493</v>
          </cell>
          <cell r="AE28">
            <v>1.401227</v>
          </cell>
          <cell r="AF28">
            <v>1.4697610000000001</v>
          </cell>
          <cell r="AG28">
            <v>1.637543</v>
          </cell>
          <cell r="AH28">
            <v>1.761107</v>
          </cell>
          <cell r="AI28">
            <v>2.0131380000000001</v>
          </cell>
          <cell r="AJ28">
            <v>2.2599109999999998</v>
          </cell>
          <cell r="AK28">
            <v>2.3005140000000002</v>
          </cell>
          <cell r="AL28">
            <v>2.4983379999999999</v>
          </cell>
          <cell r="AM28">
            <v>2.6836869999999999</v>
          </cell>
          <cell r="AN28">
            <v>3.0578470000000002</v>
          </cell>
          <cell r="AO28">
            <v>3.2710509999999999</v>
          </cell>
          <cell r="AP28">
            <v>3.3345850000000001</v>
          </cell>
          <cell r="AQ28">
            <v>3.7836219999999998</v>
          </cell>
          <cell r="AR28">
            <v>3.9413429999999998</v>
          </cell>
          <cell r="AS28">
            <v>3.9787729999999999</v>
          </cell>
          <cell r="AT28">
            <v>4.1799049999999998</v>
          </cell>
          <cell r="AU28">
            <v>4.5229059999999999</v>
          </cell>
          <cell r="AV28">
            <v>4.8399570000000001</v>
          </cell>
          <cell r="AW28">
            <v>5.0520350000000001</v>
          </cell>
          <cell r="AX28">
            <v>5.4684020000000002</v>
          </cell>
          <cell r="AY28">
            <v>4.5278900000000002</v>
          </cell>
          <cell r="AZ28">
            <v>4.845167</v>
          </cell>
          <cell r="BA28">
            <v>5.0996899999999998</v>
          </cell>
          <cell r="BB28">
            <v>5.4890660000000002</v>
          </cell>
          <cell r="BC28">
            <v>5.7721289999999996</v>
          </cell>
          <cell r="BD28">
            <v>5.6579519999999999</v>
          </cell>
        </row>
        <row r="29">
          <cell r="E29" t="str">
            <v>LVA</v>
          </cell>
          <cell r="AE29">
            <v>0.45508999999999999</v>
          </cell>
          <cell r="AF29">
            <v>0.52293500000000004</v>
          </cell>
          <cell r="AG29">
            <v>0.63163599999999998</v>
          </cell>
          <cell r="AH29">
            <v>0.74432299999999996</v>
          </cell>
          <cell r="AI29">
            <v>0.72269499999999998</v>
          </cell>
          <cell r="AJ29">
            <v>0.770177</v>
          </cell>
          <cell r="AK29">
            <v>0.79174599999999995</v>
          </cell>
          <cell r="AL29">
            <v>0.87464399999999998</v>
          </cell>
          <cell r="AM29">
            <v>1.0449139999999999</v>
          </cell>
          <cell r="AN29">
            <v>1.2079679999999999</v>
          </cell>
          <cell r="AO29">
            <v>1.588811</v>
          </cell>
          <cell r="AP29">
            <v>2.0432839999999999</v>
          </cell>
          <cell r="AQ29">
            <v>2.5718019999999999</v>
          </cell>
          <cell r="AR29">
            <v>2.5399720000000001</v>
          </cell>
          <cell r="AS29">
            <v>2.152031</v>
          </cell>
          <cell r="AT29">
            <v>2.156828</v>
          </cell>
          <cell r="AU29">
            <v>2.372935</v>
          </cell>
          <cell r="AV29">
            <v>2.6534469999999999</v>
          </cell>
          <cell r="AW29">
            <v>2.8485100000000001</v>
          </cell>
          <cell r="AX29">
            <v>3.0366650000000002</v>
          </cell>
          <cell r="AY29">
            <v>3.2220260000000001</v>
          </cell>
          <cell r="AZ29">
            <v>3.4625089999999998</v>
          </cell>
          <cell r="BA29">
            <v>3.667192</v>
          </cell>
          <cell r="BB29">
            <v>4.0901870000000002</v>
          </cell>
          <cell r="BC29">
            <v>4.2811199999999996</v>
          </cell>
          <cell r="BD29">
            <v>4.1191230000000001</v>
          </cell>
        </row>
        <row r="30">
          <cell r="E30" t="str">
            <v>MEX</v>
          </cell>
          <cell r="P30">
            <v>0.39500000000000002</v>
          </cell>
          <cell r="Q30">
            <v>0.53900000000000003</v>
          </cell>
          <cell r="R30">
            <v>0.95699999999999996</v>
          </cell>
          <cell r="S30">
            <v>2.2719999999999998</v>
          </cell>
          <cell r="T30">
            <v>3.5350000000000001</v>
          </cell>
          <cell r="U30">
            <v>5.55</v>
          </cell>
          <cell r="V30">
            <v>8.2469999999999999</v>
          </cell>
          <cell r="W30">
            <v>22.655000000000001</v>
          </cell>
          <cell r="X30">
            <v>39.558999999999997</v>
          </cell>
          <cell r="Y30">
            <v>53.222000000000001</v>
          </cell>
          <cell r="Z30">
            <v>44.836772000000003</v>
          </cell>
          <cell r="AA30">
            <v>57.225900000000003</v>
          </cell>
          <cell r="AB30">
            <v>66.390540000000001</v>
          </cell>
          <cell r="AC30">
            <v>69.31</v>
          </cell>
          <cell r="AD30">
            <v>83.936000000000007</v>
          </cell>
          <cell r="AE30">
            <v>92.474999999999994</v>
          </cell>
          <cell r="AF30">
            <v>122.36199999999999</v>
          </cell>
          <cell r="AG30">
            <v>169.77199999999999</v>
          </cell>
          <cell r="AH30">
            <v>228.720809</v>
          </cell>
          <cell r="AI30">
            <v>298.134434</v>
          </cell>
          <cell r="AJ30">
            <v>319.61237499999999</v>
          </cell>
          <cell r="AK30">
            <v>366.04085800000001</v>
          </cell>
          <cell r="AL30">
            <v>403.27468399999998</v>
          </cell>
          <cell r="AM30">
            <v>418.99023799999998</v>
          </cell>
          <cell r="AN30">
            <v>418.55460799999997</v>
          </cell>
          <cell r="AO30">
            <v>418.94515799999999</v>
          </cell>
          <cell r="AP30">
            <v>476.43346700000001</v>
          </cell>
          <cell r="AQ30">
            <v>513.14006500000005</v>
          </cell>
          <cell r="AR30">
            <v>599.29206499999998</v>
          </cell>
          <cell r="AS30">
            <v>568.12687500000004</v>
          </cell>
          <cell r="AT30">
            <v>651.91542800000002</v>
          </cell>
          <cell r="AU30">
            <v>681.59884899999997</v>
          </cell>
          <cell r="AV30">
            <v>737.12786300000005</v>
          </cell>
          <cell r="AW30">
            <v>715.81096100000002</v>
          </cell>
          <cell r="AX30">
            <v>880.15303400000005</v>
          </cell>
          <cell r="AY30">
            <v>1141.1699309999999</v>
          </cell>
          <cell r="AZ30">
            <v>1295.6527860000001</v>
          </cell>
          <cell r="BA30">
            <v>1283.0486189999999</v>
          </cell>
          <cell r="BB30">
            <v>1381.65859</v>
          </cell>
          <cell r="BC30">
            <v>1504.2524579999999</v>
          </cell>
          <cell r="BD30">
            <v>1544.242978</v>
          </cell>
        </row>
        <row r="31">
          <cell r="E31" t="str">
            <v>NLD</v>
          </cell>
          <cell r="F31">
            <v>5.743042</v>
          </cell>
          <cell r="G31">
            <v>6.6147539999999996</v>
          </cell>
          <cell r="H31">
            <v>7.7056420000000001</v>
          </cell>
          <cell r="I31">
            <v>8.6250009999999993</v>
          </cell>
          <cell r="J31">
            <v>9.2466790000000003</v>
          </cell>
          <cell r="K31">
            <v>10.534960999999999</v>
          </cell>
          <cell r="L31">
            <v>12.569712000000001</v>
          </cell>
          <cell r="M31">
            <v>14.4529</v>
          </cell>
          <cell r="N31">
            <v>15.646342000000001</v>
          </cell>
          <cell r="O31">
            <v>16.417767999999999</v>
          </cell>
          <cell r="P31">
            <v>17.674738999999999</v>
          </cell>
          <cell r="Q31">
            <v>18.001460999999999</v>
          </cell>
          <cell r="R31">
            <v>18.441628000000001</v>
          </cell>
          <cell r="S31">
            <v>19.48986</v>
          </cell>
          <cell r="T31">
            <v>20.792210000000001</v>
          </cell>
          <cell r="U31">
            <v>21.854054999999999</v>
          </cell>
          <cell r="V31">
            <v>23.061111</v>
          </cell>
          <cell r="W31">
            <v>24.690182</v>
          </cell>
          <cell r="X31">
            <v>25.588666</v>
          </cell>
          <cell r="Y31">
            <v>25.901775000000001</v>
          </cell>
          <cell r="Z31">
            <v>27.585298999999999</v>
          </cell>
          <cell r="AA31">
            <v>29.450336</v>
          </cell>
          <cell r="AB31">
            <v>30.916046000000001</v>
          </cell>
          <cell r="AC31">
            <v>30.466804</v>
          </cell>
          <cell r="AD31">
            <v>32.744779999999999</v>
          </cell>
          <cell r="AE31">
            <v>35.040075999999999</v>
          </cell>
          <cell r="AF31">
            <v>37.451000000000001</v>
          </cell>
          <cell r="AG31">
            <v>39.957579000000003</v>
          </cell>
          <cell r="AH31">
            <v>42.567</v>
          </cell>
          <cell r="AI31">
            <v>46.54</v>
          </cell>
          <cell r="AJ31">
            <v>49.472000000000001</v>
          </cell>
          <cell r="AK31">
            <v>54.01</v>
          </cell>
          <cell r="AL31">
            <v>54.89</v>
          </cell>
          <cell r="AM31">
            <v>56.933999999999997</v>
          </cell>
          <cell r="AN31">
            <v>59.576000000000001</v>
          </cell>
          <cell r="AO31">
            <v>62.128999999999998</v>
          </cell>
          <cell r="AP31">
            <v>66.900000000000006</v>
          </cell>
          <cell r="AQ31">
            <v>70.084000000000003</v>
          </cell>
          <cell r="AR31">
            <v>72.274000000000001</v>
          </cell>
          <cell r="AS31">
            <v>68.325000000000003</v>
          </cell>
          <cell r="AT31">
            <v>71.866</v>
          </cell>
          <cell r="AU31">
            <v>71.221000000000004</v>
          </cell>
          <cell r="AV31">
            <v>70.991</v>
          </cell>
          <cell r="AW31">
            <v>72.823999999999998</v>
          </cell>
          <cell r="AX31">
            <v>75.662999999999997</v>
          </cell>
          <cell r="AY31">
            <v>77.888999999999996</v>
          </cell>
          <cell r="AZ31">
            <v>82.665000000000006</v>
          </cell>
          <cell r="BA31">
            <v>85.653000000000006</v>
          </cell>
          <cell r="BB31">
            <v>90.531000000000006</v>
          </cell>
          <cell r="BC31">
            <v>97.977999999999994</v>
          </cell>
          <cell r="BD31">
            <v>96.165999999999997</v>
          </cell>
        </row>
        <row r="32">
          <cell r="E32" t="str">
            <v>NOR</v>
          </cell>
          <cell r="F32">
            <v>13.419</v>
          </cell>
          <cell r="G32">
            <v>16.193000000000001</v>
          </cell>
          <cell r="H32">
            <v>17.98</v>
          </cell>
          <cell r="I32">
            <v>19.574999999999999</v>
          </cell>
          <cell r="J32">
            <v>21.492999999999999</v>
          </cell>
          <cell r="K32">
            <v>25.106999999999999</v>
          </cell>
          <cell r="L32">
            <v>30.097999999999999</v>
          </cell>
          <cell r="M32">
            <v>35.131999999999998</v>
          </cell>
          <cell r="N32">
            <v>37.408999999999999</v>
          </cell>
          <cell r="O32">
            <v>39.674999999999997</v>
          </cell>
          <cell r="P32">
            <v>47.154000000000003</v>
          </cell>
          <cell r="Q32">
            <v>54.685000000000002</v>
          </cell>
          <cell r="R32">
            <v>59.493000000000002</v>
          </cell>
          <cell r="S32">
            <v>66.887</v>
          </cell>
          <cell r="T32">
            <v>73.826999999999998</v>
          </cell>
          <cell r="U32">
            <v>88.331999999999994</v>
          </cell>
          <cell r="V32">
            <v>98.296999999999997</v>
          </cell>
          <cell r="W32">
            <v>106.73699999999999</v>
          </cell>
          <cell r="X32">
            <v>103.108</v>
          </cell>
          <cell r="Y32">
            <v>102.479</v>
          </cell>
          <cell r="Z32">
            <v>107.262</v>
          </cell>
          <cell r="AA32">
            <v>111.76600000000001</v>
          </cell>
          <cell r="AB32">
            <v>120.18300000000001</v>
          </cell>
          <cell r="AC32">
            <v>126.92100000000001</v>
          </cell>
          <cell r="AD32">
            <v>137.64699999999999</v>
          </cell>
          <cell r="AE32">
            <v>142.34299999999999</v>
          </cell>
          <cell r="AF32">
            <v>152.572</v>
          </cell>
          <cell r="AG32">
            <v>165.029</v>
          </cell>
          <cell r="AH32">
            <v>176.42500000000001</v>
          </cell>
          <cell r="AI32">
            <v>189.572</v>
          </cell>
          <cell r="AJ32">
            <v>197.208</v>
          </cell>
          <cell r="AK32">
            <v>201.773</v>
          </cell>
          <cell r="AL32">
            <v>203.185</v>
          </cell>
          <cell r="AM32">
            <v>205.13499999999999</v>
          </cell>
          <cell r="AN32">
            <v>220.19</v>
          </cell>
          <cell r="AO32">
            <v>234.74299999999999</v>
          </cell>
          <cell r="AP32">
            <v>259.37099999999998</v>
          </cell>
          <cell r="AQ32">
            <v>281.74400000000003</v>
          </cell>
          <cell r="AR32">
            <v>279.858</v>
          </cell>
          <cell r="AS32">
            <v>279.28699999999998</v>
          </cell>
          <cell r="AT32">
            <v>299.54399999999998</v>
          </cell>
          <cell r="AU32">
            <v>310.19400000000002</v>
          </cell>
          <cell r="AV32">
            <v>323.048</v>
          </cell>
          <cell r="AW32">
            <v>337.44799999999998</v>
          </cell>
          <cell r="AX32">
            <v>350.279</v>
          </cell>
          <cell r="AY32">
            <v>360.82900000000001</v>
          </cell>
          <cell r="AZ32">
            <v>377.62799999999999</v>
          </cell>
          <cell r="BA32">
            <v>394.60300000000001</v>
          </cell>
          <cell r="BB32">
            <v>411.774</v>
          </cell>
          <cell r="BC32">
            <v>418.91300000000001</v>
          </cell>
          <cell r="BD32">
            <v>424.322</v>
          </cell>
        </row>
        <row r="33">
          <cell r="E33" t="str">
            <v>NZL</v>
          </cell>
          <cell r="F33">
            <v>0.42680000000000001</v>
          </cell>
          <cell r="G33">
            <v>0.4824</v>
          </cell>
          <cell r="H33">
            <v>0.53759999999999997</v>
          </cell>
          <cell r="I33">
            <v>0.62329999999999997</v>
          </cell>
          <cell r="J33">
            <v>0.68569999999999998</v>
          </cell>
          <cell r="K33">
            <v>0.83599999999999997</v>
          </cell>
          <cell r="L33">
            <v>0.95409999999999995</v>
          </cell>
          <cell r="M33">
            <v>1.0916999999999999</v>
          </cell>
          <cell r="N33">
            <v>1.2778</v>
          </cell>
          <cell r="O33">
            <v>1.4958</v>
          </cell>
          <cell r="P33">
            <v>1.6934</v>
          </cell>
          <cell r="Q33">
            <v>2.1928999999999998</v>
          </cell>
          <cell r="R33">
            <v>2.5592000000000001</v>
          </cell>
          <cell r="S33">
            <v>2.8852000000000002</v>
          </cell>
          <cell r="T33">
            <v>3.4468999999999999</v>
          </cell>
          <cell r="U33">
            <v>3.5228999999999999</v>
          </cell>
          <cell r="V33">
            <v>4.7560000000000002</v>
          </cell>
          <cell r="W33">
            <v>7.4623999999999997</v>
          </cell>
          <cell r="X33">
            <v>7.6538000000000004</v>
          </cell>
          <cell r="Y33">
            <v>9.0295000000000005</v>
          </cell>
          <cell r="Z33">
            <v>9.2196999999999996</v>
          </cell>
          <cell r="AA33">
            <v>9.3475000000000001</v>
          </cell>
          <cell r="AB33">
            <v>9.8115000000000006</v>
          </cell>
          <cell r="AC33">
            <v>10.754</v>
          </cell>
          <cell r="AD33">
            <v>10.977</v>
          </cell>
          <cell r="AE33">
            <v>11.579000000000001</v>
          </cell>
          <cell r="AF33">
            <v>12.069000000000001</v>
          </cell>
          <cell r="AG33">
            <v>12.382</v>
          </cell>
          <cell r="AH33">
            <v>12.685</v>
          </cell>
          <cell r="AI33">
            <v>13.404</v>
          </cell>
          <cell r="AJ33">
            <v>13.792</v>
          </cell>
          <cell r="AK33">
            <v>14.798999999999999</v>
          </cell>
          <cell r="AL33">
            <v>16.016999999999999</v>
          </cell>
          <cell r="AM33">
            <v>17.259</v>
          </cell>
          <cell r="AN33">
            <v>18.146999999999998</v>
          </cell>
          <cell r="AO33">
            <v>19.053999999999998</v>
          </cell>
          <cell r="AP33">
            <v>20.225999999999999</v>
          </cell>
          <cell r="AQ33">
            <v>20.29</v>
          </cell>
          <cell r="AR33">
            <v>21.042000000000002</v>
          </cell>
          <cell r="AS33">
            <v>21.780999999999999</v>
          </cell>
          <cell r="AT33">
            <v>24.692</v>
          </cell>
          <cell r="AU33">
            <v>26.062999999999999</v>
          </cell>
          <cell r="AV33">
            <v>26.856000000000002</v>
          </cell>
          <cell r="AW33">
            <v>28.184000000000001</v>
          </cell>
          <cell r="AX33">
            <v>29.995999999999999</v>
          </cell>
          <cell r="AY33">
            <v>31.728000000000002</v>
          </cell>
          <cell r="AZ33">
            <v>33.203000000000003</v>
          </cell>
          <cell r="BA33">
            <v>35.612000000000002</v>
          </cell>
          <cell r="BB33">
            <v>37.844999999999999</v>
          </cell>
          <cell r="BC33">
            <v>38.618000000000002</v>
          </cell>
          <cell r="BD33">
            <v>42.484999999999999</v>
          </cell>
        </row>
        <row r="34">
          <cell r="E34" t="str">
            <v>POL</v>
          </cell>
          <cell r="AA34">
            <v>7.915</v>
          </cell>
          <cell r="AB34">
            <v>13.28</v>
          </cell>
          <cell r="AC34">
            <v>22.558</v>
          </cell>
          <cell r="AD34">
            <v>32.35</v>
          </cell>
          <cell r="AE34">
            <v>44.823</v>
          </cell>
          <cell r="AF34">
            <v>56.976999999999997</v>
          </cell>
          <cell r="AG34">
            <v>66.465999999999994</v>
          </cell>
          <cell r="AH34">
            <v>73.093000000000004</v>
          </cell>
          <cell r="AI34">
            <v>83.903000000000006</v>
          </cell>
          <cell r="AJ34">
            <v>86.88</v>
          </cell>
          <cell r="AK34">
            <v>89.992999999999995</v>
          </cell>
          <cell r="AL34">
            <v>98.789000000000001</v>
          </cell>
          <cell r="AM34">
            <v>103.349</v>
          </cell>
          <cell r="AN34">
            <v>113.575</v>
          </cell>
          <cell r="AO34">
            <v>125.163</v>
          </cell>
          <cell r="AP34">
            <v>137.946</v>
          </cell>
          <cell r="AQ34">
            <v>156.68299999999999</v>
          </cell>
          <cell r="AR34">
            <v>171.37799999999999</v>
          </cell>
          <cell r="AS34">
            <v>162.601</v>
          </cell>
          <cell r="AT34">
            <v>182.82</v>
          </cell>
          <cell r="AU34">
            <v>199.566</v>
          </cell>
          <cell r="AV34">
            <v>194.21600000000001</v>
          </cell>
          <cell r="AW34">
            <v>193.77600000000001</v>
          </cell>
          <cell r="AX34">
            <v>202.86199999999999</v>
          </cell>
          <cell r="AY34">
            <v>214.16200000000001</v>
          </cell>
          <cell r="AZ34">
            <v>230.66200000000001</v>
          </cell>
          <cell r="BA34">
            <v>253.92099999999999</v>
          </cell>
          <cell r="BB34">
            <v>277.27800000000002</v>
          </cell>
          <cell r="BC34">
            <v>294.14299999999997</v>
          </cell>
          <cell r="BD34">
            <v>282.51100000000002</v>
          </cell>
        </row>
        <row r="35">
          <cell r="E35" t="str">
            <v>PRT</v>
          </cell>
          <cell r="F35">
            <v>9.6428E-2</v>
          </cell>
          <cell r="G35">
            <v>0.10299700000000001</v>
          </cell>
          <cell r="H35">
            <v>0.114763</v>
          </cell>
          <cell r="I35">
            <v>0.131912</v>
          </cell>
          <cell r="J35">
            <v>0.16217400000000001</v>
          </cell>
          <cell r="K35">
            <v>0.19837199999999999</v>
          </cell>
          <cell r="L35">
            <v>0.28464400000000001</v>
          </cell>
          <cell r="M35">
            <v>0.39491300000000001</v>
          </cell>
          <cell r="N35">
            <v>0.46235100000000001</v>
          </cell>
          <cell r="O35">
            <v>0.56620499999999996</v>
          </cell>
          <cell r="P35">
            <v>0.83676799999999996</v>
          </cell>
          <cell r="Q35">
            <v>1.0120210000000001</v>
          </cell>
          <cell r="R35">
            <v>1.2917920000000001</v>
          </cell>
          <cell r="S35">
            <v>1.716164</v>
          </cell>
          <cell r="T35">
            <v>2.0558999999999998</v>
          </cell>
          <cell r="U35">
            <v>2.4297089999999999</v>
          </cell>
          <cell r="V35">
            <v>3.7525409999999999</v>
          </cell>
          <cell r="W35">
            <v>4.0515460000000001</v>
          </cell>
          <cell r="X35">
            <v>5.0410810000000001</v>
          </cell>
          <cell r="Y35">
            <v>5.7007409999999998</v>
          </cell>
          <cell r="Z35">
            <v>6.5550319999999997</v>
          </cell>
          <cell r="AA35">
            <v>7.497865</v>
          </cell>
          <cell r="AB35">
            <v>9.2104929999999996</v>
          </cell>
          <cell r="AC35">
            <v>9.1427960000000006</v>
          </cell>
          <cell r="AD35">
            <v>10.633628</v>
          </cell>
          <cell r="AE35">
            <v>11.447509</v>
          </cell>
          <cell r="AF35">
            <v>12.251345000000001</v>
          </cell>
          <cell r="AG35">
            <v>12.959778999999999</v>
          </cell>
          <cell r="AH35">
            <v>14.481379</v>
          </cell>
          <cell r="AI35">
            <v>15.667206</v>
          </cell>
          <cell r="AJ35">
            <v>16.154928999999999</v>
          </cell>
          <cell r="AK35">
            <v>17.127120999999999</v>
          </cell>
          <cell r="AL35">
            <v>18.275542999999999</v>
          </cell>
          <cell r="AM35">
            <v>18.895211</v>
          </cell>
          <cell r="AN35">
            <v>19.621528999999999</v>
          </cell>
          <cell r="AO35">
            <v>21.424641999999999</v>
          </cell>
          <cell r="AP35">
            <v>22.772708000000002</v>
          </cell>
          <cell r="AQ35">
            <v>23.165873999999999</v>
          </cell>
          <cell r="AR35">
            <v>23.03707</v>
          </cell>
          <cell r="AS35">
            <v>20.212137999999999</v>
          </cell>
          <cell r="AT35">
            <v>22.023422</v>
          </cell>
          <cell r="AU35">
            <v>22.671441999999999</v>
          </cell>
          <cell r="AV35">
            <v>21.836127999999999</v>
          </cell>
          <cell r="AW35">
            <v>21.553673</v>
          </cell>
          <cell r="AX35">
            <v>22.641718000000001</v>
          </cell>
          <cell r="AY35">
            <v>23.956629</v>
          </cell>
          <cell r="AZ35">
            <v>25.182763000000001</v>
          </cell>
          <cell r="BA35">
            <v>26.793254000000001</v>
          </cell>
          <cell r="BB35">
            <v>28.223725000000002</v>
          </cell>
          <cell r="BC35">
            <v>29.406775</v>
          </cell>
          <cell r="BD35">
            <v>26.416589999999999</v>
          </cell>
        </row>
        <row r="36">
          <cell r="E36" t="str">
            <v>SVK</v>
          </cell>
          <cell r="AE36">
            <v>2.7992669999999999</v>
          </cell>
          <cell r="AF36">
            <v>2.9824169999999999</v>
          </cell>
          <cell r="AG36">
            <v>3.085261</v>
          </cell>
          <cell r="AH36">
            <v>3.330149</v>
          </cell>
          <cell r="AI36">
            <v>3.440674</v>
          </cell>
          <cell r="AJ36">
            <v>3.864198</v>
          </cell>
          <cell r="AK36">
            <v>3.8126829999999998</v>
          </cell>
          <cell r="AL36">
            <v>4.2158540000000002</v>
          </cell>
          <cell r="AM36">
            <v>4.8954079999999998</v>
          </cell>
          <cell r="AN36">
            <v>5.609102</v>
          </cell>
          <cell r="AO36">
            <v>6.3042020000000001</v>
          </cell>
          <cell r="AP36">
            <v>6.3944549999999998</v>
          </cell>
          <cell r="AQ36">
            <v>7.1229490000000002</v>
          </cell>
          <cell r="AR36">
            <v>7.3261070000000004</v>
          </cell>
          <cell r="AS36">
            <v>6.8031709999999999</v>
          </cell>
          <cell r="AT36">
            <v>7.1274819999999997</v>
          </cell>
          <cell r="AU36">
            <v>8.0610579999999992</v>
          </cell>
          <cell r="AV36">
            <v>7.8583249999999998</v>
          </cell>
          <cell r="AW36">
            <v>8.4363430000000008</v>
          </cell>
          <cell r="AX36">
            <v>8.8146599999999999</v>
          </cell>
          <cell r="AY36">
            <v>9.2746399999999998</v>
          </cell>
          <cell r="AZ36">
            <v>9.3854249999999997</v>
          </cell>
          <cell r="BA36">
            <v>10.139034000000001</v>
          </cell>
          <cell r="BB36">
            <v>10.67146</v>
          </cell>
          <cell r="BC36">
            <v>11.371314999999999</v>
          </cell>
          <cell r="BD36">
            <v>11.169359999999999</v>
          </cell>
        </row>
        <row r="37">
          <cell r="E37" t="str">
            <v>SVN</v>
          </cell>
          <cell r="AE37">
            <v>1.561496</v>
          </cell>
          <cell r="AF37">
            <v>1.767272</v>
          </cell>
          <cell r="AG37">
            <v>1.8766640000000001</v>
          </cell>
          <cell r="AH37">
            <v>2.1703679999999999</v>
          </cell>
          <cell r="AI37">
            <v>2.5250180000000002</v>
          </cell>
          <cell r="AJ37">
            <v>2.6024120000000002</v>
          </cell>
          <cell r="AK37">
            <v>2.8226179999999998</v>
          </cell>
          <cell r="AL37">
            <v>3.2200980000000001</v>
          </cell>
          <cell r="AM37">
            <v>3.5202819999999999</v>
          </cell>
          <cell r="AN37">
            <v>3.7340659999999999</v>
          </cell>
          <cell r="AO37">
            <v>3.9306489999999998</v>
          </cell>
          <cell r="AP37">
            <v>4.1676399999999996</v>
          </cell>
          <cell r="AQ37">
            <v>4.6407129999999999</v>
          </cell>
          <cell r="AR37">
            <v>4.9970699999999999</v>
          </cell>
          <cell r="AS37">
            <v>4.8632340000000003</v>
          </cell>
          <cell r="AT37">
            <v>5.0534739999999996</v>
          </cell>
          <cell r="AU37">
            <v>5.1330749999999998</v>
          </cell>
          <cell r="AV37">
            <v>5.162102</v>
          </cell>
          <cell r="AW37">
            <v>5.3885719999999999</v>
          </cell>
          <cell r="AX37">
            <v>5.5550579999999998</v>
          </cell>
          <cell r="AY37">
            <v>5.7056940000000003</v>
          </cell>
          <cell r="AZ37">
            <v>5.8568369999999996</v>
          </cell>
          <cell r="BA37">
            <v>6.0667200000000001</v>
          </cell>
          <cell r="BB37">
            <v>6.3668769999999997</v>
          </cell>
          <cell r="BC37">
            <v>6.5748230000000003</v>
          </cell>
          <cell r="BD37">
            <v>5.9162809999999997</v>
          </cell>
        </row>
        <row r="38">
          <cell r="E38" t="str">
            <v>SWE</v>
          </cell>
          <cell r="F38">
            <v>19.571000000000002</v>
          </cell>
          <cell r="G38">
            <v>24.103000000000002</v>
          </cell>
          <cell r="H38">
            <v>25.744</v>
          </cell>
          <cell r="I38">
            <v>27.786999999999999</v>
          </cell>
          <cell r="J38">
            <v>29.013000000000002</v>
          </cell>
          <cell r="K38">
            <v>32.134</v>
          </cell>
          <cell r="L38">
            <v>39.143999999999998</v>
          </cell>
          <cell r="M38">
            <v>44.119</v>
          </cell>
          <cell r="N38">
            <v>49.104999999999997</v>
          </cell>
          <cell r="O38">
            <v>54.295000000000002</v>
          </cell>
          <cell r="P38">
            <v>62.234000000000002</v>
          </cell>
          <cell r="Q38">
            <v>69.884</v>
          </cell>
          <cell r="R38">
            <v>75.98</v>
          </cell>
          <cell r="S38">
            <v>87.918000000000006</v>
          </cell>
          <cell r="T38">
            <v>99.593999999999994</v>
          </cell>
          <cell r="U38">
            <v>115.315</v>
          </cell>
          <cell r="V38">
            <v>124.352</v>
          </cell>
          <cell r="W38">
            <v>138.91900000000001</v>
          </cell>
          <cell r="X38">
            <v>149.25700000000001</v>
          </cell>
          <cell r="Y38">
            <v>165.31800000000001</v>
          </cell>
          <cell r="Z38">
            <v>188.709</v>
          </cell>
          <cell r="AA38">
            <v>205.07900000000001</v>
          </cell>
          <cell r="AB38">
            <v>190.649</v>
          </cell>
          <cell r="AC38">
            <v>197.32400000000001</v>
          </cell>
          <cell r="AD38">
            <v>200.64500000000001</v>
          </cell>
          <cell r="AE38">
            <v>241.79400000000001</v>
          </cell>
          <cell r="AF38">
            <v>239.60499999999999</v>
          </cell>
          <cell r="AG38">
            <v>250.03200000000001</v>
          </cell>
          <cell r="AH38">
            <v>259.50099999999998</v>
          </cell>
          <cell r="AI38">
            <v>271.15899999999999</v>
          </cell>
          <cell r="AJ38">
            <v>291.61474500000003</v>
          </cell>
          <cell r="AK38">
            <v>301.51428900000002</v>
          </cell>
          <cell r="AL38">
            <v>314.85067800000002</v>
          </cell>
          <cell r="AM38">
            <v>328.72697599999998</v>
          </cell>
          <cell r="AN38">
            <v>339.62592899999999</v>
          </cell>
          <cell r="AO38">
            <v>359.38977199999999</v>
          </cell>
          <cell r="AP38">
            <v>378.035122</v>
          </cell>
          <cell r="AQ38">
            <v>401.03824300000002</v>
          </cell>
          <cell r="AR38">
            <v>420.98802899999998</v>
          </cell>
          <cell r="AS38">
            <v>427.015604</v>
          </cell>
          <cell r="AT38">
            <v>455.44992999999999</v>
          </cell>
          <cell r="AU38">
            <v>460.61264</v>
          </cell>
          <cell r="AV38">
            <v>459.68771099999998</v>
          </cell>
          <cell r="AW38">
            <v>466.55597299999999</v>
          </cell>
          <cell r="AX38">
            <v>481.53261600000002</v>
          </cell>
          <cell r="AY38">
            <v>514.48534500000005</v>
          </cell>
          <cell r="AZ38">
            <v>550.25480100000004</v>
          </cell>
          <cell r="BA38">
            <v>570.41292399999998</v>
          </cell>
          <cell r="BB38">
            <v>596.35819100000003</v>
          </cell>
          <cell r="BC38">
            <v>610.18474000000003</v>
          </cell>
          <cell r="BD38">
            <v>607.81064300000003</v>
          </cell>
        </row>
        <row r="39">
          <cell r="E39" t="str">
            <v>TUR</v>
          </cell>
          <cell r="F39">
            <v>1.2999999999999999E-5</v>
          </cell>
          <cell r="G39">
            <v>1.7E-5</v>
          </cell>
          <cell r="H39">
            <v>2.0999999999999999E-5</v>
          </cell>
          <cell r="I39">
            <v>2.5999999999999998E-5</v>
          </cell>
          <cell r="J39">
            <v>3.0000000000000001E-5</v>
          </cell>
          <cell r="K39">
            <v>4.3999999999999999E-5</v>
          </cell>
          <cell r="L39">
            <v>5.8E-5</v>
          </cell>
          <cell r="M39">
            <v>6.7000000000000002E-5</v>
          </cell>
          <cell r="N39">
            <v>8.8999999999999995E-5</v>
          </cell>
          <cell r="O39">
            <v>1.4899999999999999E-4</v>
          </cell>
          <cell r="P39">
            <v>2.4000000000000001E-4</v>
          </cell>
          <cell r="Q39">
            <v>3.7399999999999998E-4</v>
          </cell>
          <cell r="R39">
            <v>5.1699999999999999E-4</v>
          </cell>
          <cell r="S39">
            <v>6.9399999999999996E-4</v>
          </cell>
          <cell r="T39">
            <v>8.8099999999999995E-4</v>
          </cell>
          <cell r="U39">
            <v>1.952E-3</v>
          </cell>
          <cell r="V39">
            <v>2.7950000000000002E-3</v>
          </cell>
          <cell r="W39">
            <v>4.496E-3</v>
          </cell>
          <cell r="X39">
            <v>7.2950000000000003E-3</v>
          </cell>
          <cell r="Y39">
            <v>1.1974E-2</v>
          </cell>
          <cell r="Z39">
            <v>2.1977E-2</v>
          </cell>
          <cell r="AA39">
            <v>3.8684999999999997E-2</v>
          </cell>
          <cell r="AB39">
            <v>7.3025000000000007E-2</v>
          </cell>
          <cell r="AC39">
            <v>0.142903</v>
          </cell>
          <cell r="AD39">
            <v>0.319359</v>
          </cell>
          <cell r="AE39">
            <v>0.65803999999999996</v>
          </cell>
          <cell r="AF39">
            <v>1.4379</v>
          </cell>
          <cell r="AG39">
            <v>2.984172</v>
          </cell>
          <cell r="AH39">
            <v>5.3446280000000002</v>
          </cell>
          <cell r="AI39">
            <v>8.6811629999999997</v>
          </cell>
          <cell r="AJ39">
            <v>16.900631000000001</v>
          </cell>
          <cell r="AK39">
            <v>25.149227</v>
          </cell>
          <cell r="AL39">
            <v>40.471587999999997</v>
          </cell>
          <cell r="AM39">
            <v>58.298999000000002</v>
          </cell>
          <cell r="AN39">
            <v>64.226275999999999</v>
          </cell>
          <cell r="AO39">
            <v>77.604990999999998</v>
          </cell>
          <cell r="AP39">
            <v>90.577437000000003</v>
          </cell>
          <cell r="AQ39">
            <v>96.766413</v>
          </cell>
          <cell r="AR39">
            <v>104.677847</v>
          </cell>
          <cell r="AS39">
            <v>107.127888</v>
          </cell>
          <cell r="AT39">
            <v>137.25206299999999</v>
          </cell>
          <cell r="AU39">
            <v>163.34664599999999</v>
          </cell>
          <cell r="AV39">
            <v>176.305092</v>
          </cell>
          <cell r="AW39">
            <v>211.25747799999999</v>
          </cell>
          <cell r="AX39">
            <v>221.64202700000001</v>
          </cell>
          <cell r="AY39">
            <v>259.96410400000002</v>
          </cell>
          <cell r="AZ39">
            <v>287.94786499999998</v>
          </cell>
          <cell r="BA39">
            <v>336.25632200000001</v>
          </cell>
          <cell r="BB39">
            <v>364.982056</v>
          </cell>
          <cell r="BC39">
            <v>389.09213199999999</v>
          </cell>
          <cell r="BD39">
            <v>517.22622699999999</v>
          </cell>
        </row>
        <row r="40">
          <cell r="E40" t="str">
            <v>USA</v>
          </cell>
          <cell r="F40">
            <v>55.213000000000001</v>
          </cell>
          <cell r="G40">
            <v>59.84</v>
          </cell>
          <cell r="H40">
            <v>64.259</v>
          </cell>
          <cell r="I40">
            <v>70.164000000000001</v>
          </cell>
          <cell r="J40">
            <v>76.058000000000007</v>
          </cell>
          <cell r="K40">
            <v>81.194000000000003</v>
          </cell>
          <cell r="L40">
            <v>89.334999999999994</v>
          </cell>
          <cell r="M40">
            <v>95.82</v>
          </cell>
          <cell r="N40">
            <v>106.258</v>
          </cell>
          <cell r="O40">
            <v>115.48699999999999</v>
          </cell>
          <cell r="P40">
            <v>128.84399999999999</v>
          </cell>
          <cell r="Q40">
            <v>155.34800000000001</v>
          </cell>
          <cell r="R40">
            <v>161.13999999999999</v>
          </cell>
          <cell r="S40">
            <v>167.12899999999999</v>
          </cell>
          <cell r="T40">
            <v>187.80099999999999</v>
          </cell>
          <cell r="U40">
            <v>201.30500000000001</v>
          </cell>
          <cell r="V40">
            <v>209.12700000000001</v>
          </cell>
          <cell r="W40">
            <v>219.57499999999999</v>
          </cell>
          <cell r="X40">
            <v>237.68</v>
          </cell>
          <cell r="Y40">
            <v>247.059</v>
          </cell>
          <cell r="Z40">
            <v>271.30115999999998</v>
          </cell>
          <cell r="AA40">
            <v>289.54696000000001</v>
          </cell>
          <cell r="AB40">
            <v>307.90356000000003</v>
          </cell>
          <cell r="AC40">
            <v>324.61527999999998</v>
          </cell>
          <cell r="AD40">
            <v>355.12612000000001</v>
          </cell>
          <cell r="AE40">
            <v>365.09336000000002</v>
          </cell>
          <cell r="AF40">
            <v>377.31864000000002</v>
          </cell>
          <cell r="AG40">
            <v>397.90976000000001</v>
          </cell>
          <cell r="AH40">
            <v>417.79644000000002</v>
          </cell>
          <cell r="AI40">
            <v>440.22591999999997</v>
          </cell>
          <cell r="AJ40">
            <v>464.00380000000001</v>
          </cell>
          <cell r="AK40">
            <v>469.34948000000003</v>
          </cell>
          <cell r="AL40">
            <v>478.99259999999998</v>
          </cell>
          <cell r="AM40">
            <v>501.49025999999998</v>
          </cell>
          <cell r="AN40">
            <v>542.48940000000005</v>
          </cell>
          <cell r="AO40">
            <v>585.90282000000002</v>
          </cell>
          <cell r="AP40">
            <v>618.56237999999996</v>
          </cell>
          <cell r="AQ40">
            <v>632.71271999999999</v>
          </cell>
          <cell r="AR40">
            <v>638.67076999999995</v>
          </cell>
          <cell r="AS40">
            <v>599.28102999999999</v>
          </cell>
          <cell r="AT40">
            <v>635.32865000000004</v>
          </cell>
          <cell r="AU40">
            <v>675.72731999999996</v>
          </cell>
          <cell r="AV40">
            <v>702.97478999999998</v>
          </cell>
          <cell r="AW40">
            <v>740.45207000000005</v>
          </cell>
          <cell r="AX40">
            <v>774.02381000000003</v>
          </cell>
          <cell r="AY40">
            <v>792.16180999999995</v>
          </cell>
          <cell r="AZ40">
            <v>807.41880000000003</v>
          </cell>
          <cell r="BA40">
            <v>836.32983000000002</v>
          </cell>
          <cell r="BB40">
            <v>904.96144000000004</v>
          </cell>
          <cell r="BC40">
            <v>936.36580000000004</v>
          </cell>
          <cell r="BD40">
            <v>902.66470000000004</v>
          </cell>
        </row>
      </sheetData>
      <sheetData sheetId="2">
        <row r="3">
          <cell r="E3" t="str">
            <v>AUS</v>
          </cell>
          <cell r="F3">
            <v>2.3639999999999999</v>
          </cell>
          <cell r="G3">
            <v>2.613</v>
          </cell>
          <cell r="H3">
            <v>2.835</v>
          </cell>
          <cell r="I3">
            <v>3.5</v>
          </cell>
          <cell r="J3">
            <v>4.2690000000000001</v>
          </cell>
          <cell r="K3">
            <v>5.4509999999999996</v>
          </cell>
          <cell r="L3">
            <v>6.1920000000000002</v>
          </cell>
          <cell r="M3">
            <v>6.5960000000000001</v>
          </cell>
          <cell r="N3">
            <v>8.0459999999999994</v>
          </cell>
          <cell r="O3">
            <v>9.6010000000000009</v>
          </cell>
          <cell r="P3">
            <v>11.097</v>
          </cell>
          <cell r="Q3">
            <v>12.409000000000001</v>
          </cell>
          <cell r="R3">
            <v>14.254</v>
          </cell>
          <cell r="S3">
            <v>16.393000000000001</v>
          </cell>
          <cell r="T3">
            <v>18.834</v>
          </cell>
          <cell r="U3">
            <v>20.672000000000001</v>
          </cell>
          <cell r="V3">
            <v>21.872</v>
          </cell>
          <cell r="W3">
            <v>24.24</v>
          </cell>
          <cell r="X3">
            <v>25.512</v>
          </cell>
          <cell r="Y3">
            <v>27.404</v>
          </cell>
          <cell r="Z3">
            <v>27.213000000000001</v>
          </cell>
          <cell r="AA3">
            <v>25.878</v>
          </cell>
          <cell r="AB3">
            <v>26.539000000000001</v>
          </cell>
          <cell r="AC3">
            <v>29.225000000000001</v>
          </cell>
          <cell r="AD3">
            <v>32.353999999999999</v>
          </cell>
          <cell r="AE3">
            <v>34.536000000000001</v>
          </cell>
          <cell r="AF3">
            <v>35.631</v>
          </cell>
          <cell r="AG3">
            <v>37.359000000000002</v>
          </cell>
          <cell r="AH3">
            <v>39.433</v>
          </cell>
          <cell r="AI3">
            <v>40.942999999999998</v>
          </cell>
          <cell r="AJ3">
            <v>56.179000000000002</v>
          </cell>
          <cell r="AK3">
            <v>60.429000000000002</v>
          </cell>
          <cell r="AL3">
            <v>66.302999999999997</v>
          </cell>
          <cell r="AM3">
            <v>69.617000000000004</v>
          </cell>
          <cell r="AN3">
            <v>72.222999999999999</v>
          </cell>
          <cell r="AO3">
            <v>75.36</v>
          </cell>
          <cell r="AP3">
            <v>79.451999999999998</v>
          </cell>
          <cell r="AQ3">
            <v>84.103999999999999</v>
          </cell>
          <cell r="AR3">
            <v>83.739000000000004</v>
          </cell>
          <cell r="AS3">
            <v>87.695999999999998</v>
          </cell>
          <cell r="AT3">
            <v>90.823999999999998</v>
          </cell>
          <cell r="AU3">
            <v>92.915000000000006</v>
          </cell>
          <cell r="AV3">
            <v>95.897000000000006</v>
          </cell>
          <cell r="AW3">
            <v>101.312</v>
          </cell>
          <cell r="AX3">
            <v>103.619</v>
          </cell>
          <cell r="AY3">
            <v>109.05</v>
          </cell>
          <cell r="AZ3">
            <v>111.934</v>
          </cell>
          <cell r="BA3">
            <v>118.867</v>
          </cell>
          <cell r="BB3">
            <v>122.053</v>
          </cell>
          <cell r="BC3">
            <v>123.639</v>
          </cell>
        </row>
        <row r="4">
          <cell r="E4" t="str">
            <v>AUT</v>
          </cell>
          <cell r="F4">
            <v>3.5710700000000002</v>
          </cell>
          <cell r="G4">
            <v>4.0241129999999998</v>
          </cell>
          <cell r="H4">
            <v>4.6512789999999997</v>
          </cell>
          <cell r="I4">
            <v>5.2620950000000004</v>
          </cell>
          <cell r="J4">
            <v>5.9595359999999999</v>
          </cell>
          <cell r="K4">
            <v>6.2439770000000001</v>
          </cell>
          <cell r="L4">
            <v>6.9345150000000002</v>
          </cell>
          <cell r="M4">
            <v>7.3695339999999998</v>
          </cell>
          <cell r="N4">
            <v>7.7517930000000002</v>
          </cell>
          <cell r="O4">
            <v>8.4270689999999995</v>
          </cell>
          <cell r="P4">
            <v>9.0063440000000003</v>
          </cell>
          <cell r="Q4">
            <v>9.8389570000000006</v>
          </cell>
          <cell r="R4">
            <v>10.245198</v>
          </cell>
          <cell r="S4">
            <v>11.097578</v>
          </cell>
          <cell r="T4">
            <v>12.426909</v>
          </cell>
          <cell r="U4">
            <v>13.087650999999999</v>
          </cell>
          <cell r="V4">
            <v>13.54687</v>
          </cell>
          <cell r="W4">
            <v>14.027965</v>
          </cell>
          <cell r="X4">
            <v>14.541325000000001</v>
          </cell>
          <cell r="Y4">
            <v>15.361511</v>
          </cell>
          <cell r="Z4">
            <v>16.168543</v>
          </cell>
          <cell r="AA4">
            <v>17.091778999999999</v>
          </cell>
          <cell r="AB4">
            <v>18.533390000000001</v>
          </cell>
          <cell r="AC4">
            <v>18.787599</v>
          </cell>
          <cell r="AD4">
            <v>20.741263</v>
          </cell>
          <cell r="AE4">
            <v>19.690588999999999</v>
          </cell>
          <cell r="AF4">
            <v>21.11598</v>
          </cell>
          <cell r="AG4">
            <v>22.403679</v>
          </cell>
          <cell r="AH4">
            <v>23.131806000000001</v>
          </cell>
          <cell r="AI4">
            <v>24.277495999999999</v>
          </cell>
          <cell r="AJ4">
            <v>24.616219000000001</v>
          </cell>
          <cell r="AK4">
            <v>25.207830000000001</v>
          </cell>
          <cell r="AL4">
            <v>26.149605000000001</v>
          </cell>
          <cell r="AM4">
            <v>26.431201000000001</v>
          </cell>
          <cell r="AN4">
            <v>27.487743999999999</v>
          </cell>
          <cell r="AO4">
            <v>28.260078</v>
          </cell>
          <cell r="AP4">
            <v>28.694600999999999</v>
          </cell>
          <cell r="AQ4">
            <v>30.180323999999999</v>
          </cell>
          <cell r="AR4">
            <v>31.306068</v>
          </cell>
          <cell r="AS4">
            <v>31.408156000000002</v>
          </cell>
          <cell r="AT4">
            <v>32.113612000000003</v>
          </cell>
          <cell r="AU4">
            <v>34.095298</v>
          </cell>
          <cell r="AV4">
            <v>35.343463</v>
          </cell>
          <cell r="AW4">
            <v>35.720999999999997</v>
          </cell>
          <cell r="AX4">
            <v>36.270642000000002</v>
          </cell>
          <cell r="AY4">
            <v>37.632992000000002</v>
          </cell>
          <cell r="AZ4">
            <v>39.108843999999998</v>
          </cell>
          <cell r="BA4">
            <v>40.289321000000001</v>
          </cell>
          <cell r="BB4">
            <v>41.292907</v>
          </cell>
          <cell r="BC4">
            <v>42.476224000000002</v>
          </cell>
          <cell r="BD4">
            <v>39.260334999999998</v>
          </cell>
        </row>
        <row r="5">
          <cell r="E5" t="str">
            <v>BEL</v>
          </cell>
          <cell r="F5">
            <v>2.5880999999999998</v>
          </cell>
          <cell r="G5">
            <v>4.2054999999999998</v>
          </cell>
          <cell r="H5">
            <v>4.2770000000000001</v>
          </cell>
          <cell r="I5">
            <v>4.7914000000000003</v>
          </cell>
          <cell r="J5">
            <v>5.5640999999999998</v>
          </cell>
          <cell r="K5">
            <v>6.0613999999999999</v>
          </cell>
          <cell r="L5">
            <v>7.2721999999999998</v>
          </cell>
          <cell r="M5">
            <v>8.0862999999999996</v>
          </cell>
          <cell r="N5">
            <v>8.5503999999999998</v>
          </cell>
          <cell r="O5">
            <v>9.2797000000000001</v>
          </cell>
          <cell r="P5">
            <v>9.6058000000000003</v>
          </cell>
          <cell r="Q5">
            <v>10.2439</v>
          </cell>
          <cell r="R5">
            <v>11.3512</v>
          </cell>
          <cell r="S5">
            <v>12.0685</v>
          </cell>
          <cell r="T5">
            <v>12.4977</v>
          </cell>
          <cell r="U5">
            <v>13.1661</v>
          </cell>
          <cell r="V5">
            <v>13.342700000000001</v>
          </cell>
          <cell r="W5">
            <v>14.3697</v>
          </cell>
          <cell r="X5">
            <v>15.074299999999999</v>
          </cell>
          <cell r="Y5">
            <v>16.247699999999998</v>
          </cell>
          <cell r="Z5">
            <v>17.3874</v>
          </cell>
          <cell r="AA5">
            <v>18.1584</v>
          </cell>
          <cell r="AB5">
            <v>18.8491</v>
          </cell>
          <cell r="AC5">
            <v>19.449200000000001</v>
          </cell>
          <cell r="AD5">
            <v>20.979700000000001</v>
          </cell>
          <cell r="AE5">
            <v>21.226900000000001</v>
          </cell>
          <cell r="AF5">
            <v>21.995699999999999</v>
          </cell>
          <cell r="AG5">
            <v>23.233000000000001</v>
          </cell>
          <cell r="AH5">
            <v>23.823499999999999</v>
          </cell>
          <cell r="AI5">
            <v>25.588899999999999</v>
          </cell>
          <cell r="AJ5">
            <v>26.9816</v>
          </cell>
          <cell r="AK5">
            <v>26.5745</v>
          </cell>
          <cell r="AL5">
            <v>27.901</v>
          </cell>
          <cell r="AM5">
            <v>28.687999999999999</v>
          </cell>
          <cell r="AN5">
            <v>30.923300000000001</v>
          </cell>
          <cell r="AO5">
            <v>32.563299999999998</v>
          </cell>
          <cell r="AP5">
            <v>34.1098</v>
          </cell>
          <cell r="AQ5">
            <v>35.815300000000001</v>
          </cell>
          <cell r="AR5">
            <v>36.492400000000004</v>
          </cell>
          <cell r="AS5">
            <v>35.696399999999997</v>
          </cell>
          <cell r="AT5">
            <v>38.2789</v>
          </cell>
          <cell r="AU5">
            <v>39.321100000000001</v>
          </cell>
          <cell r="AV5">
            <v>41.681600000000003</v>
          </cell>
          <cell r="AW5">
            <v>41.599200000000003</v>
          </cell>
          <cell r="AX5">
            <v>41.952199999999998</v>
          </cell>
          <cell r="AY5">
            <v>42.740099999999998</v>
          </cell>
          <cell r="AZ5">
            <v>44.720300000000002</v>
          </cell>
          <cell r="BA5">
            <v>46.324599999999997</v>
          </cell>
          <cell r="BB5">
            <v>48.238599999999998</v>
          </cell>
          <cell r="BC5">
            <v>49.280200000000001</v>
          </cell>
          <cell r="BD5">
            <v>45.389299999999999</v>
          </cell>
        </row>
        <row r="6">
          <cell r="E6" t="str">
            <v>CAN</v>
          </cell>
          <cell r="F6">
            <v>7.8090000000000002</v>
          </cell>
          <cell r="G6">
            <v>8.8320000000000007</v>
          </cell>
          <cell r="H6">
            <v>9.9819999999999993</v>
          </cell>
          <cell r="I6">
            <v>12.035</v>
          </cell>
          <cell r="J6">
            <v>14.996</v>
          </cell>
          <cell r="K6">
            <v>15.002000000000001</v>
          </cell>
          <cell r="L6">
            <v>16.902000000000001</v>
          </cell>
          <cell r="M6">
            <v>18.195</v>
          </cell>
          <cell r="N6">
            <v>18.713000000000001</v>
          </cell>
          <cell r="O6">
            <v>21.355</v>
          </cell>
          <cell r="P6">
            <v>24.808</v>
          </cell>
          <cell r="Q6">
            <v>33.436999999999998</v>
          </cell>
          <cell r="R6">
            <v>34.101999999999997</v>
          </cell>
          <cell r="S6">
            <v>35.505000000000003</v>
          </cell>
          <cell r="T6">
            <v>39.686</v>
          </cell>
          <cell r="U6">
            <v>41.991</v>
          </cell>
          <cell r="V6">
            <v>44.484000000000002</v>
          </cell>
          <cell r="W6">
            <v>49.401000000000003</v>
          </cell>
          <cell r="X6">
            <v>56.351560999999997</v>
          </cell>
          <cell r="Y6">
            <v>60.982968</v>
          </cell>
          <cell r="Z6">
            <v>59.627473999999999</v>
          </cell>
          <cell r="AA6">
            <v>61.370327000000003</v>
          </cell>
          <cell r="AB6">
            <v>63.095232000000003</v>
          </cell>
          <cell r="AC6">
            <v>65.348578000000003</v>
          </cell>
          <cell r="AD6">
            <v>67.891321000000005</v>
          </cell>
          <cell r="AE6">
            <v>69.148629</v>
          </cell>
          <cell r="AF6">
            <v>71.579294000000004</v>
          </cell>
          <cell r="AG6">
            <v>75.318905000000001</v>
          </cell>
          <cell r="AH6">
            <v>79.077901999999995</v>
          </cell>
          <cell r="AI6">
            <v>82.928595000000001</v>
          </cell>
          <cell r="AJ6">
            <v>88.878523999999999</v>
          </cell>
          <cell r="AK6">
            <v>90.698702999999995</v>
          </cell>
          <cell r="AL6">
            <v>97.466853999999998</v>
          </cell>
          <cell r="AM6">
            <v>101.79149700000001</v>
          </cell>
          <cell r="AN6">
            <v>105.917117</v>
          </cell>
          <cell r="AO6">
            <v>109.92616099999999</v>
          </cell>
          <cell r="AP6">
            <v>111.89165199999999</v>
          </cell>
          <cell r="AQ6">
            <v>114.701054</v>
          </cell>
          <cell r="AR6">
            <v>108.57873499999999</v>
          </cell>
          <cell r="AS6">
            <v>109.43598299999999</v>
          </cell>
          <cell r="AT6">
            <v>116.159881</v>
          </cell>
          <cell r="AU6">
            <v>121.712514</v>
          </cell>
          <cell r="AV6">
            <v>125.238936</v>
          </cell>
          <cell r="AW6">
            <v>128.55403200000001</v>
          </cell>
          <cell r="AX6">
            <v>134.76708400000001</v>
          </cell>
          <cell r="AY6">
            <v>140.74992599999999</v>
          </cell>
          <cell r="AZ6">
            <v>145.80709999999999</v>
          </cell>
          <cell r="BA6">
            <v>154.965068</v>
          </cell>
          <cell r="BB6">
            <v>162.66191900000001</v>
          </cell>
          <cell r="BC6">
            <v>166.9324</v>
          </cell>
          <cell r="BD6">
            <v>153.70118099999999</v>
          </cell>
        </row>
        <row r="7">
          <cell r="E7" t="str">
            <v>CHE</v>
          </cell>
          <cell r="F7">
            <v>5.38</v>
          </cell>
          <cell r="G7">
            <v>5.8609999999999998</v>
          </cell>
          <cell r="H7">
            <v>6.867</v>
          </cell>
          <cell r="I7">
            <v>7.3680000000000003</v>
          </cell>
          <cell r="J7">
            <v>7.5620000000000003</v>
          </cell>
          <cell r="K7">
            <v>7.6020000000000003</v>
          </cell>
          <cell r="L7">
            <v>7.8559999999999999</v>
          </cell>
          <cell r="M7">
            <v>8.4060000000000006</v>
          </cell>
          <cell r="N7">
            <v>8.9450000000000003</v>
          </cell>
          <cell r="O7">
            <v>9.1920000000000002</v>
          </cell>
          <cell r="P7">
            <v>9.8629999999999995</v>
          </cell>
          <cell r="Q7">
            <v>10.398</v>
          </cell>
          <cell r="R7">
            <v>10.956</v>
          </cell>
          <cell r="S7">
            <v>11.525</v>
          </cell>
          <cell r="T7">
            <v>12.016999999999999</v>
          </cell>
          <cell r="U7">
            <v>12.763999999999999</v>
          </cell>
          <cell r="V7">
            <v>13.785</v>
          </cell>
          <cell r="W7">
            <v>14.496</v>
          </cell>
          <cell r="X7">
            <v>15.292</v>
          </cell>
          <cell r="Y7">
            <v>16.035</v>
          </cell>
          <cell r="Z7">
            <v>15.97547</v>
          </cell>
          <cell r="AA7">
            <v>16.297567999999998</v>
          </cell>
          <cell r="AB7">
            <v>16.148883999999999</v>
          </cell>
          <cell r="AC7">
            <v>16.644836999999999</v>
          </cell>
          <cell r="AD7">
            <v>16.955234000000001</v>
          </cell>
          <cell r="AE7">
            <v>20.082916999999998</v>
          </cell>
          <cell r="AF7">
            <v>19.849672999999999</v>
          </cell>
          <cell r="AG7">
            <v>20.100864000000001</v>
          </cell>
          <cell r="AH7">
            <v>21.523347999999999</v>
          </cell>
          <cell r="AI7">
            <v>23.728845</v>
          </cell>
          <cell r="AJ7">
            <v>25.302043999999999</v>
          </cell>
          <cell r="AK7">
            <v>25.83033</v>
          </cell>
          <cell r="AL7">
            <v>25.433676999999999</v>
          </cell>
          <cell r="AM7">
            <v>26.025107999999999</v>
          </cell>
          <cell r="AN7">
            <v>27.006008999999999</v>
          </cell>
          <cell r="AO7">
            <v>27.586780000000001</v>
          </cell>
          <cell r="AP7">
            <v>28.860668</v>
          </cell>
          <cell r="AQ7">
            <v>30.483176</v>
          </cell>
          <cell r="AR7">
            <v>31.467973000000001</v>
          </cell>
          <cell r="AS7">
            <v>30.824750000000002</v>
          </cell>
          <cell r="AT7">
            <v>32.107084999999998</v>
          </cell>
          <cell r="AU7">
            <v>32.774307999999998</v>
          </cell>
          <cell r="AV7">
            <v>33.303704000000003</v>
          </cell>
          <cell r="AW7">
            <v>33.694603999999998</v>
          </cell>
          <cell r="AX7">
            <v>33.755135000000003</v>
          </cell>
          <cell r="AY7">
            <v>33.596916999999998</v>
          </cell>
          <cell r="AZ7">
            <v>33.561844000000001</v>
          </cell>
          <cell r="BA7">
            <v>34.294798</v>
          </cell>
          <cell r="BB7">
            <v>34.338712999999998</v>
          </cell>
          <cell r="BC7">
            <v>34.167231999999998</v>
          </cell>
          <cell r="BD7">
            <v>31.435665</v>
          </cell>
        </row>
        <row r="8">
          <cell r="E8" t="str">
            <v>CHL</v>
          </cell>
          <cell r="Z8">
            <v>1074.0086550000001</v>
          </cell>
          <cell r="AA8">
            <v>1483.8637650000001</v>
          </cell>
          <cell r="AB8">
            <v>1941.0158200000001</v>
          </cell>
          <cell r="AC8">
            <v>2382.8705</v>
          </cell>
          <cell r="AD8">
            <v>2732.9755</v>
          </cell>
          <cell r="AE8">
            <v>3222.3346999999999</v>
          </cell>
          <cell r="AF8">
            <v>3779.6062999999999</v>
          </cell>
          <cell r="AG8">
            <v>4121.1629999999996</v>
          </cell>
          <cell r="AH8">
            <v>4370.7960000000003</v>
          </cell>
          <cell r="AI8">
            <v>4285.5379999999996</v>
          </cell>
          <cell r="AJ8">
            <v>4789.8266000000003</v>
          </cell>
          <cell r="AK8">
            <v>5072.5016999999998</v>
          </cell>
          <cell r="AL8">
            <v>5368.0325000000003</v>
          </cell>
          <cell r="AM8">
            <v>5648.1944000000003</v>
          </cell>
          <cell r="AN8">
            <v>6215.7089999999998</v>
          </cell>
          <cell r="AO8">
            <v>6952.0916999999999</v>
          </cell>
          <cell r="AP8">
            <v>7381.4902000000002</v>
          </cell>
          <cell r="AQ8">
            <v>8578.6357000000007</v>
          </cell>
          <cell r="AR8">
            <v>9628.2227000000003</v>
          </cell>
          <cell r="AS8">
            <v>8741.0740000000005</v>
          </cell>
          <cell r="AT8">
            <v>10532.904</v>
          </cell>
          <cell r="AU8">
            <v>11963.914425000001</v>
          </cell>
          <cell r="AV8">
            <v>13052.988595999999</v>
          </cell>
          <cell r="AW8">
            <v>13869.528617</v>
          </cell>
          <cell r="AX8">
            <v>15131.674605</v>
          </cell>
          <cell r="AY8">
            <v>16515.485128</v>
          </cell>
          <cell r="AZ8">
            <v>17449.2215</v>
          </cell>
          <cell r="BA8">
            <v>18599.502701000001</v>
          </cell>
          <cell r="BB8">
            <v>19953.035669000001</v>
          </cell>
          <cell r="BC8">
            <v>20167.012056</v>
          </cell>
          <cell r="BD8">
            <v>19609.059443999999</v>
          </cell>
        </row>
        <row r="9">
          <cell r="E9" t="str">
            <v>COL</v>
          </cell>
          <cell r="Z9">
            <v>1388.652529</v>
          </cell>
          <cell r="AA9">
            <v>1832.335826</v>
          </cell>
          <cell r="AB9">
            <v>2480.8919430000001</v>
          </cell>
          <cell r="AC9">
            <v>3270.914209</v>
          </cell>
          <cell r="AD9">
            <v>4888.7074350000003</v>
          </cell>
          <cell r="AE9">
            <v>6016.7703160000001</v>
          </cell>
          <cell r="AF9">
            <v>7820.2616159999998</v>
          </cell>
          <cell r="AG9">
            <v>9554.6733820000009</v>
          </cell>
          <cell r="AH9">
            <v>10840.463890999999</v>
          </cell>
          <cell r="AI9">
            <v>11129.629642</v>
          </cell>
          <cell r="AJ9">
            <v>14048.655371000001</v>
          </cell>
          <cell r="AK9">
            <v>16614.876237</v>
          </cell>
          <cell r="AL9">
            <v>17423.448162000001</v>
          </cell>
          <cell r="AM9">
            <v>20847.034243999999</v>
          </cell>
          <cell r="AN9">
            <v>23485.265316000001</v>
          </cell>
          <cell r="AO9">
            <v>27370.638247999999</v>
          </cell>
          <cell r="AP9">
            <v>33027.017647000001</v>
          </cell>
          <cell r="AQ9">
            <v>36447.297156000001</v>
          </cell>
          <cell r="AR9">
            <v>41009.120157999998</v>
          </cell>
          <cell r="AS9">
            <v>39917.236766000002</v>
          </cell>
          <cell r="AT9">
            <v>44038.073907999998</v>
          </cell>
          <cell r="AU9">
            <v>51205.001189000002</v>
          </cell>
          <cell r="AV9">
            <v>52803.666977000001</v>
          </cell>
          <cell r="AW9">
            <v>54326.006240000002</v>
          </cell>
          <cell r="AX9">
            <v>59908.783802999998</v>
          </cell>
          <cell r="AY9">
            <v>64688.081060999997</v>
          </cell>
          <cell r="AZ9">
            <v>65786.950605999999</v>
          </cell>
          <cell r="BA9">
            <v>74003.567148000002</v>
          </cell>
          <cell r="BB9">
            <v>79935.336471999995</v>
          </cell>
          <cell r="BC9">
            <v>88064.086783000006</v>
          </cell>
          <cell r="BD9">
            <v>75960.350896999997</v>
          </cell>
        </row>
        <row r="10">
          <cell r="E10" t="str">
            <v>CRI</v>
          </cell>
          <cell r="Z10">
            <v>49.8673</v>
          </cell>
          <cell r="AA10">
            <v>68.068299999999994</v>
          </cell>
          <cell r="AB10">
            <v>105.2255</v>
          </cell>
          <cell r="AC10">
            <v>117.5889</v>
          </cell>
          <cell r="AD10">
            <v>144.9528</v>
          </cell>
          <cell r="AE10">
            <v>177.80789999999999</v>
          </cell>
          <cell r="AF10">
            <v>224.23892699999999</v>
          </cell>
          <cell r="AG10">
            <v>268.78857099999999</v>
          </cell>
          <cell r="AH10">
            <v>330.45495699999998</v>
          </cell>
          <cell r="AI10">
            <v>361.49189699999999</v>
          </cell>
          <cell r="AJ10">
            <v>425.71339599999999</v>
          </cell>
          <cell r="AK10">
            <v>498.81053500000002</v>
          </cell>
          <cell r="AL10">
            <v>556.29484500000001</v>
          </cell>
          <cell r="AM10">
            <v>634.77058</v>
          </cell>
          <cell r="AN10">
            <v>741.96722599999998</v>
          </cell>
          <cell r="AO10">
            <v>884.45348999999999</v>
          </cell>
          <cell r="AP10">
            <v>1115.448099</v>
          </cell>
          <cell r="AQ10">
            <v>1406.1001879999999</v>
          </cell>
          <cell r="AR10">
            <v>1610.1748050000001</v>
          </cell>
          <cell r="AS10">
            <v>1459.728732</v>
          </cell>
          <cell r="AT10">
            <v>1600.30205</v>
          </cell>
          <cell r="AU10">
            <v>1802.8304000000001</v>
          </cell>
          <cell r="AV10">
            <v>1958.4153200000001</v>
          </cell>
          <cell r="AW10">
            <v>2092.5882000000001</v>
          </cell>
          <cell r="AX10">
            <v>2222.9616019999999</v>
          </cell>
          <cell r="AY10">
            <v>2388.8996999999999</v>
          </cell>
          <cell r="AZ10">
            <v>2508.1855999999998</v>
          </cell>
          <cell r="BA10">
            <v>2575.4106000000002</v>
          </cell>
          <cell r="BB10">
            <v>2608.8643999999999</v>
          </cell>
          <cell r="BC10">
            <v>2756.7593999999999</v>
          </cell>
          <cell r="BD10">
            <v>2500.5100040000002</v>
          </cell>
        </row>
        <row r="11">
          <cell r="E11" t="str">
            <v>CZE</v>
          </cell>
          <cell r="AC11">
            <v>134.374</v>
          </cell>
          <cell r="AD11">
            <v>150.845</v>
          </cell>
          <cell r="AE11">
            <v>163.03700000000001</v>
          </cell>
          <cell r="AF11">
            <v>185.40799999999999</v>
          </cell>
          <cell r="AG11">
            <v>190.726</v>
          </cell>
          <cell r="AH11">
            <v>199.619</v>
          </cell>
          <cell r="AI11">
            <v>221.24199999999999</v>
          </cell>
          <cell r="AJ11">
            <v>226.35400000000001</v>
          </cell>
          <cell r="AK11">
            <v>236.864</v>
          </cell>
          <cell r="AL11">
            <v>244.57599999999999</v>
          </cell>
          <cell r="AM11">
            <v>262.45299999999997</v>
          </cell>
          <cell r="AN11">
            <v>311.59699999999998</v>
          </cell>
          <cell r="AO11">
            <v>331.447</v>
          </cell>
          <cell r="AP11">
            <v>339.35680000000002</v>
          </cell>
          <cell r="AQ11">
            <v>372.44112000000001</v>
          </cell>
          <cell r="AR11">
            <v>402.96192500000001</v>
          </cell>
          <cell r="AS11">
            <v>401.58992499999999</v>
          </cell>
          <cell r="AT11">
            <v>408.64522699999998</v>
          </cell>
          <cell r="AU11">
            <v>433.48880400000002</v>
          </cell>
          <cell r="AV11">
            <v>444.26221500000003</v>
          </cell>
          <cell r="AW11">
            <v>459.41933499999999</v>
          </cell>
          <cell r="AX11">
            <v>451.629391</v>
          </cell>
          <cell r="AY11">
            <v>495.29085300000003</v>
          </cell>
          <cell r="AZ11">
            <v>520.69203100000004</v>
          </cell>
          <cell r="BA11">
            <v>560.30313999999998</v>
          </cell>
          <cell r="BB11">
            <v>582.75438599999995</v>
          </cell>
          <cell r="BC11">
            <v>613.00329799999997</v>
          </cell>
          <cell r="BD11">
            <v>588.34261000000004</v>
          </cell>
        </row>
        <row r="12">
          <cell r="E12" t="str">
            <v>DEU</v>
          </cell>
          <cell r="F12">
            <v>34.153785999999997</v>
          </cell>
          <cell r="G12">
            <v>37.621367999999997</v>
          </cell>
          <cell r="H12">
            <v>41.413108999999999</v>
          </cell>
          <cell r="I12">
            <v>44.952781999999999</v>
          </cell>
          <cell r="J12">
            <v>46.048481000000002</v>
          </cell>
          <cell r="K12">
            <v>48.070639999999997</v>
          </cell>
          <cell r="L12">
            <v>51.924757999999997</v>
          </cell>
          <cell r="M12">
            <v>55.516584000000002</v>
          </cell>
          <cell r="N12">
            <v>62.197634999999998</v>
          </cell>
          <cell r="O12">
            <v>69.091382999999993</v>
          </cell>
          <cell r="P12">
            <v>74.405750999999995</v>
          </cell>
          <cell r="Q12">
            <v>77.540993</v>
          </cell>
          <cell r="R12">
            <v>78.525740999999996</v>
          </cell>
          <cell r="S12">
            <v>84.027242000000001</v>
          </cell>
          <cell r="T12">
            <v>87.456987999999996</v>
          </cell>
          <cell r="U12">
            <v>87.229973999999999</v>
          </cell>
          <cell r="V12">
            <v>88.653411000000006</v>
          </cell>
          <cell r="W12">
            <v>93.878302000000005</v>
          </cell>
          <cell r="X12">
            <v>97.613800999999995</v>
          </cell>
          <cell r="Y12">
            <v>106.56038599999999</v>
          </cell>
          <cell r="Z12">
            <v>117.208551</v>
          </cell>
          <cell r="AA12">
            <v>143.83407600000001</v>
          </cell>
          <cell r="AB12">
            <v>157.911475</v>
          </cell>
          <cell r="AC12">
            <v>167.997219</v>
          </cell>
          <cell r="AD12">
            <v>183.79000199999999</v>
          </cell>
          <cell r="AE12">
            <v>185.26252299999999</v>
          </cell>
          <cell r="AF12">
            <v>185.17458099999999</v>
          </cell>
          <cell r="AG12">
            <v>185.93384900000001</v>
          </cell>
          <cell r="AH12">
            <v>190.842523</v>
          </cell>
          <cell r="AI12">
            <v>204.813953</v>
          </cell>
          <cell r="AJ12">
            <v>211.44499999999999</v>
          </cell>
          <cell r="AK12">
            <v>213.833</v>
          </cell>
          <cell r="AL12">
            <v>215.92400000000001</v>
          </cell>
          <cell r="AM12">
            <v>220.49600000000001</v>
          </cell>
          <cell r="AN12">
            <v>219.62</v>
          </cell>
          <cell r="AO12">
            <v>221.214</v>
          </cell>
          <cell r="AP12">
            <v>229.07300000000001</v>
          </cell>
          <cell r="AQ12">
            <v>251.55799999999999</v>
          </cell>
          <cell r="AR12">
            <v>257.34399999999999</v>
          </cell>
          <cell r="AS12">
            <v>258.82900000000001</v>
          </cell>
          <cell r="AT12">
            <v>261.16000000000003</v>
          </cell>
          <cell r="AU12">
            <v>275.68299999999999</v>
          </cell>
          <cell r="AV12">
            <v>278.68900000000002</v>
          </cell>
          <cell r="AW12">
            <v>281.995</v>
          </cell>
          <cell r="AX12">
            <v>289.49900000000002</v>
          </cell>
          <cell r="AY12">
            <v>301.09899999999999</v>
          </cell>
          <cell r="AZ12">
            <v>308.50099999999998</v>
          </cell>
          <cell r="BA12">
            <v>318.46300000000002</v>
          </cell>
          <cell r="BB12">
            <v>327.46100000000001</v>
          </cell>
          <cell r="BC12">
            <v>337.06099999999998</v>
          </cell>
          <cell r="BD12">
            <v>310.596</v>
          </cell>
        </row>
        <row r="13">
          <cell r="E13" t="str">
            <v>DNK</v>
          </cell>
          <cell r="F13">
            <v>17.541</v>
          </cell>
          <cell r="G13">
            <v>19.570900000000002</v>
          </cell>
          <cell r="H13">
            <v>22.467600000000001</v>
          </cell>
          <cell r="I13">
            <v>24.605899999999998</v>
          </cell>
          <cell r="J13">
            <v>25.744800000000001</v>
          </cell>
          <cell r="K13">
            <v>28.236699999999999</v>
          </cell>
          <cell r="L13">
            <v>34.918100000000003</v>
          </cell>
          <cell r="M13">
            <v>41.095999999999997</v>
          </cell>
          <cell r="N13">
            <v>48.467199999999998</v>
          </cell>
          <cell r="O13">
            <v>56.648200000000003</v>
          </cell>
          <cell r="P13">
            <v>60.544499999999999</v>
          </cell>
          <cell r="Q13">
            <v>66.215199999999996</v>
          </cell>
          <cell r="R13">
            <v>73.060699999999997</v>
          </cell>
          <cell r="S13">
            <v>82.099400000000003</v>
          </cell>
          <cell r="T13">
            <v>90.962999999999994</v>
          </cell>
          <cell r="U13">
            <v>99.186000000000007</v>
          </cell>
          <cell r="V13">
            <v>115.2594</v>
          </cell>
          <cell r="W13">
            <v>117.7342</v>
          </cell>
          <cell r="X13">
            <v>122.3736</v>
          </cell>
          <cell r="Y13">
            <v>122.76439999999999</v>
          </cell>
          <cell r="Z13">
            <v>122.68429999999999</v>
          </cell>
          <cell r="AA13">
            <v>126.1494</v>
          </cell>
          <cell r="AB13">
            <v>128.2338</v>
          </cell>
          <cell r="AC13">
            <v>130.22739999999999</v>
          </cell>
          <cell r="AD13">
            <v>144.85820000000001</v>
          </cell>
          <cell r="AE13">
            <v>150.5684</v>
          </cell>
          <cell r="AF13">
            <v>161.9366</v>
          </cell>
          <cell r="AG13">
            <v>171.16069999999999</v>
          </cell>
          <cell r="AH13">
            <v>185.82470000000001</v>
          </cell>
          <cell r="AI13">
            <v>193.98150000000001</v>
          </cell>
          <cell r="AJ13">
            <v>197.27500000000001</v>
          </cell>
          <cell r="AK13">
            <v>202.9599</v>
          </cell>
          <cell r="AL13">
            <v>210.9674</v>
          </cell>
          <cell r="AM13">
            <v>212.3253</v>
          </cell>
          <cell r="AN13">
            <v>225.6671</v>
          </cell>
          <cell r="AO13">
            <v>242.1763</v>
          </cell>
          <cell r="AP13">
            <v>255.3374</v>
          </cell>
          <cell r="AQ13">
            <v>266.35180000000003</v>
          </cell>
          <cell r="AR13">
            <v>257.47179999999997</v>
          </cell>
          <cell r="AS13">
            <v>243.0829</v>
          </cell>
          <cell r="AT13">
            <v>252.32259999999999</v>
          </cell>
          <cell r="AU13">
            <v>258.31529999999998</v>
          </cell>
          <cell r="AV13">
            <v>266.0376</v>
          </cell>
          <cell r="AW13">
            <v>264.18340000000001</v>
          </cell>
          <cell r="AX13">
            <v>266.1943</v>
          </cell>
          <cell r="AY13">
            <v>273.20800000000003</v>
          </cell>
          <cell r="AZ13">
            <v>285.68860000000001</v>
          </cell>
          <cell r="BA13">
            <v>293.7242</v>
          </cell>
          <cell r="BB13">
            <v>303.56279999999998</v>
          </cell>
          <cell r="BC13">
            <v>301.87909999999999</v>
          </cell>
          <cell r="BD13">
            <v>308.83269999999999</v>
          </cell>
        </row>
        <row r="14">
          <cell r="E14" t="str">
            <v>ESP</v>
          </cell>
          <cell r="F14">
            <v>0.95362599999999997</v>
          </cell>
          <cell r="G14">
            <v>1.001406</v>
          </cell>
          <cell r="H14">
            <v>1.188742</v>
          </cell>
          <cell r="I14">
            <v>1.4813149999999999</v>
          </cell>
          <cell r="J14">
            <v>1.4978419999999999</v>
          </cell>
          <cell r="K14">
            <v>1.703028</v>
          </cell>
          <cell r="L14">
            <v>2.1141800000000002</v>
          </cell>
          <cell r="M14">
            <v>2.6607409999999998</v>
          </cell>
          <cell r="N14">
            <v>3.288678</v>
          </cell>
          <cell r="O14">
            <v>3.8674529999999998</v>
          </cell>
          <cell r="P14">
            <v>4.5517050000000001</v>
          </cell>
          <cell r="Q14">
            <v>5.7084400000000004</v>
          </cell>
          <cell r="R14">
            <v>6.6235460000000002</v>
          </cell>
          <cell r="S14">
            <v>8.9246649999999992</v>
          </cell>
          <cell r="T14">
            <v>10.998258999999999</v>
          </cell>
          <cell r="U14">
            <v>13.633523</v>
          </cell>
          <cell r="V14">
            <v>19.002389000000001</v>
          </cell>
          <cell r="W14">
            <v>20.694405</v>
          </cell>
          <cell r="X14">
            <v>23.255378</v>
          </cell>
          <cell r="Y14">
            <v>25.015785000000001</v>
          </cell>
          <cell r="Z14">
            <v>26.731605999999999</v>
          </cell>
          <cell r="AA14">
            <v>29.394058000000001</v>
          </cell>
          <cell r="AB14">
            <v>32.866061999999999</v>
          </cell>
          <cell r="AC14">
            <v>30.90381</v>
          </cell>
          <cell r="AD14">
            <v>35.002586999999998</v>
          </cell>
          <cell r="AE14">
            <v>37.703000000000003</v>
          </cell>
          <cell r="AF14">
            <v>40.488999999999997</v>
          </cell>
          <cell r="AG14">
            <v>44.021000000000001</v>
          </cell>
          <cell r="AH14">
            <v>50.399000000000001</v>
          </cell>
          <cell r="AI14">
            <v>55.491</v>
          </cell>
          <cell r="AJ14">
            <v>59.383000000000003</v>
          </cell>
          <cell r="AK14">
            <v>62.323</v>
          </cell>
          <cell r="AL14">
            <v>65.397000000000006</v>
          </cell>
          <cell r="AM14">
            <v>70.953000000000003</v>
          </cell>
          <cell r="AN14">
            <v>78.159000000000006</v>
          </cell>
          <cell r="AO14">
            <v>85.963999999999999</v>
          </cell>
          <cell r="AP14">
            <v>91.751000000000005</v>
          </cell>
          <cell r="AQ14">
            <v>93.813999999999993</v>
          </cell>
          <cell r="AR14">
            <v>82.287999999999997</v>
          </cell>
          <cell r="AS14">
            <v>65.394000000000005</v>
          </cell>
          <cell r="AT14">
            <v>84.984999999999999</v>
          </cell>
          <cell r="AU14">
            <v>82.497</v>
          </cell>
          <cell r="AV14">
            <v>85.138999999999996</v>
          </cell>
          <cell r="AW14">
            <v>91.122</v>
          </cell>
          <cell r="AX14">
            <v>95.391000000000005</v>
          </cell>
          <cell r="AY14">
            <v>102.91200000000001</v>
          </cell>
          <cell r="AZ14">
            <v>104.755</v>
          </cell>
          <cell r="BA14">
            <v>109.44799999999999</v>
          </cell>
          <cell r="BB14">
            <v>113.79600000000001</v>
          </cell>
          <cell r="BC14">
            <v>115.04900000000001</v>
          </cell>
          <cell r="BD14">
            <v>100.81</v>
          </cell>
        </row>
        <row r="15">
          <cell r="E15" t="str">
            <v>EST</v>
          </cell>
          <cell r="AE15">
            <v>0.34511999999999998</v>
          </cell>
          <cell r="AF15">
            <v>0.46443000000000001</v>
          </cell>
          <cell r="AG15">
            <v>0.58579999999999999</v>
          </cell>
          <cell r="AH15">
            <v>0.60007999999999995</v>
          </cell>
          <cell r="AI15">
            <v>0.60058999999999996</v>
          </cell>
          <cell r="AJ15">
            <v>0.72294999999999998</v>
          </cell>
          <cell r="AK15">
            <v>0.81950999999999996</v>
          </cell>
          <cell r="AL15">
            <v>0.92881999999999998</v>
          </cell>
          <cell r="AM15">
            <v>1.0064900000000001</v>
          </cell>
          <cell r="AN15">
            <v>1.19407</v>
          </cell>
          <cell r="AO15">
            <v>1.3725700000000001</v>
          </cell>
          <cell r="AP15">
            <v>1.74044</v>
          </cell>
          <cell r="AQ15">
            <v>2.0987100000000001</v>
          </cell>
          <cell r="AR15">
            <v>1.9107099999999999</v>
          </cell>
          <cell r="AS15">
            <v>1.9651799999999999</v>
          </cell>
          <cell r="AT15">
            <v>1.93801</v>
          </cell>
          <cell r="AU15">
            <v>2.1593900000000001</v>
          </cell>
          <cell r="AV15">
            <v>2.3781599999999998</v>
          </cell>
          <cell r="AW15">
            <v>2.4308999999999998</v>
          </cell>
          <cell r="AX15">
            <v>2.6323430000000001</v>
          </cell>
          <cell r="AY15">
            <v>2.828865</v>
          </cell>
          <cell r="AZ15">
            <v>3.054767</v>
          </cell>
          <cell r="BA15">
            <v>3.2270289999999999</v>
          </cell>
          <cell r="BB15">
            <v>3.4370980000000002</v>
          </cell>
          <cell r="BC15">
            <v>3.7251110000000001</v>
          </cell>
          <cell r="BD15">
            <v>3.4384380000000001</v>
          </cell>
        </row>
        <row r="16">
          <cell r="E16" t="str">
            <v>FIN</v>
          </cell>
          <cell r="F16">
            <v>0.978854</v>
          </cell>
          <cell r="G16">
            <v>1.124673</v>
          </cell>
          <cell r="H16">
            <v>1.2894969999999999</v>
          </cell>
          <cell r="I16">
            <v>1.518737</v>
          </cell>
          <cell r="J16">
            <v>1.754705</v>
          </cell>
          <cell r="K16">
            <v>2.0836440000000001</v>
          </cell>
          <cell r="L16">
            <v>2.3697219999999999</v>
          </cell>
          <cell r="M16">
            <v>2.8196249999999998</v>
          </cell>
          <cell r="N16">
            <v>3.176688</v>
          </cell>
          <cell r="O16">
            <v>3.6348319999999998</v>
          </cell>
          <cell r="P16">
            <v>4.1584539999999999</v>
          </cell>
          <cell r="Q16">
            <v>4.794556</v>
          </cell>
          <cell r="R16">
            <v>5.357977</v>
          </cell>
          <cell r="S16">
            <v>5.9466970000000003</v>
          </cell>
          <cell r="T16">
            <v>6.9709000000000003</v>
          </cell>
          <cell r="U16">
            <v>7.6303830000000001</v>
          </cell>
          <cell r="V16">
            <v>8.3468540000000004</v>
          </cell>
          <cell r="W16">
            <v>9.1750179999999997</v>
          </cell>
          <cell r="X16">
            <v>11.062738</v>
          </cell>
          <cell r="Y16">
            <v>12.187051</v>
          </cell>
          <cell r="Z16">
            <v>12.555</v>
          </cell>
          <cell r="AA16">
            <v>12.124000000000001</v>
          </cell>
          <cell r="AB16">
            <v>11.667503999999999</v>
          </cell>
          <cell r="AC16">
            <v>11.605</v>
          </cell>
          <cell r="AD16">
            <v>12.381</v>
          </cell>
          <cell r="AE16">
            <v>13.111000000000001</v>
          </cell>
          <cell r="AF16">
            <v>13.603999999999999</v>
          </cell>
          <cell r="AG16">
            <v>15.363</v>
          </cell>
          <cell r="AH16">
            <v>16.259</v>
          </cell>
          <cell r="AI16">
            <v>17.121362999999999</v>
          </cell>
          <cell r="AJ16">
            <v>17.780965999999999</v>
          </cell>
          <cell r="AK16">
            <v>18.123999999999999</v>
          </cell>
          <cell r="AL16">
            <v>19.068000000000001</v>
          </cell>
          <cell r="AM16">
            <v>20.143999999999998</v>
          </cell>
          <cell r="AN16">
            <v>20.523</v>
          </cell>
          <cell r="AO16">
            <v>21.335999999999999</v>
          </cell>
          <cell r="AP16">
            <v>22.306000000000001</v>
          </cell>
          <cell r="AQ16">
            <v>22.952999999999999</v>
          </cell>
          <cell r="AR16">
            <v>23.597999999999999</v>
          </cell>
          <cell r="AS16">
            <v>22.852</v>
          </cell>
          <cell r="AT16">
            <v>23.641999999999999</v>
          </cell>
          <cell r="AU16">
            <v>26.597000000000001</v>
          </cell>
          <cell r="AV16">
            <v>27.539000000000001</v>
          </cell>
          <cell r="AW16">
            <v>28.661999999999999</v>
          </cell>
          <cell r="AX16">
            <v>28.692</v>
          </cell>
          <cell r="AY16">
            <v>28.835999999999999</v>
          </cell>
          <cell r="AZ16">
            <v>30.141999999999999</v>
          </cell>
          <cell r="BA16">
            <v>30.751000000000001</v>
          </cell>
          <cell r="BB16">
            <v>32.04</v>
          </cell>
          <cell r="BC16">
            <v>32.670999999999999</v>
          </cell>
          <cell r="BD16">
            <v>32.238999999999997</v>
          </cell>
        </row>
        <row r="17">
          <cell r="E17" t="str">
            <v>FRA</v>
          </cell>
          <cell r="F17">
            <v>15.754996</v>
          </cell>
          <cell r="G17">
            <v>17.323543999999998</v>
          </cell>
          <cell r="H17">
            <v>19.481307000000001</v>
          </cell>
          <cell r="I17">
            <v>21.22944</v>
          </cell>
          <cell r="J17">
            <v>24.483922</v>
          </cell>
          <cell r="K17">
            <v>26.756326999999999</v>
          </cell>
          <cell r="L17">
            <v>31.989443999999999</v>
          </cell>
          <cell r="M17">
            <v>33.854353000000003</v>
          </cell>
          <cell r="N17">
            <v>39.450451999999999</v>
          </cell>
          <cell r="O17">
            <v>46.86542</v>
          </cell>
          <cell r="P17">
            <v>52.719157000000003</v>
          </cell>
          <cell r="Q17">
            <v>58.722293999999998</v>
          </cell>
          <cell r="R17">
            <v>68.774173000000005</v>
          </cell>
          <cell r="S17">
            <v>75.752222000000003</v>
          </cell>
          <cell r="T17">
            <v>83.549227000000002</v>
          </cell>
          <cell r="U17">
            <v>91.425505000000001</v>
          </cell>
          <cell r="V17">
            <v>96.215757999999994</v>
          </cell>
          <cell r="W17">
            <v>102.634471</v>
          </cell>
          <cell r="X17">
            <v>109.48400599999999</v>
          </cell>
          <cell r="Y17">
            <v>114.177454</v>
          </cell>
          <cell r="Z17">
            <v>119.200649</v>
          </cell>
          <cell r="AA17">
            <v>119.17290300000001</v>
          </cell>
          <cell r="AB17">
            <v>119.93641599999999</v>
          </cell>
          <cell r="AC17">
            <v>123.58799999999999</v>
          </cell>
          <cell r="AD17">
            <v>132.1232</v>
          </cell>
          <cell r="AE17">
            <v>139.375407</v>
          </cell>
          <cell r="AF17">
            <v>148.24566100000001</v>
          </cell>
          <cell r="AG17">
            <v>151.61918499999999</v>
          </cell>
          <cell r="AH17">
            <v>154.90801300000001</v>
          </cell>
          <cell r="AI17">
            <v>160.58340200000001</v>
          </cell>
          <cell r="AJ17">
            <v>162.81665100000001</v>
          </cell>
          <cell r="AK17">
            <v>164.83027799999999</v>
          </cell>
          <cell r="AL17">
            <v>170.390601</v>
          </cell>
          <cell r="AM17">
            <v>173.25486900000001</v>
          </cell>
          <cell r="AN17">
            <v>182.17075800000001</v>
          </cell>
          <cell r="AO17">
            <v>189.35534200000001</v>
          </cell>
          <cell r="AP17">
            <v>194.92738199999999</v>
          </cell>
          <cell r="AQ17">
            <v>200.883287</v>
          </cell>
          <cell r="AR17">
            <v>202.907172</v>
          </cell>
          <cell r="AS17">
            <v>197.24223499999999</v>
          </cell>
          <cell r="AT17">
            <v>214.56292500000001</v>
          </cell>
          <cell r="AU17">
            <v>226.946596</v>
          </cell>
          <cell r="AV17">
            <v>233.19295700000001</v>
          </cell>
          <cell r="AW17">
            <v>237.296629</v>
          </cell>
          <cell r="AX17">
            <v>242.84348600000001</v>
          </cell>
          <cell r="AY17">
            <v>250.170162</v>
          </cell>
          <cell r="AZ17">
            <v>256.96856200000002</v>
          </cell>
          <cell r="BA17">
            <v>268.84907099999998</v>
          </cell>
          <cell r="BB17">
            <v>280.13235700000001</v>
          </cell>
          <cell r="BC17">
            <v>289.58910800000001</v>
          </cell>
          <cell r="BD17">
            <v>271.896728</v>
          </cell>
        </row>
        <row r="18">
          <cell r="E18" t="str">
            <v>GBR</v>
          </cell>
          <cell r="F18">
            <v>5.1050000000000004</v>
          </cell>
          <cell r="G18">
            <v>5.2990000000000004</v>
          </cell>
          <cell r="H18">
            <v>5.6559999999999997</v>
          </cell>
          <cell r="I18">
            <v>6.62</v>
          </cell>
          <cell r="J18">
            <v>7.2149999999999999</v>
          </cell>
          <cell r="K18">
            <v>8.8620000000000001</v>
          </cell>
          <cell r="L18">
            <v>10.483000000000001</v>
          </cell>
          <cell r="M18">
            <v>12.342000000000001</v>
          </cell>
          <cell r="N18">
            <v>13.73</v>
          </cell>
          <cell r="O18">
            <v>17.533999999999999</v>
          </cell>
          <cell r="P18">
            <v>22.677</v>
          </cell>
          <cell r="Q18">
            <v>26.143000000000001</v>
          </cell>
          <cell r="R18">
            <v>29.16</v>
          </cell>
          <cell r="S18">
            <v>32.226999999999997</v>
          </cell>
          <cell r="T18">
            <v>35.725000000000001</v>
          </cell>
          <cell r="U18">
            <v>39.741999999999997</v>
          </cell>
          <cell r="V18">
            <v>42.518999999999998</v>
          </cell>
          <cell r="W18">
            <v>45.951999999999998</v>
          </cell>
          <cell r="X18">
            <v>51.481000000000002</v>
          </cell>
          <cell r="Y18">
            <v>55.000999999999998</v>
          </cell>
          <cell r="Z18">
            <v>59.378999999999998</v>
          </cell>
          <cell r="AA18">
            <v>64.808000000000007</v>
          </cell>
          <cell r="AB18">
            <v>68.569000000000003</v>
          </cell>
          <cell r="AC18">
            <v>70.674000000000007</v>
          </cell>
          <cell r="AD18">
            <v>76.027000000000001</v>
          </cell>
          <cell r="AE18">
            <v>83.688000000000002</v>
          </cell>
          <cell r="AF18">
            <v>89.677999999999997</v>
          </cell>
          <cell r="AG18">
            <v>94.382000000000005</v>
          </cell>
          <cell r="AH18">
            <v>100.146</v>
          </cell>
          <cell r="AI18">
            <v>106.65</v>
          </cell>
          <cell r="AJ18">
            <v>110.804</v>
          </cell>
          <cell r="AK18">
            <v>113.432</v>
          </cell>
          <cell r="AL18">
            <v>118.685</v>
          </cell>
          <cell r="AM18">
            <v>125.607</v>
          </cell>
          <cell r="AN18">
            <v>131.702</v>
          </cell>
          <cell r="AO18">
            <v>133.63</v>
          </cell>
          <cell r="AP18">
            <v>138.46799999999999</v>
          </cell>
          <cell r="AQ18">
            <v>144.75200000000001</v>
          </cell>
          <cell r="AR18">
            <v>146.52799999999999</v>
          </cell>
          <cell r="AS18">
            <v>136.27500000000001</v>
          </cell>
          <cell r="AT18">
            <v>155.471</v>
          </cell>
          <cell r="AU18">
            <v>175.291</v>
          </cell>
          <cell r="AV18">
            <v>178.822</v>
          </cell>
          <cell r="AW18">
            <v>185.262</v>
          </cell>
          <cell r="AX18">
            <v>193.33</v>
          </cell>
          <cell r="AY18">
            <v>200.33699999999999</v>
          </cell>
          <cell r="AZ18">
            <v>207.54400000000001</v>
          </cell>
          <cell r="BA18">
            <v>213.99199999999999</v>
          </cell>
          <cell r="BB18">
            <v>222.059</v>
          </cell>
          <cell r="BC18">
            <v>229.31200000000001</v>
          </cell>
          <cell r="BD18">
            <v>205.84800000000001</v>
          </cell>
        </row>
        <row r="19">
          <cell r="E19" t="str">
            <v>GRC</v>
          </cell>
          <cell r="F19">
            <v>9.8219000000000001E-2</v>
          </cell>
          <cell r="G19">
            <v>0.104437</v>
          </cell>
          <cell r="H19">
            <v>0.118521</v>
          </cell>
          <cell r="I19">
            <v>0.14696699999999999</v>
          </cell>
          <cell r="J19">
            <v>0.163495</v>
          </cell>
          <cell r="K19">
            <v>0.21182100000000001</v>
          </cell>
          <cell r="L19">
            <v>0.26200699999999999</v>
          </cell>
          <cell r="M19">
            <v>0.31334400000000001</v>
          </cell>
          <cell r="N19">
            <v>0.38589600000000002</v>
          </cell>
          <cell r="O19">
            <v>0.52194600000000002</v>
          </cell>
          <cell r="P19">
            <v>0.56420199999999998</v>
          </cell>
          <cell r="Q19">
            <v>0.68814399999999998</v>
          </cell>
          <cell r="R19">
            <v>0.98073100000000002</v>
          </cell>
          <cell r="S19">
            <v>1.202315</v>
          </cell>
          <cell r="T19">
            <v>1.5657749999999999</v>
          </cell>
          <cell r="U19">
            <v>1.9038679999999999</v>
          </cell>
          <cell r="V19">
            <v>2.5894849999999998</v>
          </cell>
          <cell r="W19">
            <v>3.1353840000000002</v>
          </cell>
          <cell r="X19">
            <v>3.420461</v>
          </cell>
          <cell r="Y19">
            <v>3.7013150000000001</v>
          </cell>
          <cell r="Z19">
            <v>4.8807</v>
          </cell>
          <cell r="AA19">
            <v>6.3409389999999997</v>
          </cell>
          <cell r="AB19">
            <v>7.8533239999999997</v>
          </cell>
          <cell r="AC19">
            <v>8.5550339999999991</v>
          </cell>
          <cell r="AD19">
            <v>9.2683759999999999</v>
          </cell>
          <cell r="AE19">
            <v>10.292</v>
          </cell>
          <cell r="AF19">
            <v>11.436</v>
          </cell>
          <cell r="AG19">
            <v>12.252000000000001</v>
          </cell>
          <cell r="AH19">
            <v>12.842000000000001</v>
          </cell>
          <cell r="AI19">
            <v>13.834</v>
          </cell>
          <cell r="AJ19">
            <v>14.797000000000001</v>
          </cell>
          <cell r="AK19">
            <v>16.244</v>
          </cell>
          <cell r="AL19">
            <v>17.977</v>
          </cell>
          <cell r="AM19">
            <v>18.358000000000001</v>
          </cell>
          <cell r="AN19">
            <v>19.091999999999999</v>
          </cell>
          <cell r="AO19">
            <v>20.100000000000001</v>
          </cell>
          <cell r="AP19">
            <v>22.375</v>
          </cell>
          <cell r="AQ19">
            <v>24.541</v>
          </cell>
          <cell r="AR19">
            <v>25.175000000000001</v>
          </cell>
          <cell r="AS19">
            <v>23.213000000000001</v>
          </cell>
          <cell r="AT19">
            <v>25.504999999999999</v>
          </cell>
          <cell r="AU19">
            <v>24.785</v>
          </cell>
          <cell r="AV19">
            <v>22.488</v>
          </cell>
          <cell r="AW19">
            <v>21.536000000000001</v>
          </cell>
          <cell r="AX19">
            <v>21.507000000000001</v>
          </cell>
          <cell r="AY19">
            <v>21.48</v>
          </cell>
          <cell r="AZ19">
            <v>23.302</v>
          </cell>
          <cell r="BA19">
            <v>23.460999999999999</v>
          </cell>
          <cell r="BB19">
            <v>24.67</v>
          </cell>
          <cell r="BC19">
            <v>24.891999999999999</v>
          </cell>
          <cell r="BD19">
            <v>0.34200000000000003</v>
          </cell>
        </row>
        <row r="20">
          <cell r="E20" t="str">
            <v>HUN</v>
          </cell>
          <cell r="AA20">
            <v>380.19005499999997</v>
          </cell>
          <cell r="AB20">
            <v>479.363361</v>
          </cell>
          <cell r="AC20">
            <v>611.00624000000005</v>
          </cell>
          <cell r="AD20">
            <v>710.95801100000006</v>
          </cell>
          <cell r="AE20">
            <v>958.74</v>
          </cell>
          <cell r="AF20">
            <v>1125.0962999999999</v>
          </cell>
          <cell r="AG20">
            <v>1292.8225480000001</v>
          </cell>
          <cell r="AH20">
            <v>1503.983303</v>
          </cell>
          <cell r="AI20">
            <v>1770.2205449999999</v>
          </cell>
          <cell r="AJ20">
            <v>2052.7122770000001</v>
          </cell>
          <cell r="AK20">
            <v>2214.4034000000001</v>
          </cell>
          <cell r="AL20">
            <v>2410.8928999999998</v>
          </cell>
          <cell r="AM20">
            <v>2755.1518999999998</v>
          </cell>
          <cell r="AN20">
            <v>3126.7204000000002</v>
          </cell>
          <cell r="AO20">
            <v>3221.3061299999999</v>
          </cell>
          <cell r="AP20">
            <v>3349.6678999999999</v>
          </cell>
          <cell r="AQ20">
            <v>3751.2183</v>
          </cell>
          <cell r="AR20">
            <v>3904.7707999999998</v>
          </cell>
          <cell r="AS20">
            <v>3981.1264000000001</v>
          </cell>
          <cell r="AT20">
            <v>4272.3119999999999</v>
          </cell>
          <cell r="AU20">
            <v>4431.6940000000004</v>
          </cell>
          <cell r="AV20">
            <v>4828.3140000000003</v>
          </cell>
          <cell r="AW20">
            <v>5002.8239999999996</v>
          </cell>
          <cell r="AX20">
            <v>5380.6376</v>
          </cell>
          <cell r="AY20">
            <v>5798.2979999999998</v>
          </cell>
          <cell r="AZ20">
            <v>5834.1329999999998</v>
          </cell>
          <cell r="BA20">
            <v>6236.616</v>
          </cell>
          <cell r="BB20">
            <v>6986.9809999999998</v>
          </cell>
          <cell r="BC20">
            <v>7523.5309999999999</v>
          </cell>
          <cell r="BD20">
            <v>7507.0349999999999</v>
          </cell>
        </row>
        <row r="21">
          <cell r="E21" t="str">
            <v>IRL</v>
          </cell>
          <cell r="F21">
            <v>0.31756099999999998</v>
          </cell>
          <cell r="G21">
            <v>0.35534900000000003</v>
          </cell>
          <cell r="H21">
            <v>0.40985899999999997</v>
          </cell>
          <cell r="I21">
            <v>0.50293100000000002</v>
          </cell>
          <cell r="J21">
            <v>0.54145399999999999</v>
          </cell>
          <cell r="K21">
            <v>0.67367200000000005</v>
          </cell>
          <cell r="L21">
            <v>0.94098999999999999</v>
          </cell>
          <cell r="M21">
            <v>1.0885849999999999</v>
          </cell>
          <cell r="N21">
            <v>1.2429969999999999</v>
          </cell>
          <cell r="O21">
            <v>1.3617049999999999</v>
          </cell>
          <cell r="P21">
            <v>1.7406459999999999</v>
          </cell>
          <cell r="Q21">
            <v>2.2424970000000002</v>
          </cell>
          <cell r="R21">
            <v>2.7818309999999999</v>
          </cell>
          <cell r="S21">
            <v>3.1913339999999999</v>
          </cell>
          <cell r="T21">
            <v>3.5398520000000002</v>
          </cell>
          <cell r="U21">
            <v>3.6564649999999999</v>
          </cell>
          <cell r="V21">
            <v>3.9387660000000002</v>
          </cell>
          <cell r="W21">
            <v>4.0745129999999996</v>
          </cell>
          <cell r="X21">
            <v>4.5417519999999998</v>
          </cell>
          <cell r="Y21">
            <v>4.8768099999999999</v>
          </cell>
          <cell r="Z21">
            <v>4.9389139999999996</v>
          </cell>
          <cell r="AA21">
            <v>4.9995710000000004</v>
          </cell>
          <cell r="AB21">
            <v>5.2583299999999999</v>
          </cell>
          <cell r="AC21">
            <v>5.3888420000000004</v>
          </cell>
          <cell r="AD21">
            <v>6.1412399999999998</v>
          </cell>
          <cell r="AE21">
            <v>6.6868049999999997</v>
          </cell>
          <cell r="AF21">
            <v>7.2925469999999999</v>
          </cell>
          <cell r="AG21">
            <v>8.1890000000000001</v>
          </cell>
          <cell r="AH21">
            <v>9.4034239999999993</v>
          </cell>
          <cell r="AI21">
            <v>10.65705</v>
          </cell>
          <cell r="AJ21">
            <v>12.373680999999999</v>
          </cell>
          <cell r="AK21">
            <v>12.451623</v>
          </cell>
          <cell r="AL21">
            <v>13.942143</v>
          </cell>
          <cell r="AM21">
            <v>14.766152999999999</v>
          </cell>
          <cell r="AN21">
            <v>16.279394</v>
          </cell>
          <cell r="AO21">
            <v>18.332571999999999</v>
          </cell>
          <cell r="AP21">
            <v>19.96809</v>
          </cell>
          <cell r="AQ21">
            <v>20.982469999999999</v>
          </cell>
          <cell r="AR21">
            <v>18.955351</v>
          </cell>
          <cell r="AS21">
            <v>15.562055000000001</v>
          </cell>
          <cell r="AT21">
            <v>15.319098</v>
          </cell>
          <cell r="AU21">
            <v>14.960654999999999</v>
          </cell>
          <cell r="AV21">
            <v>15.4114</v>
          </cell>
          <cell r="AW21">
            <v>15.788717999999999</v>
          </cell>
          <cell r="AX21">
            <v>17.299226999999998</v>
          </cell>
          <cell r="AY21">
            <v>18.035900999999999</v>
          </cell>
          <cell r="AZ21">
            <v>19.037541000000001</v>
          </cell>
          <cell r="BA21">
            <v>20.080272999999998</v>
          </cell>
          <cell r="BB21">
            <v>20.649708</v>
          </cell>
          <cell r="BC21">
            <v>22.272924</v>
          </cell>
          <cell r="BD21">
            <v>19.059463999999998</v>
          </cell>
        </row>
        <row r="22">
          <cell r="E22" t="str">
            <v>ISL</v>
          </cell>
          <cell r="F22">
            <v>7.4829999999999994E-2</v>
          </cell>
          <cell r="K22">
            <v>0.39668999999999999</v>
          </cell>
          <cell r="P22">
            <v>2.778</v>
          </cell>
          <cell r="Q22">
            <v>4.625</v>
          </cell>
          <cell r="R22">
            <v>7.3250000000000002</v>
          </cell>
          <cell r="S22">
            <v>11.493</v>
          </cell>
          <cell r="T22">
            <v>15.706</v>
          </cell>
          <cell r="U22">
            <v>20.46</v>
          </cell>
          <cell r="V22">
            <v>26.105</v>
          </cell>
          <cell r="W22">
            <v>35.212000000000003</v>
          </cell>
          <cell r="X22">
            <v>44.51</v>
          </cell>
          <cell r="Y22">
            <v>53.48</v>
          </cell>
          <cell r="Z22">
            <v>56.564</v>
          </cell>
          <cell r="AA22">
            <v>61.186</v>
          </cell>
          <cell r="AB22">
            <v>60.79</v>
          </cell>
          <cell r="AC22">
            <v>60.686</v>
          </cell>
          <cell r="AD22">
            <v>61.994</v>
          </cell>
          <cell r="AE22">
            <v>64.724999999999994</v>
          </cell>
          <cell r="AF22">
            <v>71.245000000000005</v>
          </cell>
          <cell r="AG22">
            <v>75.018000000000001</v>
          </cell>
          <cell r="AH22">
            <v>84.482322999999994</v>
          </cell>
          <cell r="AI22">
            <v>98.010422000000005</v>
          </cell>
          <cell r="AJ22">
            <v>100.669484</v>
          </cell>
          <cell r="AK22">
            <v>98.596018000000001</v>
          </cell>
          <cell r="AL22">
            <v>105.45281300000001</v>
          </cell>
          <cell r="AM22">
            <v>114.57162099999999</v>
          </cell>
          <cell r="AN22">
            <v>133.29202699999999</v>
          </cell>
          <cell r="AO22">
            <v>157.940945</v>
          </cell>
          <cell r="AP22">
            <v>182.72224399999999</v>
          </cell>
          <cell r="AQ22">
            <v>191.95662899999999</v>
          </cell>
          <cell r="AR22">
            <v>184.053303</v>
          </cell>
          <cell r="AS22">
            <v>168.93243899999999</v>
          </cell>
          <cell r="AT22">
            <v>178.995484</v>
          </cell>
          <cell r="AU22">
            <v>192.601608</v>
          </cell>
          <cell r="AV22">
            <v>208.70388399999999</v>
          </cell>
          <cell r="AW22">
            <v>215.27129299999999</v>
          </cell>
          <cell r="AX22">
            <v>228.71532199999999</v>
          </cell>
          <cell r="AY22">
            <v>250.09462600000001</v>
          </cell>
          <cell r="AZ22">
            <v>277.088097</v>
          </cell>
          <cell r="BA22">
            <v>311.199906</v>
          </cell>
          <cell r="BB22">
            <v>324.76257199999998</v>
          </cell>
          <cell r="BC22">
            <v>320.53307100000001</v>
          </cell>
          <cell r="BD22">
            <v>306.09227099999998</v>
          </cell>
        </row>
        <row r="23">
          <cell r="E23" t="str">
            <v>ISR</v>
          </cell>
          <cell r="AE23">
            <v>36.637236000000001</v>
          </cell>
          <cell r="AF23">
            <v>42.428882999999999</v>
          </cell>
          <cell r="AG23">
            <v>46.736984</v>
          </cell>
          <cell r="AH23">
            <v>49.788663999999997</v>
          </cell>
          <cell r="AI23">
            <v>54.892935000000001</v>
          </cell>
          <cell r="AJ23">
            <v>57.887160000000002</v>
          </cell>
          <cell r="AK23">
            <v>58.167217000000001</v>
          </cell>
          <cell r="AL23">
            <v>64.146829999999994</v>
          </cell>
          <cell r="AM23">
            <v>64.548117000000005</v>
          </cell>
          <cell r="AN23">
            <v>67.171965999999998</v>
          </cell>
          <cell r="AO23">
            <v>70.740701999999999</v>
          </cell>
          <cell r="AP23">
            <v>74.389700000000005</v>
          </cell>
          <cell r="AQ23">
            <v>81.107399999999998</v>
          </cell>
          <cell r="AR23">
            <v>84.641900000000007</v>
          </cell>
          <cell r="AS23">
            <v>87.833799999999997</v>
          </cell>
          <cell r="AT23">
            <v>98.092399999999998</v>
          </cell>
          <cell r="AU23">
            <v>104.4081</v>
          </cell>
          <cell r="AV23">
            <v>107.1549</v>
          </cell>
          <cell r="AW23">
            <v>116.33450000000001</v>
          </cell>
          <cell r="AX23">
            <v>125.57680000000001</v>
          </cell>
          <cell r="AY23">
            <v>128.27670000000001</v>
          </cell>
          <cell r="AZ23">
            <v>134.42160000000001</v>
          </cell>
          <cell r="BA23">
            <v>133.29419999999999</v>
          </cell>
          <cell r="BB23">
            <v>138.93116000000001</v>
          </cell>
          <cell r="BC23">
            <v>143.0659</v>
          </cell>
          <cell r="BD23">
            <v>138.7595</v>
          </cell>
        </row>
        <row r="24">
          <cell r="E24" t="str">
            <v>ITA</v>
          </cell>
          <cell r="F24">
            <v>3.2908629999999999</v>
          </cell>
          <cell r="G24">
            <v>3.513973</v>
          </cell>
          <cell r="H24">
            <v>3.5914410000000001</v>
          </cell>
          <cell r="I24">
            <v>4.0154519999999998</v>
          </cell>
          <cell r="J24">
            <v>5.1656019999999998</v>
          </cell>
          <cell r="K24">
            <v>5.3060780000000003</v>
          </cell>
          <cell r="L24">
            <v>7.1167759999999998</v>
          </cell>
          <cell r="M24">
            <v>8.9465830000000004</v>
          </cell>
          <cell r="N24">
            <v>9.5833739999999992</v>
          </cell>
          <cell r="O24">
            <v>11.682255</v>
          </cell>
          <cell r="P24">
            <v>15.250972000000001</v>
          </cell>
          <cell r="Q24">
            <v>18.112143</v>
          </cell>
          <cell r="R24">
            <v>22.022755</v>
          </cell>
          <cell r="S24">
            <v>27.687253999999999</v>
          </cell>
          <cell r="T24">
            <v>32.186109999999999</v>
          </cell>
          <cell r="U24">
            <v>34.169305000000001</v>
          </cell>
          <cell r="V24">
            <v>41.616097000000003</v>
          </cell>
          <cell r="W24">
            <v>45.877898999999999</v>
          </cell>
          <cell r="X24">
            <v>53.285440999999999</v>
          </cell>
          <cell r="Y24">
            <v>56.926462000000001</v>
          </cell>
          <cell r="Z24">
            <v>67.082587000000004</v>
          </cell>
          <cell r="AA24">
            <v>74.422471999999999</v>
          </cell>
          <cell r="AB24">
            <v>78.642441000000005</v>
          </cell>
          <cell r="AC24">
            <v>81.145191999999994</v>
          </cell>
          <cell r="AD24">
            <v>92.001115999999996</v>
          </cell>
          <cell r="AE24">
            <v>94.990885000000006</v>
          </cell>
          <cell r="AF24">
            <v>95.638005000000007</v>
          </cell>
          <cell r="AG24">
            <v>101.467771</v>
          </cell>
          <cell r="AH24">
            <v>112.50238899999999</v>
          </cell>
          <cell r="AI24">
            <v>120.935613</v>
          </cell>
          <cell r="AJ24">
            <v>127.28100000000001</v>
          </cell>
          <cell r="AK24">
            <v>127.19</v>
          </cell>
          <cell r="AL24">
            <v>129.857</v>
          </cell>
          <cell r="AM24">
            <v>130.43</v>
          </cell>
          <cell r="AN24">
            <v>137.43799999999999</v>
          </cell>
          <cell r="AO24">
            <v>140.72300000000001</v>
          </cell>
          <cell r="AP24">
            <v>151.27500000000001</v>
          </cell>
          <cell r="AQ24">
            <v>155.191</v>
          </cell>
          <cell r="AR24">
            <v>153.90899999999999</v>
          </cell>
          <cell r="AS24">
            <v>148.863</v>
          </cell>
          <cell r="AT24">
            <v>160.77459999999999</v>
          </cell>
          <cell r="AU24">
            <v>167.21899999999999</v>
          </cell>
          <cell r="AV24">
            <v>169.38900000000001</v>
          </cell>
          <cell r="AW24">
            <v>164.59700000000001</v>
          </cell>
          <cell r="AX24">
            <v>170.26300000000001</v>
          </cell>
          <cell r="AY24">
            <v>174.44300000000001</v>
          </cell>
          <cell r="AZ24">
            <v>179.37899999999999</v>
          </cell>
          <cell r="BA24">
            <v>184.31800000000001</v>
          </cell>
          <cell r="BB24">
            <v>184.72900000000001</v>
          </cell>
          <cell r="BC24">
            <v>187.72300000000001</v>
          </cell>
          <cell r="BD24">
            <v>164.94399999999999</v>
          </cell>
        </row>
        <row r="25">
          <cell r="E25" t="str">
            <v>JPN</v>
          </cell>
          <cell r="F25">
            <v>3107</v>
          </cell>
          <cell r="G25">
            <v>3257</v>
          </cell>
          <cell r="H25">
            <v>3743</v>
          </cell>
          <cell r="I25">
            <v>4297</v>
          </cell>
          <cell r="J25">
            <v>4499</v>
          </cell>
          <cell r="K25">
            <v>4813</v>
          </cell>
          <cell r="L25">
            <v>5810</v>
          </cell>
          <cell r="M25">
            <v>6396</v>
          </cell>
          <cell r="N25">
            <v>7519</v>
          </cell>
          <cell r="O25">
            <v>8323</v>
          </cell>
          <cell r="P25">
            <v>8822</v>
          </cell>
          <cell r="Q25">
            <v>9439</v>
          </cell>
          <cell r="R25">
            <v>9723</v>
          </cell>
          <cell r="S25">
            <v>10140</v>
          </cell>
          <cell r="T25">
            <v>10748</v>
          </cell>
          <cell r="U25">
            <v>10817</v>
          </cell>
          <cell r="V25">
            <v>10980</v>
          </cell>
          <cell r="W25">
            <v>11699</v>
          </cell>
          <cell r="X25">
            <v>12529</v>
          </cell>
          <cell r="Y25">
            <v>13184.645</v>
          </cell>
          <cell r="Z25">
            <v>15646.5</v>
          </cell>
          <cell r="AA25">
            <v>16582.7</v>
          </cell>
          <cell r="AB25">
            <v>16756.7</v>
          </cell>
          <cell r="AC25">
            <v>17220.599999999999</v>
          </cell>
          <cell r="AD25">
            <v>18008.599999999999</v>
          </cell>
          <cell r="AE25">
            <v>18327.099999999999</v>
          </cell>
          <cell r="AF25">
            <v>18971.900000000001</v>
          </cell>
          <cell r="AG25">
            <v>21132.400000000001</v>
          </cell>
          <cell r="AH25">
            <v>23555.9</v>
          </cell>
          <cell r="AI25">
            <v>23945.1</v>
          </cell>
          <cell r="AJ25">
            <v>23180.2</v>
          </cell>
          <cell r="AK25">
            <v>22990.799999999999</v>
          </cell>
          <cell r="AL25">
            <v>22740.1</v>
          </cell>
          <cell r="AM25">
            <v>22731.9</v>
          </cell>
          <cell r="AN25">
            <v>23243.4</v>
          </cell>
          <cell r="AO25">
            <v>23722.2</v>
          </cell>
          <cell r="AP25">
            <v>23642.400000000001</v>
          </cell>
          <cell r="AQ25">
            <v>23240.7</v>
          </cell>
          <cell r="AR25">
            <v>22111.3</v>
          </cell>
          <cell r="AS25">
            <v>21560.9</v>
          </cell>
          <cell r="AT25">
            <v>22160.400000000001</v>
          </cell>
          <cell r="AU25">
            <v>22409.599999999999</v>
          </cell>
          <cell r="AV25">
            <v>22591.7</v>
          </cell>
          <cell r="AW25">
            <v>23313.1</v>
          </cell>
          <cell r="AX25">
            <v>28587.1</v>
          </cell>
          <cell r="AY25">
            <v>31870.670999999998</v>
          </cell>
          <cell r="AZ25">
            <v>31254.2</v>
          </cell>
          <cell r="BA25">
            <v>33581.699999999997</v>
          </cell>
          <cell r="BB25">
            <v>31753.987000000001</v>
          </cell>
          <cell r="BC25">
            <v>32045.9</v>
          </cell>
          <cell r="BD25">
            <v>32694.400000000001</v>
          </cell>
        </row>
        <row r="26">
          <cell r="E26" t="str">
            <v>KOR</v>
          </cell>
          <cell r="H26">
            <v>295.64</v>
          </cell>
          <cell r="I26">
            <v>378.02</v>
          </cell>
          <cell r="J26">
            <v>592.63</v>
          </cell>
          <cell r="K26">
            <v>938.49</v>
          </cell>
          <cell r="L26">
            <v>1365.86</v>
          </cell>
          <cell r="M26">
            <v>1789.29</v>
          </cell>
          <cell r="N26">
            <v>2529.46</v>
          </cell>
          <cell r="O26">
            <v>3272.34</v>
          </cell>
          <cell r="P26">
            <v>4114.38</v>
          </cell>
          <cell r="Q26">
            <v>5012.0600000000004</v>
          </cell>
          <cell r="R26">
            <v>5748.86</v>
          </cell>
          <cell r="S26">
            <v>7070.14</v>
          </cell>
          <cell r="T26">
            <v>7612.14</v>
          </cell>
          <cell r="U26">
            <v>8047.82</v>
          </cell>
          <cell r="V26">
            <v>9239.2900000000009</v>
          </cell>
          <cell r="W26">
            <v>10634.98</v>
          </cell>
          <cell r="X26">
            <v>11469.18</v>
          </cell>
          <cell r="Y26">
            <v>12329.08</v>
          </cell>
          <cell r="Z26">
            <v>16023.52</v>
          </cell>
          <cell r="AA26">
            <v>17918.46</v>
          </cell>
          <cell r="AB26">
            <v>20817.93</v>
          </cell>
          <cell r="AC26">
            <v>22866.06</v>
          </cell>
          <cell r="AD26">
            <v>26964.58</v>
          </cell>
          <cell r="AE26">
            <v>31634.135999999999</v>
          </cell>
          <cell r="AF26">
            <v>37518</v>
          </cell>
          <cell r="AG26">
            <v>41699.171999999999</v>
          </cell>
          <cell r="AH26">
            <v>36206.427000000003</v>
          </cell>
          <cell r="AI26">
            <v>43612</v>
          </cell>
          <cell r="AJ26">
            <v>50023</v>
          </cell>
          <cell r="AK26">
            <v>57430</v>
          </cell>
          <cell r="AL26">
            <v>62959</v>
          </cell>
          <cell r="AM26">
            <v>66354</v>
          </cell>
          <cell r="AN26">
            <v>67758</v>
          </cell>
          <cell r="AO26">
            <v>69069</v>
          </cell>
          <cell r="AP26">
            <v>71832</v>
          </cell>
          <cell r="AQ26">
            <v>78414</v>
          </cell>
          <cell r="AR26">
            <v>83412</v>
          </cell>
          <cell r="AS26">
            <v>84135</v>
          </cell>
          <cell r="AT26">
            <v>96573</v>
          </cell>
          <cell r="AU26">
            <v>93983</v>
          </cell>
          <cell r="AV26">
            <v>99731</v>
          </cell>
          <cell r="AW26">
            <v>99970</v>
          </cell>
          <cell r="AX26">
            <v>102531</v>
          </cell>
          <cell r="AY26">
            <v>103254</v>
          </cell>
          <cell r="AZ26">
            <v>113644</v>
          </cell>
          <cell r="BA26">
            <v>121293</v>
          </cell>
          <cell r="BB26">
            <v>125207</v>
          </cell>
          <cell r="BC26">
            <v>127551</v>
          </cell>
          <cell r="BD26">
            <v>123219</v>
          </cell>
        </row>
        <row r="27">
          <cell r="E27" t="str">
            <v>LTU</v>
          </cell>
          <cell r="AE27">
            <v>0.86863599999999996</v>
          </cell>
          <cell r="AF27">
            <v>1.029021</v>
          </cell>
          <cell r="AG27">
            <v>1.472621</v>
          </cell>
          <cell r="AH27">
            <v>1.6795169999999999</v>
          </cell>
          <cell r="AI27">
            <v>1.615532</v>
          </cell>
          <cell r="AJ27">
            <v>1.555679</v>
          </cell>
          <cell r="AK27">
            <v>1.6206769999999999</v>
          </cell>
          <cell r="AL27">
            <v>1.768856</v>
          </cell>
          <cell r="AM27">
            <v>1.8300609999999999</v>
          </cell>
          <cell r="AN27">
            <v>1.938188</v>
          </cell>
          <cell r="AO27">
            <v>2.280567</v>
          </cell>
          <cell r="AP27">
            <v>2.6376650000000001</v>
          </cell>
          <cell r="AQ27">
            <v>3.2982779999999998</v>
          </cell>
          <cell r="AR27">
            <v>3.7252939999999999</v>
          </cell>
          <cell r="AS27">
            <v>3.0053450000000002</v>
          </cell>
          <cell r="AT27">
            <v>3.2015709999999999</v>
          </cell>
          <cell r="AU27">
            <v>3.5100129999999998</v>
          </cell>
          <cell r="AV27">
            <v>3.6017800000000002</v>
          </cell>
          <cell r="AW27">
            <v>3.684596</v>
          </cell>
          <cell r="AX27">
            <v>3.9884339999999998</v>
          </cell>
          <cell r="AY27">
            <v>4.1756739999999999</v>
          </cell>
          <cell r="AZ27">
            <v>4.4546640000000002</v>
          </cell>
          <cell r="BA27">
            <v>4.8226680000000002</v>
          </cell>
          <cell r="BB27">
            <v>5.1500450000000004</v>
          </cell>
          <cell r="BC27">
            <v>5.5411450000000002</v>
          </cell>
          <cell r="BD27">
            <v>5.6216549999999996</v>
          </cell>
        </row>
        <row r="28">
          <cell r="E28" t="str">
            <v>LUX</v>
          </cell>
          <cell r="F28">
            <v>8.1054000000000001E-2</v>
          </cell>
          <cell r="G28">
            <v>9.7923999999999997E-2</v>
          </cell>
          <cell r="H28">
            <v>0.12177399999999999</v>
          </cell>
          <cell r="I28">
            <v>0.142259</v>
          </cell>
          <cell r="J28">
            <v>0.154057</v>
          </cell>
          <cell r="K28">
            <v>0.19014900000000001</v>
          </cell>
          <cell r="L28">
            <v>0.20694000000000001</v>
          </cell>
          <cell r="M28">
            <v>0.21657199999999999</v>
          </cell>
          <cell r="N28">
            <v>0.23843500000000001</v>
          </cell>
          <cell r="O28">
            <v>0.250662</v>
          </cell>
          <cell r="P28">
            <v>0.327098</v>
          </cell>
          <cell r="Q28">
            <v>0.38795200000000002</v>
          </cell>
          <cell r="R28">
            <v>0.48749300000000001</v>
          </cell>
          <cell r="S28">
            <v>0.55556899999999998</v>
          </cell>
          <cell r="T28">
            <v>0.60037399999999996</v>
          </cell>
          <cell r="U28">
            <v>0.63466100000000003</v>
          </cell>
          <cell r="V28">
            <v>0.66676299999999999</v>
          </cell>
          <cell r="W28">
            <v>0.69713800000000004</v>
          </cell>
          <cell r="X28">
            <v>0.74619599999999997</v>
          </cell>
          <cell r="Y28">
            <v>0.83986400000000005</v>
          </cell>
          <cell r="Z28">
            <v>0.84777499999999995</v>
          </cell>
          <cell r="AA28">
            <v>0.91630900000000004</v>
          </cell>
          <cell r="AB28">
            <v>1.0733969999999999</v>
          </cell>
          <cell r="AC28">
            <v>1.2427790000000001</v>
          </cell>
          <cell r="AD28">
            <v>1.400666</v>
          </cell>
          <cell r="AE28">
            <v>1.3771629999999999</v>
          </cell>
          <cell r="AF28">
            <v>1.444977</v>
          </cell>
          <cell r="AG28">
            <v>1.6118060000000001</v>
          </cell>
          <cell r="AH28">
            <v>1.7336339999999999</v>
          </cell>
          <cell r="AI28">
            <v>1.9836389999999999</v>
          </cell>
          <cell r="AJ28">
            <v>2.2294719999999999</v>
          </cell>
          <cell r="AK28">
            <v>2.2681809999999998</v>
          </cell>
          <cell r="AL28">
            <v>2.465166</v>
          </cell>
          <cell r="AM28">
            <v>2.6469930000000002</v>
          </cell>
          <cell r="AN28">
            <v>3.0183469999999999</v>
          </cell>
          <cell r="AO28">
            <v>3.2312759999999998</v>
          </cell>
          <cell r="AP28">
            <v>3.2895910000000002</v>
          </cell>
          <cell r="AQ28">
            <v>3.7086209999999999</v>
          </cell>
          <cell r="AR28">
            <v>3.8660380000000001</v>
          </cell>
          <cell r="AS28">
            <v>3.8964370000000002</v>
          </cell>
          <cell r="AT28">
            <v>4.1051380000000002</v>
          </cell>
          <cell r="AU28">
            <v>4.4493260000000001</v>
          </cell>
          <cell r="AV28">
            <v>4.767531</v>
          </cell>
          <cell r="AW28">
            <v>4.9691090000000004</v>
          </cell>
          <cell r="AX28">
            <v>5.3829900000000004</v>
          </cell>
          <cell r="AY28">
            <v>4.4416419999999999</v>
          </cell>
          <cell r="AZ28">
            <v>4.7619470000000002</v>
          </cell>
          <cell r="BA28">
            <v>5.0144780000000004</v>
          </cell>
          <cell r="BB28">
            <v>5.3918109999999997</v>
          </cell>
          <cell r="BC28">
            <v>5.6752039999999999</v>
          </cell>
          <cell r="BD28">
            <v>5.5603189999999998</v>
          </cell>
        </row>
        <row r="29">
          <cell r="E29" t="str">
            <v>LVA</v>
          </cell>
          <cell r="AE29">
            <v>0.45294000000000001</v>
          </cell>
          <cell r="AF29">
            <v>0.51650200000000002</v>
          </cell>
          <cell r="AG29">
            <v>0.61384300000000003</v>
          </cell>
          <cell r="AH29">
            <v>0.72235400000000005</v>
          </cell>
          <cell r="AI29">
            <v>0.70030700000000001</v>
          </cell>
          <cell r="AJ29">
            <v>0.73851500000000003</v>
          </cell>
          <cell r="AK29">
            <v>0.76140200000000002</v>
          </cell>
          <cell r="AL29">
            <v>0.83880699999999997</v>
          </cell>
          <cell r="AM29">
            <v>1.007139</v>
          </cell>
          <cell r="AN29">
            <v>1.1696</v>
          </cell>
          <cell r="AO29">
            <v>1.5426310000000001</v>
          </cell>
          <cell r="AP29">
            <v>1.9921469999999999</v>
          </cell>
          <cell r="AQ29">
            <v>2.514939</v>
          </cell>
          <cell r="AR29">
            <v>2.4818159999999998</v>
          </cell>
          <cell r="AS29">
            <v>1.969708</v>
          </cell>
          <cell r="AT29">
            <v>2.0310160000000002</v>
          </cell>
          <cell r="AU29">
            <v>2.2641650000000002</v>
          </cell>
          <cell r="AV29">
            <v>2.5195989999999999</v>
          </cell>
          <cell r="AW29">
            <v>2.6948989999999999</v>
          </cell>
          <cell r="AX29">
            <v>2.8697810000000001</v>
          </cell>
          <cell r="AY29">
            <v>3.0522140000000002</v>
          </cell>
          <cell r="AZ29">
            <v>3.289129</v>
          </cell>
          <cell r="BA29">
            <v>3.4742660000000001</v>
          </cell>
          <cell r="BB29">
            <v>3.8753030000000002</v>
          </cell>
          <cell r="BC29">
            <v>3.9766219999999999</v>
          </cell>
          <cell r="BD29">
            <v>3.8719250000000001</v>
          </cell>
        </row>
        <row r="30">
          <cell r="E30" t="str">
            <v>MEX</v>
          </cell>
          <cell r="P30">
            <v>0.38800000000000001</v>
          </cell>
          <cell r="Q30">
            <v>0.53100000000000003</v>
          </cell>
          <cell r="R30">
            <v>0.94599999999999995</v>
          </cell>
          <cell r="S30">
            <v>2.2530000000000001</v>
          </cell>
          <cell r="T30">
            <v>3.504</v>
          </cell>
          <cell r="U30">
            <v>5.5250000000000004</v>
          </cell>
          <cell r="V30">
            <v>8.1750000000000007</v>
          </cell>
          <cell r="W30">
            <v>22.518000000000001</v>
          </cell>
          <cell r="X30">
            <v>39.161000000000001</v>
          </cell>
          <cell r="Y30">
            <v>52.695</v>
          </cell>
          <cell r="Z30">
            <v>44.170771999999999</v>
          </cell>
          <cell r="AA30">
            <v>55.928899999999999</v>
          </cell>
          <cell r="AB30">
            <v>64.103539999999995</v>
          </cell>
          <cell r="AC30">
            <v>66.432000000000002</v>
          </cell>
          <cell r="AD30">
            <v>80.516999999999996</v>
          </cell>
          <cell r="AE30">
            <v>88.968999999999994</v>
          </cell>
          <cell r="AF30">
            <v>117.63</v>
          </cell>
          <cell r="AG30">
            <v>163.071</v>
          </cell>
          <cell r="AH30">
            <v>221.66902099999999</v>
          </cell>
          <cell r="AI30">
            <v>289.96177999999998</v>
          </cell>
          <cell r="AJ30">
            <v>310.32548400000002</v>
          </cell>
          <cell r="AK30">
            <v>354.521435</v>
          </cell>
          <cell r="AL30">
            <v>390.47792099999998</v>
          </cell>
          <cell r="AM30">
            <v>405.57525800000002</v>
          </cell>
          <cell r="AN30">
            <v>404.55942700000003</v>
          </cell>
          <cell r="AO30">
            <v>403.15809100000001</v>
          </cell>
          <cell r="AP30">
            <v>456.93366700000001</v>
          </cell>
          <cell r="AQ30">
            <v>491.92776300000003</v>
          </cell>
          <cell r="AR30">
            <v>577.39436999999998</v>
          </cell>
          <cell r="AS30">
            <v>546.409763</v>
          </cell>
          <cell r="AT30">
            <v>630.12287100000003</v>
          </cell>
          <cell r="AU30">
            <v>658.96155399999998</v>
          </cell>
          <cell r="AV30">
            <v>720.05160799999999</v>
          </cell>
          <cell r="AW30">
            <v>696.14959599999997</v>
          </cell>
          <cell r="AX30">
            <v>859.30224299999998</v>
          </cell>
          <cell r="AY30">
            <v>1120.610126</v>
          </cell>
          <cell r="AZ30">
            <v>1274.7382439999999</v>
          </cell>
          <cell r="BA30">
            <v>1262.769965</v>
          </cell>
          <cell r="BB30">
            <v>1364.207895</v>
          </cell>
          <cell r="BC30">
            <v>1486.7584959999999</v>
          </cell>
          <cell r="BD30">
            <v>1527.7154860000001</v>
          </cell>
        </row>
        <row r="31">
          <cell r="E31" t="str">
            <v>NLD</v>
          </cell>
          <cell r="F31">
            <v>5.4122370000000002</v>
          </cell>
          <cell r="G31">
            <v>6.2281329999999997</v>
          </cell>
          <cell r="H31">
            <v>7.2069369999999999</v>
          </cell>
          <cell r="I31">
            <v>8.0781949999999991</v>
          </cell>
          <cell r="J31">
            <v>8.5973199999999999</v>
          </cell>
          <cell r="K31">
            <v>9.7921230000000001</v>
          </cell>
          <cell r="L31">
            <v>11.621311</v>
          </cell>
          <cell r="M31">
            <v>13.377440999999999</v>
          </cell>
          <cell r="N31">
            <v>14.480127</v>
          </cell>
          <cell r="O31">
            <v>15.088191999999999</v>
          </cell>
          <cell r="P31">
            <v>16.204491999999998</v>
          </cell>
          <cell r="Q31">
            <v>16.408543999999999</v>
          </cell>
          <cell r="R31">
            <v>16.697997000000001</v>
          </cell>
          <cell r="S31">
            <v>17.657836</v>
          </cell>
          <cell r="T31">
            <v>18.894841</v>
          </cell>
          <cell r="U31">
            <v>19.911771000000002</v>
          </cell>
          <cell r="V31">
            <v>21.034113000000001</v>
          </cell>
          <cell r="W31">
            <v>22.584641000000001</v>
          </cell>
          <cell r="X31">
            <v>23.346992</v>
          </cell>
          <cell r="Y31">
            <v>23.519428999999999</v>
          </cell>
          <cell r="Z31">
            <v>25.066818999999999</v>
          </cell>
          <cell r="AA31">
            <v>26.850175</v>
          </cell>
          <cell r="AB31">
            <v>28.107147000000001</v>
          </cell>
          <cell r="AC31">
            <v>27.694206999999999</v>
          </cell>
          <cell r="AD31">
            <v>29.486637999999999</v>
          </cell>
          <cell r="AE31">
            <v>31.401</v>
          </cell>
          <cell r="AF31">
            <v>33.281999999999996</v>
          </cell>
          <cell r="AG31">
            <v>36.175578999999999</v>
          </cell>
          <cell r="AH31">
            <v>38.503</v>
          </cell>
          <cell r="AI31">
            <v>42.238</v>
          </cell>
          <cell r="AJ31">
            <v>44.871000000000002</v>
          </cell>
          <cell r="AK31">
            <v>49.384</v>
          </cell>
          <cell r="AL31">
            <v>50.158999999999999</v>
          </cell>
          <cell r="AM31">
            <v>51.932000000000002</v>
          </cell>
          <cell r="AN31">
            <v>54.253999999999998</v>
          </cell>
          <cell r="AO31">
            <v>56.459000000000003</v>
          </cell>
          <cell r="AP31">
            <v>60.777000000000001</v>
          </cell>
          <cell r="AQ31">
            <v>63.673000000000002</v>
          </cell>
          <cell r="AR31">
            <v>65.311999999999998</v>
          </cell>
          <cell r="AS31">
            <v>61.095999999999997</v>
          </cell>
          <cell r="AT31">
            <v>64.247</v>
          </cell>
          <cell r="AU31">
            <v>63.433</v>
          </cell>
          <cell r="AV31">
            <v>63.194000000000003</v>
          </cell>
          <cell r="AW31">
            <v>65.03</v>
          </cell>
          <cell r="AX31">
            <v>67.248000000000005</v>
          </cell>
          <cell r="AY31">
            <v>69.314999999999998</v>
          </cell>
          <cell r="AZ31">
            <v>73.912000000000006</v>
          </cell>
          <cell r="BA31">
            <v>76.819000000000003</v>
          </cell>
          <cell r="BB31">
            <v>81.47</v>
          </cell>
          <cell r="BC31">
            <v>88.460999999999999</v>
          </cell>
          <cell r="BD31">
            <v>86.704999999999998</v>
          </cell>
        </row>
        <row r="32">
          <cell r="E32" t="str">
            <v>NOR</v>
          </cell>
          <cell r="F32">
            <v>13.044</v>
          </cell>
          <cell r="G32">
            <v>15.75</v>
          </cell>
          <cell r="H32">
            <v>17.431000000000001</v>
          </cell>
          <cell r="I32">
            <v>19.009</v>
          </cell>
          <cell r="J32">
            <v>20.823</v>
          </cell>
          <cell r="K32">
            <v>24.417999999999999</v>
          </cell>
          <cell r="L32">
            <v>29.388999999999999</v>
          </cell>
          <cell r="M32">
            <v>34.283999999999999</v>
          </cell>
          <cell r="N32">
            <v>36.429000000000002</v>
          </cell>
          <cell r="O32">
            <v>38.655000000000001</v>
          </cell>
          <cell r="P32">
            <v>45.881999999999998</v>
          </cell>
          <cell r="Q32">
            <v>53.01</v>
          </cell>
          <cell r="R32">
            <v>57.686999999999998</v>
          </cell>
          <cell r="S32">
            <v>64.707999999999998</v>
          </cell>
          <cell r="T32">
            <v>71.519000000000005</v>
          </cell>
          <cell r="U32">
            <v>85.625</v>
          </cell>
          <cell r="V32">
            <v>95.052999999999997</v>
          </cell>
          <cell r="W32">
            <v>103.23399999999999</v>
          </cell>
          <cell r="X32">
            <v>99.094999999999999</v>
          </cell>
          <cell r="Y32">
            <v>98.168999999999997</v>
          </cell>
          <cell r="Z32">
            <v>102.901</v>
          </cell>
          <cell r="AA32">
            <v>106.07</v>
          </cell>
          <cell r="AB32">
            <v>112.699</v>
          </cell>
          <cell r="AC32">
            <v>118.812</v>
          </cell>
          <cell r="AD32">
            <v>130.12200000000001</v>
          </cell>
          <cell r="AE32">
            <v>135.232</v>
          </cell>
          <cell r="AF32">
            <v>144.88999999999999</v>
          </cell>
          <cell r="AG32">
            <v>156.83799999999999</v>
          </cell>
          <cell r="AH32">
            <v>166.24700000000001</v>
          </cell>
          <cell r="AI32">
            <v>179.12200000000001</v>
          </cell>
          <cell r="AJ32">
            <v>185.92099999999999</v>
          </cell>
          <cell r="AK32">
            <v>189.87299999999999</v>
          </cell>
          <cell r="AL32">
            <v>190.82400000000001</v>
          </cell>
          <cell r="AM32">
            <v>192.50800000000001</v>
          </cell>
          <cell r="AN32">
            <v>206.79300000000001</v>
          </cell>
          <cell r="AO32">
            <v>220.898</v>
          </cell>
          <cell r="AP32">
            <v>244.965</v>
          </cell>
          <cell r="AQ32">
            <v>266.45600000000002</v>
          </cell>
          <cell r="AR32">
            <v>262.85599999999999</v>
          </cell>
          <cell r="AS32">
            <v>264.73099999999999</v>
          </cell>
          <cell r="AT32">
            <v>284.64600000000002</v>
          </cell>
          <cell r="AU32">
            <v>295.10899999999998</v>
          </cell>
          <cell r="AV32">
            <v>308.13499999999999</v>
          </cell>
          <cell r="AW32">
            <v>321.55700000000002</v>
          </cell>
          <cell r="AX32">
            <v>332.55500000000001</v>
          </cell>
          <cell r="AY32">
            <v>342.41</v>
          </cell>
          <cell r="AZ32">
            <v>358.84199999999998</v>
          </cell>
          <cell r="BA32">
            <v>376.28</v>
          </cell>
          <cell r="BB32">
            <v>392.78300000000002</v>
          </cell>
          <cell r="BC32">
            <v>399.02199999999999</v>
          </cell>
          <cell r="BD32">
            <v>404.14400000000001</v>
          </cell>
        </row>
        <row r="33">
          <cell r="E33" t="str">
            <v>NZL</v>
          </cell>
          <cell r="F33">
            <v>0.39439999999999997</v>
          </cell>
          <cell r="G33">
            <v>0.44840000000000002</v>
          </cell>
          <cell r="H33">
            <v>0.50080000000000002</v>
          </cell>
          <cell r="I33">
            <v>0.58140000000000003</v>
          </cell>
          <cell r="J33">
            <v>0.64400000000000002</v>
          </cell>
          <cell r="K33">
            <v>0.78800000000000003</v>
          </cell>
          <cell r="L33">
            <v>0.90669999999999995</v>
          </cell>
          <cell r="M33">
            <v>1.0229999999999999</v>
          </cell>
          <cell r="N33">
            <v>1.2152000000000001</v>
          </cell>
          <cell r="O33">
            <v>1.4317</v>
          </cell>
          <cell r="P33">
            <v>1.6242000000000001</v>
          </cell>
          <cell r="Q33">
            <v>2.1160000000000001</v>
          </cell>
          <cell r="R33">
            <v>2.4386000000000001</v>
          </cell>
          <cell r="S33">
            <v>2.7479</v>
          </cell>
          <cell r="T33">
            <v>3.3029999999999999</v>
          </cell>
          <cell r="U33">
            <v>3.3536000000000001</v>
          </cell>
          <cell r="V33">
            <v>4.5674999999999999</v>
          </cell>
          <cell r="W33">
            <v>7.2603999999999997</v>
          </cell>
          <cell r="X33">
            <v>7.1908000000000003</v>
          </cell>
          <cell r="Y33">
            <v>8.5078999999999994</v>
          </cell>
          <cell r="Z33">
            <v>8.6803000000000008</v>
          </cell>
          <cell r="AA33">
            <v>8.8214000000000006</v>
          </cell>
          <cell r="AB33">
            <v>9.2479999999999993</v>
          </cell>
          <cell r="AC33">
            <v>10.141999999999999</v>
          </cell>
          <cell r="AD33">
            <v>10.303000000000001</v>
          </cell>
          <cell r="AE33">
            <v>10.866</v>
          </cell>
          <cell r="AF33">
            <v>11.333</v>
          </cell>
          <cell r="AG33">
            <v>11.603</v>
          </cell>
          <cell r="AH33">
            <v>11.88</v>
          </cell>
          <cell r="AI33">
            <v>12.538</v>
          </cell>
          <cell r="AJ33">
            <v>12.887</v>
          </cell>
          <cell r="AK33">
            <v>13.831</v>
          </cell>
          <cell r="AL33">
            <v>14.984</v>
          </cell>
          <cell r="AM33">
            <v>16.135000000000002</v>
          </cell>
          <cell r="AN33">
            <v>16.952000000000002</v>
          </cell>
          <cell r="AO33">
            <v>17.821999999999999</v>
          </cell>
          <cell r="AP33">
            <v>18.91</v>
          </cell>
          <cell r="AQ33">
            <v>18.832000000000001</v>
          </cell>
          <cell r="AR33">
            <v>19.606000000000002</v>
          </cell>
          <cell r="AS33">
            <v>20.277999999999999</v>
          </cell>
          <cell r="AT33">
            <v>23.106999999999999</v>
          </cell>
          <cell r="AU33">
            <v>24.437000000000001</v>
          </cell>
          <cell r="AV33">
            <v>25.193000000000001</v>
          </cell>
          <cell r="AW33">
            <v>26.344000000000001</v>
          </cell>
          <cell r="AX33">
            <v>28.010999999999999</v>
          </cell>
          <cell r="AY33">
            <v>29.584</v>
          </cell>
          <cell r="AZ33">
            <v>30.925000000000001</v>
          </cell>
          <cell r="BA33">
            <v>33.22</v>
          </cell>
          <cell r="BB33">
            <v>35.271000000000001</v>
          </cell>
          <cell r="BC33">
            <v>36.033000000000001</v>
          </cell>
        </row>
        <row r="34">
          <cell r="E34" t="str">
            <v>POL</v>
          </cell>
          <cell r="AA34">
            <v>7.8250000000000002</v>
          </cell>
          <cell r="AB34">
            <v>12.987</v>
          </cell>
          <cell r="AC34">
            <v>22.132999999999999</v>
          </cell>
          <cell r="AD34">
            <v>31.809000000000001</v>
          </cell>
          <cell r="AE34">
            <v>42.863</v>
          </cell>
          <cell r="AF34">
            <v>54.91</v>
          </cell>
          <cell r="AG34">
            <v>64.066999999999993</v>
          </cell>
          <cell r="AH34">
            <v>70.816000000000003</v>
          </cell>
          <cell r="AI34">
            <v>82.081000000000003</v>
          </cell>
          <cell r="AJ34">
            <v>84.885000000000005</v>
          </cell>
          <cell r="AK34">
            <v>87.206000000000003</v>
          </cell>
          <cell r="AL34">
            <v>95.209000000000003</v>
          </cell>
          <cell r="AM34">
            <v>100.072</v>
          </cell>
          <cell r="AN34">
            <v>109.47199999999999</v>
          </cell>
          <cell r="AO34">
            <v>121.26900000000001</v>
          </cell>
          <cell r="AP34">
            <v>133.429</v>
          </cell>
          <cell r="AQ34">
            <v>151.804</v>
          </cell>
          <cell r="AR34">
            <v>165.89500000000001</v>
          </cell>
          <cell r="AS34">
            <v>156.923</v>
          </cell>
          <cell r="AT34">
            <v>176.04400000000001</v>
          </cell>
          <cell r="AU34">
            <v>192.66399999999999</v>
          </cell>
          <cell r="AV34">
            <v>187.57300000000001</v>
          </cell>
          <cell r="AW34">
            <v>188.33099999999999</v>
          </cell>
          <cell r="AX34">
            <v>195.571</v>
          </cell>
          <cell r="AY34">
            <v>206.197</v>
          </cell>
          <cell r="AZ34">
            <v>222.565</v>
          </cell>
          <cell r="BA34">
            <v>246.55099999999999</v>
          </cell>
          <cell r="BB34">
            <v>268.29500000000002</v>
          </cell>
          <cell r="BC34">
            <v>281.78699999999998</v>
          </cell>
          <cell r="BD34">
            <v>282.51100000000002</v>
          </cell>
        </row>
        <row r="35">
          <cell r="E35" t="str">
            <v>PRT</v>
          </cell>
          <cell r="F35">
            <v>9.1608999999999996E-2</v>
          </cell>
          <cell r="G35">
            <v>9.7409999999999997E-2</v>
          </cell>
          <cell r="H35">
            <v>0.10843899999999999</v>
          </cell>
          <cell r="I35">
            <v>0.12352200000000001</v>
          </cell>
          <cell r="J35">
            <v>0.15273200000000001</v>
          </cell>
          <cell r="K35">
            <v>0.18651999999999999</v>
          </cell>
          <cell r="L35">
            <v>0.27093200000000001</v>
          </cell>
          <cell r="M35">
            <v>0.37718099999999999</v>
          </cell>
          <cell r="N35">
            <v>0.442444</v>
          </cell>
          <cell r="O35">
            <v>0.54471700000000001</v>
          </cell>
          <cell r="P35">
            <v>0.80989299999999997</v>
          </cell>
          <cell r="Q35">
            <v>0.98199800000000004</v>
          </cell>
          <cell r="R35">
            <v>1.24891</v>
          </cell>
          <cell r="S35">
            <v>1.650328</v>
          </cell>
          <cell r="T35">
            <v>1.983654</v>
          </cell>
          <cell r="U35">
            <v>2.3495080000000002</v>
          </cell>
          <cell r="V35">
            <v>3.6677309999999999</v>
          </cell>
          <cell r="W35">
            <v>3.9723670000000002</v>
          </cell>
          <cell r="X35">
            <v>4.9290459999999996</v>
          </cell>
          <cell r="Y35">
            <v>5.5530419999999996</v>
          </cell>
          <cell r="Z35">
            <v>6.4401089999999996</v>
          </cell>
          <cell r="AA35">
            <v>7.4061859999999999</v>
          </cell>
          <cell r="AB35">
            <v>9.0831750000000007</v>
          </cell>
          <cell r="AC35">
            <v>9.0071180000000002</v>
          </cell>
          <cell r="AD35">
            <v>10.480936</v>
          </cell>
          <cell r="AE35">
            <v>11.182458</v>
          </cell>
          <cell r="AF35">
            <v>12.038319</v>
          </cell>
          <cell r="AG35">
            <v>12.706179000000001</v>
          </cell>
          <cell r="AH35">
            <v>14.202572</v>
          </cell>
          <cell r="AI35">
            <v>15.374995999999999</v>
          </cell>
          <cell r="AJ35">
            <v>15.846562</v>
          </cell>
          <cell r="AK35">
            <v>16.71367</v>
          </cell>
          <cell r="AL35">
            <v>17.822237000000001</v>
          </cell>
          <cell r="AM35">
            <v>18.482586999999999</v>
          </cell>
          <cell r="AN35">
            <v>19.243690999999998</v>
          </cell>
          <cell r="AO35">
            <v>21.028582</v>
          </cell>
          <cell r="AP35">
            <v>22.352262</v>
          </cell>
          <cell r="AQ35">
            <v>22.707805</v>
          </cell>
          <cell r="AR35">
            <v>22.545949</v>
          </cell>
          <cell r="AS35">
            <v>19.646789999999999</v>
          </cell>
          <cell r="AT35">
            <v>21.433066</v>
          </cell>
          <cell r="AU35">
            <v>22.033391999999999</v>
          </cell>
          <cell r="AV35">
            <v>21.130621999999999</v>
          </cell>
          <cell r="AW35">
            <v>20.726817</v>
          </cell>
          <cell r="AX35">
            <v>21.807404999999999</v>
          </cell>
          <cell r="AY35">
            <v>23.093661999999998</v>
          </cell>
          <cell r="AZ35">
            <v>24.263925</v>
          </cell>
          <cell r="BA35">
            <v>25.774436999999999</v>
          </cell>
          <cell r="BB35">
            <v>27.021856</v>
          </cell>
          <cell r="BC35">
            <v>28.069918999999999</v>
          </cell>
          <cell r="BD35">
            <v>25.143715</v>
          </cell>
        </row>
        <row r="36">
          <cell r="E36" t="str">
            <v>SVK</v>
          </cell>
          <cell r="AE36">
            <v>2.604177</v>
          </cell>
          <cell r="AF36">
            <v>2.688558</v>
          </cell>
          <cell r="AG36">
            <v>2.8968090000000002</v>
          </cell>
          <cell r="AH36">
            <v>3.1316099999999998</v>
          </cell>
          <cell r="AI36">
            <v>3.2416580000000002</v>
          </cell>
          <cell r="AJ36">
            <v>3.6311629999999999</v>
          </cell>
          <cell r="AK36">
            <v>3.565868</v>
          </cell>
          <cell r="AL36">
            <v>3.8671899999999999</v>
          </cell>
          <cell r="AM36">
            <v>4.515085</v>
          </cell>
          <cell r="AN36">
            <v>5.1834610000000003</v>
          </cell>
          <cell r="AO36">
            <v>5.8573820000000003</v>
          </cell>
          <cell r="AP36">
            <v>5.8935620000000002</v>
          </cell>
          <cell r="AQ36">
            <v>6.5797619999999997</v>
          </cell>
          <cell r="AR36">
            <v>6.7438140000000004</v>
          </cell>
          <cell r="AS36">
            <v>6.2509740000000003</v>
          </cell>
          <cell r="AT36">
            <v>6.5732239999999997</v>
          </cell>
          <cell r="AU36">
            <v>7.4962520000000001</v>
          </cell>
          <cell r="AV36">
            <v>7.2731209999999997</v>
          </cell>
          <cell r="AW36">
            <v>7.7803430000000002</v>
          </cell>
          <cell r="AX36">
            <v>8.0889830000000007</v>
          </cell>
          <cell r="AY36">
            <v>8.5731059999999992</v>
          </cell>
          <cell r="AZ36">
            <v>8.6388890000000007</v>
          </cell>
          <cell r="BA36">
            <v>9.3937679999999997</v>
          </cell>
          <cell r="BB36">
            <v>9.9130000000000003</v>
          </cell>
          <cell r="BC36">
            <v>10.524698000000001</v>
          </cell>
          <cell r="BD36">
            <v>10.362522999999999</v>
          </cell>
        </row>
        <row r="37">
          <cell r="E37" t="str">
            <v>SVN</v>
          </cell>
          <cell r="AE37">
            <v>1.5308550000000001</v>
          </cell>
          <cell r="AF37">
            <v>1.7349190000000001</v>
          </cell>
          <cell r="AG37">
            <v>1.8055209999999999</v>
          </cell>
          <cell r="AH37">
            <v>2.0337670000000001</v>
          </cell>
          <cell r="AI37">
            <v>2.389014</v>
          </cell>
          <cell r="AJ37">
            <v>2.4814660000000002</v>
          </cell>
          <cell r="AK37">
            <v>2.69272</v>
          </cell>
          <cell r="AL37">
            <v>3.066138</v>
          </cell>
          <cell r="AM37">
            <v>3.3155649999999999</v>
          </cell>
          <cell r="AN37">
            <v>3.5168620000000002</v>
          </cell>
          <cell r="AO37">
            <v>3.7013289999999999</v>
          </cell>
          <cell r="AP37">
            <v>3.9584649999999999</v>
          </cell>
          <cell r="AQ37">
            <v>4.4259300000000001</v>
          </cell>
          <cell r="AR37">
            <v>4.7802530000000001</v>
          </cell>
          <cell r="AS37">
            <v>4.655939</v>
          </cell>
          <cell r="AT37">
            <v>4.838095</v>
          </cell>
          <cell r="AU37">
            <v>4.9145159999999999</v>
          </cell>
          <cell r="AV37">
            <v>4.9083160000000001</v>
          </cell>
          <cell r="AW37">
            <v>5.0489459999999999</v>
          </cell>
          <cell r="AX37">
            <v>5.2064510000000004</v>
          </cell>
          <cell r="AY37">
            <v>5.3290420000000003</v>
          </cell>
          <cell r="AZ37">
            <v>5.4693870000000002</v>
          </cell>
          <cell r="BA37">
            <v>5.6785629999999996</v>
          </cell>
          <cell r="BB37">
            <v>5.9690240000000001</v>
          </cell>
          <cell r="BC37">
            <v>6.1131080000000004</v>
          </cell>
          <cell r="BD37">
            <v>5.4655290000000001</v>
          </cell>
        </row>
        <row r="38">
          <cell r="E38" t="str">
            <v>SWE</v>
          </cell>
          <cell r="F38">
            <v>18.393000000000001</v>
          </cell>
          <cell r="G38">
            <v>22.850999999999999</v>
          </cell>
          <cell r="H38">
            <v>24.466000000000001</v>
          </cell>
          <cell r="I38">
            <v>26.344000000000001</v>
          </cell>
          <cell r="J38">
            <v>26.82</v>
          </cell>
          <cell r="K38">
            <v>29.939</v>
          </cell>
          <cell r="L38">
            <v>36.908999999999999</v>
          </cell>
          <cell r="M38">
            <v>41.076999999999998</v>
          </cell>
          <cell r="N38">
            <v>45.960999999999999</v>
          </cell>
          <cell r="O38">
            <v>50.938000000000002</v>
          </cell>
          <cell r="P38">
            <v>58.473999999999997</v>
          </cell>
          <cell r="Q38">
            <v>66.02</v>
          </cell>
          <cell r="R38">
            <v>72.076999999999998</v>
          </cell>
          <cell r="S38">
            <v>83.781000000000006</v>
          </cell>
          <cell r="T38">
            <v>95.372</v>
          </cell>
          <cell r="U38">
            <v>110.657</v>
          </cell>
          <cell r="V38">
            <v>118.462</v>
          </cell>
          <cell r="W38">
            <v>133.59100000000001</v>
          </cell>
          <cell r="X38">
            <v>143.25399999999999</v>
          </cell>
          <cell r="Y38">
            <v>159.27699999999999</v>
          </cell>
          <cell r="Z38">
            <v>181.58699999999999</v>
          </cell>
          <cell r="AA38">
            <v>197.31299999999999</v>
          </cell>
          <cell r="AB38">
            <v>183.80799999999999</v>
          </cell>
          <cell r="AC38">
            <v>190.43299999999999</v>
          </cell>
          <cell r="AD38">
            <v>196.506</v>
          </cell>
          <cell r="AE38">
            <v>237.691</v>
          </cell>
          <cell r="AF38">
            <v>234.13399999999999</v>
          </cell>
          <cell r="AG38">
            <v>243.79</v>
          </cell>
          <cell r="AH38">
            <v>253.398</v>
          </cell>
          <cell r="AI38">
            <v>264.738</v>
          </cell>
          <cell r="AJ38">
            <v>284.18222900000001</v>
          </cell>
          <cell r="AK38">
            <v>293.851113</v>
          </cell>
          <cell r="AL38">
            <v>306.677886</v>
          </cell>
          <cell r="AM38">
            <v>320.39989500000001</v>
          </cell>
          <cell r="AN38">
            <v>330.84464000000003</v>
          </cell>
          <cell r="AO38">
            <v>348.37030499999997</v>
          </cell>
          <cell r="AP38">
            <v>366.25325199999997</v>
          </cell>
          <cell r="AQ38">
            <v>387.95552099999998</v>
          </cell>
          <cell r="AR38">
            <v>404.960892</v>
          </cell>
          <cell r="AS38">
            <v>410.63948399999998</v>
          </cell>
          <cell r="AT38">
            <v>439.050365</v>
          </cell>
          <cell r="AU38">
            <v>444.88893200000001</v>
          </cell>
          <cell r="AV38">
            <v>444.08487000000002</v>
          </cell>
          <cell r="AW38">
            <v>450.054014</v>
          </cell>
          <cell r="AX38">
            <v>464.72554600000001</v>
          </cell>
          <cell r="AY38">
            <v>495.73314199999999</v>
          </cell>
          <cell r="AZ38">
            <v>530.55849899999998</v>
          </cell>
          <cell r="BA38">
            <v>550.48904600000003</v>
          </cell>
          <cell r="BB38">
            <v>576.52355</v>
          </cell>
          <cell r="BC38">
            <v>589.53456700000004</v>
          </cell>
          <cell r="BD38">
            <v>586.22939799999995</v>
          </cell>
        </row>
        <row r="39">
          <cell r="E39" t="str">
            <v>TUR</v>
          </cell>
          <cell r="F39">
            <v>1.2999999999999999E-5</v>
          </cell>
          <cell r="G39">
            <v>1.7E-5</v>
          </cell>
          <cell r="H39">
            <v>2.0999999999999999E-5</v>
          </cell>
          <cell r="I39">
            <v>2.5999999999999998E-5</v>
          </cell>
          <cell r="J39">
            <v>3.0000000000000001E-5</v>
          </cell>
          <cell r="K39">
            <v>4.3999999999999999E-5</v>
          </cell>
          <cell r="L39">
            <v>5.8E-5</v>
          </cell>
          <cell r="M39">
            <v>6.6000000000000005E-5</v>
          </cell>
          <cell r="N39">
            <v>8.7999999999999998E-5</v>
          </cell>
          <cell r="O39">
            <v>1.4799999999999999E-4</v>
          </cell>
          <cell r="P39">
            <v>2.3699999999999999E-4</v>
          </cell>
          <cell r="Q39">
            <v>3.6600000000000001E-4</v>
          </cell>
          <cell r="R39">
            <v>5.0900000000000001E-4</v>
          </cell>
          <cell r="S39">
            <v>6.8499999999999995E-4</v>
          </cell>
          <cell r="T39">
            <v>8.7100000000000003E-4</v>
          </cell>
          <cell r="U39">
            <v>1.934E-3</v>
          </cell>
          <cell r="V39">
            <v>2.745E-3</v>
          </cell>
          <cell r="W39">
            <v>4.4380000000000001E-3</v>
          </cell>
          <cell r="X39">
            <v>7.1570000000000002E-3</v>
          </cell>
          <cell r="Y39">
            <v>1.1823999999999999E-2</v>
          </cell>
          <cell r="Z39">
            <v>2.1607000000000001E-2</v>
          </cell>
          <cell r="AA39">
            <v>3.8073000000000003E-2</v>
          </cell>
          <cell r="AB39">
            <v>7.1864999999999998E-2</v>
          </cell>
          <cell r="AC39">
            <v>0.14052899999999999</v>
          </cell>
          <cell r="AD39">
            <v>0.31497599999999998</v>
          </cell>
          <cell r="AE39">
            <v>0.64932100000000004</v>
          </cell>
          <cell r="AF39">
            <v>1.418833</v>
          </cell>
          <cell r="AG39">
            <v>2.9369510000000001</v>
          </cell>
          <cell r="AH39">
            <v>5.2528379999999997</v>
          </cell>
          <cell r="AI39">
            <v>8.4503310000000003</v>
          </cell>
          <cell r="AJ39">
            <v>16.328417999999999</v>
          </cell>
          <cell r="AK39">
            <v>24.245621</v>
          </cell>
          <cell r="AL39">
            <v>39.045636999999999</v>
          </cell>
          <cell r="AM39">
            <v>55.293716000000003</v>
          </cell>
          <cell r="AN39">
            <v>62.253697000000003</v>
          </cell>
          <cell r="AO39">
            <v>74.560706999999994</v>
          </cell>
          <cell r="AP39">
            <v>87.115489999999994</v>
          </cell>
          <cell r="AQ39">
            <v>92.605425999999994</v>
          </cell>
          <cell r="AR39">
            <v>100.09059600000001</v>
          </cell>
          <cell r="AS39">
            <v>102.383713</v>
          </cell>
          <cell r="AT39">
            <v>131.87841800000001</v>
          </cell>
          <cell r="AU39">
            <v>156.94406799999999</v>
          </cell>
          <cell r="AV39">
            <v>169.22562600000001</v>
          </cell>
          <cell r="AW39">
            <v>203.36375799999999</v>
          </cell>
          <cell r="AX39">
            <v>213.257462</v>
          </cell>
          <cell r="AY39">
            <v>250.26135400000001</v>
          </cell>
          <cell r="AZ39">
            <v>277.57984699999997</v>
          </cell>
          <cell r="BA39">
            <v>324.93506300000001</v>
          </cell>
          <cell r="BB39">
            <v>351.45507199999997</v>
          </cell>
          <cell r="BC39">
            <v>373.69166300000001</v>
          </cell>
          <cell r="BD39">
            <v>500.30954200000002</v>
          </cell>
        </row>
        <row r="40">
          <cell r="E40" t="str">
            <v>USA</v>
          </cell>
          <cell r="F40">
            <v>48.654000000000003</v>
          </cell>
          <cell r="G40">
            <v>52.679000000000002</v>
          </cell>
          <cell r="H40">
            <v>56.462000000000003</v>
          </cell>
          <cell r="I40">
            <v>61.756999999999998</v>
          </cell>
          <cell r="J40">
            <v>66.543999999999997</v>
          </cell>
          <cell r="K40">
            <v>70.92</v>
          </cell>
          <cell r="L40">
            <v>77.998000000000005</v>
          </cell>
          <cell r="M40">
            <v>83.572000000000003</v>
          </cell>
          <cell r="N40">
            <v>92.757000000000005</v>
          </cell>
          <cell r="O40">
            <v>100.71299999999999</v>
          </cell>
          <cell r="P40">
            <v>111.81</v>
          </cell>
          <cell r="Q40">
            <v>135.16399999999999</v>
          </cell>
          <cell r="R40">
            <v>138.90100000000001</v>
          </cell>
          <cell r="S40">
            <v>144.31800000000001</v>
          </cell>
          <cell r="T40">
            <v>162.97999999999999</v>
          </cell>
          <cell r="U40">
            <v>174.20599999999999</v>
          </cell>
          <cell r="V40">
            <v>180.89599999999999</v>
          </cell>
          <cell r="W40">
            <v>191.31700000000001</v>
          </cell>
          <cell r="X40">
            <v>207.45</v>
          </cell>
          <cell r="Y40">
            <v>215.81399999999999</v>
          </cell>
          <cell r="Z40">
            <v>235.23292000000001</v>
          </cell>
          <cell r="AA40">
            <v>252.45416</v>
          </cell>
          <cell r="AB40">
            <v>267.62916000000001</v>
          </cell>
          <cell r="AC40">
            <v>282.78179999999998</v>
          </cell>
          <cell r="AD40">
            <v>310.43887999999998</v>
          </cell>
          <cell r="AE40">
            <v>318.31704000000002</v>
          </cell>
          <cell r="AF40">
            <v>329.07587999999998</v>
          </cell>
          <cell r="AG40">
            <v>346.52199999999999</v>
          </cell>
          <cell r="AH40">
            <v>364.59264000000002</v>
          </cell>
          <cell r="AI40">
            <v>385.02571999999998</v>
          </cell>
          <cell r="AJ40">
            <v>404.09336000000002</v>
          </cell>
          <cell r="AK40">
            <v>407.11788000000001</v>
          </cell>
          <cell r="AL40">
            <v>414.54300000000001</v>
          </cell>
          <cell r="AM40">
            <v>435.69529999999997</v>
          </cell>
          <cell r="AN40">
            <v>464.6105</v>
          </cell>
          <cell r="AO40">
            <v>499.52440000000001</v>
          </cell>
          <cell r="AP40">
            <v>529.78359999999998</v>
          </cell>
          <cell r="AQ40">
            <v>540.29110000000003</v>
          </cell>
          <cell r="AR40">
            <v>539.41049999999996</v>
          </cell>
          <cell r="AS40">
            <v>514.96090000000004</v>
          </cell>
          <cell r="AT40">
            <v>546.70989999999995</v>
          </cell>
          <cell r="AU40">
            <v>580.63210000000004</v>
          </cell>
          <cell r="AV40">
            <v>605.13739999999996</v>
          </cell>
          <cell r="AW40">
            <v>640.24928999999997</v>
          </cell>
          <cell r="AX40">
            <v>672.82879000000003</v>
          </cell>
          <cell r="AY40">
            <v>695.78436999999997</v>
          </cell>
          <cell r="AZ40">
            <v>708.38601000000006</v>
          </cell>
          <cell r="BA40">
            <v>729.87350000000004</v>
          </cell>
          <cell r="BB40">
            <v>789.03206</v>
          </cell>
          <cell r="BC40">
            <v>816.92328999999995</v>
          </cell>
          <cell r="BD40">
            <v>786.76676999999995</v>
          </cell>
        </row>
      </sheetData>
      <sheetData sheetId="3">
        <row r="3">
          <cell r="E3" t="str">
            <v>AUS</v>
          </cell>
          <cell r="F3">
            <v>0.63300000000000001</v>
          </cell>
          <cell r="G3">
            <v>0.68100000000000005</v>
          </cell>
          <cell r="H3">
            <v>0.76500000000000001</v>
          </cell>
          <cell r="I3">
            <v>0.96899999999999997</v>
          </cell>
          <cell r="J3">
            <v>1.1539999999999999</v>
          </cell>
          <cell r="K3">
            <v>1.4079999999999999</v>
          </cell>
          <cell r="L3">
            <v>1.65</v>
          </cell>
          <cell r="M3">
            <v>1.758</v>
          </cell>
          <cell r="N3">
            <v>1.77</v>
          </cell>
          <cell r="O3">
            <v>1.865</v>
          </cell>
          <cell r="P3">
            <v>2.1019999999999999</v>
          </cell>
          <cell r="Q3">
            <v>2.8540000000000001</v>
          </cell>
          <cell r="R3">
            <v>3.49</v>
          </cell>
          <cell r="S3">
            <v>4.165</v>
          </cell>
          <cell r="T3">
            <v>4.9660000000000002</v>
          </cell>
          <cell r="U3">
            <v>5.7279999999999998</v>
          </cell>
          <cell r="V3">
            <v>6.3479999999999999</v>
          </cell>
          <cell r="W3">
            <v>7.5469999999999997</v>
          </cell>
          <cell r="X3">
            <v>9.4019999999999992</v>
          </cell>
          <cell r="Y3">
            <v>10.132</v>
          </cell>
          <cell r="Z3">
            <v>9.3650000000000002</v>
          </cell>
          <cell r="AA3">
            <v>9.1129999999999995</v>
          </cell>
          <cell r="AB3">
            <v>9.2520000000000007</v>
          </cell>
          <cell r="AC3">
            <v>10.414</v>
          </cell>
          <cell r="AD3">
            <v>11.624000000000001</v>
          </cell>
          <cell r="AE3">
            <v>12.97</v>
          </cell>
          <cell r="AF3">
            <v>13.292999999999999</v>
          </cell>
          <cell r="AG3">
            <v>14.085000000000001</v>
          </cell>
          <cell r="AH3">
            <v>15.083</v>
          </cell>
          <cell r="AI3">
            <v>15.644</v>
          </cell>
          <cell r="AJ3">
            <v>25.83</v>
          </cell>
          <cell r="AK3">
            <v>28.18</v>
          </cell>
          <cell r="AL3">
            <v>32.152999999999999</v>
          </cell>
          <cell r="AM3">
            <v>34.774000000000001</v>
          </cell>
          <cell r="AN3">
            <v>36.148000000000003</v>
          </cell>
          <cell r="AO3">
            <v>39.436</v>
          </cell>
          <cell r="AP3">
            <v>41.655000000000001</v>
          </cell>
          <cell r="AQ3">
            <v>44.738999999999997</v>
          </cell>
          <cell r="AR3">
            <v>42.768000000000001</v>
          </cell>
          <cell r="AS3">
            <v>46.848999999999997</v>
          </cell>
          <cell r="AT3">
            <v>48.146000000000001</v>
          </cell>
          <cell r="AU3">
            <v>48.683</v>
          </cell>
          <cell r="AV3">
            <v>50.174999999999997</v>
          </cell>
          <cell r="AW3">
            <v>54.710999999999999</v>
          </cell>
          <cell r="AX3">
            <v>56.920999999999999</v>
          </cell>
          <cell r="AY3">
            <v>60.68</v>
          </cell>
          <cell r="AZ3">
            <v>63.029000000000003</v>
          </cell>
          <cell r="BA3">
            <v>65.7</v>
          </cell>
          <cell r="BB3">
            <v>66.828999999999994</v>
          </cell>
          <cell r="BC3">
            <v>65.72</v>
          </cell>
        </row>
        <row r="4">
          <cell r="E4" t="str">
            <v>AUT</v>
          </cell>
          <cell r="F4">
            <v>1.807301</v>
          </cell>
          <cell r="G4">
            <v>2.0938500000000002</v>
          </cell>
          <cell r="H4">
            <v>2.4737830000000001</v>
          </cell>
          <cell r="I4">
            <v>2.9124370000000002</v>
          </cell>
          <cell r="J4">
            <v>3.24695</v>
          </cell>
          <cell r="K4">
            <v>3.6552980000000002</v>
          </cell>
          <cell r="L4">
            <v>4.3909649999999996</v>
          </cell>
          <cell r="M4">
            <v>4.7145049999999999</v>
          </cell>
          <cell r="N4">
            <v>5.0124630000000003</v>
          </cell>
          <cell r="O4">
            <v>5.571027</v>
          </cell>
          <cell r="P4">
            <v>5.9843169999999999</v>
          </cell>
          <cell r="Q4">
            <v>6.5779820000000004</v>
          </cell>
          <cell r="R4">
            <v>6.8196909999999997</v>
          </cell>
          <cell r="S4">
            <v>7.4554330000000002</v>
          </cell>
          <cell r="T4">
            <v>8.5431279999999994</v>
          </cell>
          <cell r="U4">
            <v>8.8560569999999998</v>
          </cell>
          <cell r="V4">
            <v>9.1723289999999995</v>
          </cell>
          <cell r="W4">
            <v>9.5063329999999997</v>
          </cell>
          <cell r="X4">
            <v>9.8545820000000006</v>
          </cell>
          <cell r="Y4">
            <v>10.525061000000001</v>
          </cell>
          <cell r="Z4">
            <v>11.229479</v>
          </cell>
          <cell r="AA4">
            <v>11.893273000000001</v>
          </cell>
          <cell r="AB4">
            <v>12.569857000000001</v>
          </cell>
          <cell r="AC4">
            <v>12.790490999999999</v>
          </cell>
          <cell r="AD4">
            <v>14.721481000000001</v>
          </cell>
          <cell r="AE4">
            <v>13.436045</v>
          </cell>
          <cell r="AF4">
            <v>14.672599</v>
          </cell>
          <cell r="AG4">
            <v>15.303727</v>
          </cell>
          <cell r="AH4">
            <v>15.736487</v>
          </cell>
          <cell r="AI4">
            <v>16.722176000000001</v>
          </cell>
          <cell r="AJ4">
            <v>16.856936999999999</v>
          </cell>
          <cell r="AK4">
            <v>17.263732999999998</v>
          </cell>
          <cell r="AL4">
            <v>17.972705999999999</v>
          </cell>
          <cell r="AM4">
            <v>17.903593999999998</v>
          </cell>
          <cell r="AN4">
            <v>18.585422999999999</v>
          </cell>
          <cell r="AO4">
            <v>19.420919999999999</v>
          </cell>
          <cell r="AP4">
            <v>19.710419000000002</v>
          </cell>
          <cell r="AQ4">
            <v>20.940777000000001</v>
          </cell>
          <cell r="AR4">
            <v>21.906939000000001</v>
          </cell>
          <cell r="AS4">
            <v>22.178674999999998</v>
          </cell>
          <cell r="AT4">
            <v>22.710502000000002</v>
          </cell>
          <cell r="AU4">
            <v>23.444306999999998</v>
          </cell>
          <cell r="AV4">
            <v>24.544235</v>
          </cell>
          <cell r="AW4">
            <v>24.919644000000002</v>
          </cell>
          <cell r="AX4">
            <v>25.408118999999999</v>
          </cell>
          <cell r="AY4">
            <v>26.281679</v>
          </cell>
          <cell r="AZ4">
            <v>27.307523</v>
          </cell>
          <cell r="BA4">
            <v>28.311952999999999</v>
          </cell>
          <cell r="BB4">
            <v>29.323637000000002</v>
          </cell>
          <cell r="BC4">
            <v>30.425532</v>
          </cell>
          <cell r="BD4">
            <v>28.191091</v>
          </cell>
        </row>
        <row r="5">
          <cell r="E5" t="str">
            <v>BEL</v>
          </cell>
          <cell r="F5">
            <v>1.1234</v>
          </cell>
          <cell r="G5">
            <v>2.6762000000000001</v>
          </cell>
          <cell r="H5">
            <v>2.6375000000000002</v>
          </cell>
          <cell r="I5">
            <v>2.9929000000000001</v>
          </cell>
          <cell r="J5">
            <v>3.6541000000000001</v>
          </cell>
          <cell r="K5">
            <v>3.7761999999999998</v>
          </cell>
          <cell r="L5">
            <v>4.6574</v>
          </cell>
          <cell r="M5">
            <v>5.2119999999999997</v>
          </cell>
          <cell r="N5">
            <v>5.6547000000000001</v>
          </cell>
          <cell r="O5">
            <v>6.1189</v>
          </cell>
          <cell r="P5">
            <v>6.3209999999999997</v>
          </cell>
          <cell r="Q5">
            <v>6.9626000000000001</v>
          </cell>
          <cell r="R5">
            <v>7.3634000000000004</v>
          </cell>
          <cell r="S5">
            <v>7.8520000000000003</v>
          </cell>
          <cell r="T5">
            <v>8.2222000000000008</v>
          </cell>
          <cell r="U5">
            <v>8.7353000000000005</v>
          </cell>
          <cell r="V5">
            <v>8.8661999999999992</v>
          </cell>
          <cell r="W5">
            <v>9.4344999999999999</v>
          </cell>
          <cell r="X5">
            <v>10.1972</v>
          </cell>
          <cell r="Y5">
            <v>10.928900000000001</v>
          </cell>
          <cell r="Z5">
            <v>11.569699999999999</v>
          </cell>
          <cell r="AA5">
            <v>12.0273</v>
          </cell>
          <cell r="AB5">
            <v>12.186199999999999</v>
          </cell>
          <cell r="AC5">
            <v>12.5625</v>
          </cell>
          <cell r="AD5">
            <v>13.593500000000001</v>
          </cell>
          <cell r="AE5">
            <v>13.763500000000001</v>
          </cell>
          <cell r="AF5">
            <v>14.361800000000001</v>
          </cell>
          <cell r="AG5">
            <v>15.120699999999999</v>
          </cell>
          <cell r="AH5">
            <v>15.5464</v>
          </cell>
          <cell r="AI5">
            <v>17.064</v>
          </cell>
          <cell r="AJ5">
            <v>18.239999999999998</v>
          </cell>
          <cell r="AK5">
            <v>17.851800000000001</v>
          </cell>
          <cell r="AL5">
            <v>18.763000000000002</v>
          </cell>
          <cell r="AM5">
            <v>18.893000000000001</v>
          </cell>
          <cell r="AN5">
            <v>20.416899999999998</v>
          </cell>
          <cell r="AO5">
            <v>21.712299999999999</v>
          </cell>
          <cell r="AP5">
            <v>22.8565</v>
          </cell>
          <cell r="AQ5">
            <v>24.135300000000001</v>
          </cell>
          <cell r="AR5">
            <v>24.3384</v>
          </cell>
          <cell r="AS5">
            <v>23.8081</v>
          </cell>
          <cell r="AT5">
            <v>25.514900000000001</v>
          </cell>
          <cell r="AU5">
            <v>26.257000000000001</v>
          </cell>
          <cell r="AV5">
            <v>27.0703</v>
          </cell>
          <cell r="AW5">
            <v>27.490500000000001</v>
          </cell>
          <cell r="AX5">
            <v>27.742899999999999</v>
          </cell>
          <cell r="AY5">
            <v>27.8127</v>
          </cell>
          <cell r="AZ5">
            <v>28.9849</v>
          </cell>
          <cell r="BA5">
            <v>29.957000000000001</v>
          </cell>
          <cell r="BB5">
            <v>31.283300000000001</v>
          </cell>
          <cell r="BC5">
            <v>32.083100000000002</v>
          </cell>
          <cell r="BD5">
            <v>29.3081</v>
          </cell>
        </row>
        <row r="6">
          <cell r="E6" t="str">
            <v>CAN</v>
          </cell>
          <cell r="F6">
            <v>4.0679999999999996</v>
          </cell>
          <cell r="G6">
            <v>4.6619999999999999</v>
          </cell>
          <cell r="H6">
            <v>5.3760000000000003</v>
          </cell>
          <cell r="I6">
            <v>6.5919999999999996</v>
          </cell>
          <cell r="J6">
            <v>7.4660000000000002</v>
          </cell>
          <cell r="K6">
            <v>7.1779999999999999</v>
          </cell>
          <cell r="L6">
            <v>8.3659999999999997</v>
          </cell>
          <cell r="M6">
            <v>9.24</v>
          </cell>
          <cell r="N6">
            <v>9.109</v>
          </cell>
          <cell r="O6">
            <v>10.340999999999999</v>
          </cell>
          <cell r="P6">
            <v>11.657999999999999</v>
          </cell>
          <cell r="Q6">
            <v>13.247999999999999</v>
          </cell>
          <cell r="R6">
            <v>13.651999999999999</v>
          </cell>
          <cell r="S6">
            <v>15.747</v>
          </cell>
          <cell r="T6">
            <v>17.957000000000001</v>
          </cell>
          <cell r="U6">
            <v>21.149000000000001</v>
          </cell>
          <cell r="V6">
            <v>25.036999999999999</v>
          </cell>
          <cell r="W6">
            <v>27.387</v>
          </cell>
          <cell r="X6">
            <v>32.059125999999999</v>
          </cell>
          <cell r="Y6">
            <v>35.522723999999997</v>
          </cell>
          <cell r="Z6">
            <v>34.474687000000003</v>
          </cell>
          <cell r="AA6">
            <v>33.69538</v>
          </cell>
          <cell r="AB6">
            <v>35.343378000000001</v>
          </cell>
          <cell r="AC6">
            <v>37.679523000000003</v>
          </cell>
          <cell r="AD6">
            <v>40.257353000000002</v>
          </cell>
          <cell r="AE6">
            <v>40.535305000000001</v>
          </cell>
          <cell r="AF6">
            <v>42.461432000000002</v>
          </cell>
          <cell r="AG6">
            <v>44.831215</v>
          </cell>
          <cell r="AH6">
            <v>47.779992</v>
          </cell>
          <cell r="AI6">
            <v>51.276725999999996</v>
          </cell>
          <cell r="AJ6">
            <v>55.313209000000001</v>
          </cell>
          <cell r="AK6">
            <v>56.297178000000002</v>
          </cell>
          <cell r="AL6">
            <v>59.560085999999998</v>
          </cell>
          <cell r="AM6">
            <v>62.348486999999999</v>
          </cell>
          <cell r="AN6">
            <v>65.164186000000001</v>
          </cell>
          <cell r="AO6">
            <v>68.509936999999994</v>
          </cell>
          <cell r="AP6">
            <v>69.957386</v>
          </cell>
          <cell r="AQ6">
            <v>71.242341999999994</v>
          </cell>
          <cell r="AR6">
            <v>66.467676999999995</v>
          </cell>
          <cell r="AS6">
            <v>67.293167999999994</v>
          </cell>
          <cell r="AT6">
            <v>72.129895000000005</v>
          </cell>
          <cell r="AU6">
            <v>76.541520000000006</v>
          </cell>
          <cell r="AV6">
            <v>79.393433999999999</v>
          </cell>
          <cell r="AW6">
            <v>81.452150000000003</v>
          </cell>
          <cell r="AX6">
            <v>86.365736999999996</v>
          </cell>
          <cell r="AY6">
            <v>90.598220999999995</v>
          </cell>
          <cell r="AZ6">
            <v>93.522508999999999</v>
          </cell>
          <cell r="BA6">
            <v>100.920047</v>
          </cell>
          <cell r="BB6">
            <v>106.13999099999999</v>
          </cell>
          <cell r="BC6">
            <v>109.699842</v>
          </cell>
          <cell r="BD6">
            <v>103.26148499999999</v>
          </cell>
        </row>
        <row r="7">
          <cell r="E7" t="str">
            <v>CHE</v>
          </cell>
          <cell r="F7">
            <v>1.6879999999999999</v>
          </cell>
          <cell r="G7">
            <v>1.9450000000000001</v>
          </cell>
          <cell r="H7">
            <v>2.4820000000000002</v>
          </cell>
          <cell r="I7">
            <v>2.87</v>
          </cell>
          <cell r="J7">
            <v>3.27</v>
          </cell>
          <cell r="K7">
            <v>3.2050000000000001</v>
          </cell>
          <cell r="L7">
            <v>3.524</v>
          </cell>
          <cell r="M7">
            <v>3.7879999999999998</v>
          </cell>
          <cell r="N7">
            <v>4.0380000000000003</v>
          </cell>
          <cell r="O7">
            <v>4.234</v>
          </cell>
          <cell r="P7">
            <v>4.7720000000000002</v>
          </cell>
          <cell r="Q7">
            <v>5.274</v>
          </cell>
          <cell r="R7">
            <v>5.6219999999999999</v>
          </cell>
          <cell r="S7">
            <v>6.008</v>
          </cell>
          <cell r="T7">
            <v>6.4279999999999999</v>
          </cell>
          <cell r="U7">
            <v>6.7770000000000001</v>
          </cell>
          <cell r="V7">
            <v>7.3529999999999998</v>
          </cell>
          <cell r="W7">
            <v>7.9119999999999999</v>
          </cell>
          <cell r="X7">
            <v>8.5229999999999997</v>
          </cell>
          <cell r="Y7">
            <v>9.2260000000000009</v>
          </cell>
          <cell r="Z7">
            <v>9.8714840000000006</v>
          </cell>
          <cell r="AA7">
            <v>10.006005</v>
          </cell>
          <cell r="AB7">
            <v>9.8167819999999999</v>
          </cell>
          <cell r="AC7">
            <v>9.3809780000000007</v>
          </cell>
          <cell r="AD7">
            <v>9.3781750000000006</v>
          </cell>
          <cell r="AE7">
            <v>12.427599000000001</v>
          </cell>
          <cell r="AF7">
            <v>12.067909</v>
          </cell>
          <cell r="AG7">
            <v>12.767168</v>
          </cell>
          <cell r="AH7">
            <v>13.569965</v>
          </cell>
          <cell r="AI7">
            <v>15.376897</v>
          </cell>
          <cell r="AJ7">
            <v>16.917152000000002</v>
          </cell>
          <cell r="AK7">
            <v>17.373443999999999</v>
          </cell>
          <cell r="AL7">
            <v>17.170605999999999</v>
          </cell>
          <cell r="AM7">
            <v>17.462319000000001</v>
          </cell>
          <cell r="AN7">
            <v>17.977931000000002</v>
          </cell>
          <cell r="AO7">
            <v>18.429311999999999</v>
          </cell>
          <cell r="AP7">
            <v>19.337854</v>
          </cell>
          <cell r="AQ7">
            <v>19.775863999999999</v>
          </cell>
          <cell r="AR7">
            <v>20.638632999999999</v>
          </cell>
          <cell r="AS7">
            <v>19.957136999999999</v>
          </cell>
          <cell r="AT7">
            <v>20.878361999999999</v>
          </cell>
          <cell r="AU7">
            <v>21.854023999999999</v>
          </cell>
          <cell r="AV7">
            <v>22.202767999999999</v>
          </cell>
          <cell r="AW7">
            <v>22.703465000000001</v>
          </cell>
          <cell r="AX7">
            <v>22.725579</v>
          </cell>
          <cell r="AY7">
            <v>22.616987999999999</v>
          </cell>
          <cell r="AZ7">
            <v>22.519936999999999</v>
          </cell>
          <cell r="BA7">
            <v>23.195526999999998</v>
          </cell>
          <cell r="BB7">
            <v>22.895216000000001</v>
          </cell>
          <cell r="BC7">
            <v>22.743981999999999</v>
          </cell>
          <cell r="BD7">
            <v>20.888780000000001</v>
          </cell>
        </row>
        <row r="8">
          <cell r="E8" t="str">
            <v>CHL</v>
          </cell>
          <cell r="Z8">
            <v>664.42083400000001</v>
          </cell>
          <cell r="AA8">
            <v>942.69542300000001</v>
          </cell>
          <cell r="AB8">
            <v>1276.8957789999999</v>
          </cell>
          <cell r="AC8">
            <v>1615.9060999999999</v>
          </cell>
          <cell r="AD8">
            <v>1890.2145</v>
          </cell>
          <cell r="AE8">
            <v>2187.6016</v>
          </cell>
          <cell r="AF8">
            <v>2563.1341000000002</v>
          </cell>
          <cell r="AG8">
            <v>2811.866</v>
          </cell>
          <cell r="AH8">
            <v>2939.43</v>
          </cell>
          <cell r="AI8">
            <v>2922.4810000000002</v>
          </cell>
          <cell r="AJ8">
            <v>3306.35</v>
          </cell>
          <cell r="AK8">
            <v>3514.067</v>
          </cell>
          <cell r="AL8">
            <v>3828.2779999999998</v>
          </cell>
          <cell r="AM8">
            <v>4204.5810000000001</v>
          </cell>
          <cell r="AN8">
            <v>4812.28</v>
          </cell>
          <cell r="AO8">
            <v>5391.2849999999999</v>
          </cell>
          <cell r="AP8">
            <v>5764.2740000000003</v>
          </cell>
          <cell r="AQ8">
            <v>6781.5010000000002</v>
          </cell>
          <cell r="AR8">
            <v>7912.009</v>
          </cell>
          <cell r="AS8">
            <v>7051.0789999999997</v>
          </cell>
          <cell r="AT8">
            <v>8399.9259999999995</v>
          </cell>
          <cell r="AU8">
            <v>9536.7864210000007</v>
          </cell>
          <cell r="AV8">
            <v>10447.373600999999</v>
          </cell>
          <cell r="AW8">
            <v>11170.794</v>
          </cell>
          <cell r="AX8">
            <v>12133.710101999999</v>
          </cell>
          <cell r="AY8">
            <v>13273.957673999999</v>
          </cell>
          <cell r="AZ8">
            <v>14073.05</v>
          </cell>
          <cell r="BA8">
            <v>15069.54</v>
          </cell>
          <cell r="BB8">
            <v>16211.646289</v>
          </cell>
          <cell r="BC8">
            <v>16348.944</v>
          </cell>
          <cell r="BD8">
            <v>15963.031913000001</v>
          </cell>
        </row>
        <row r="9">
          <cell r="E9" t="str">
            <v>COL</v>
          </cell>
          <cell r="Z9">
            <v>672.36755300000004</v>
          </cell>
          <cell r="AA9">
            <v>982.06366300000002</v>
          </cell>
          <cell r="AB9">
            <v>1434.6017449999999</v>
          </cell>
          <cell r="AC9">
            <v>1936.476858</v>
          </cell>
          <cell r="AD9">
            <v>3138.6979350000001</v>
          </cell>
          <cell r="AE9">
            <v>3899.310129</v>
          </cell>
          <cell r="AF9">
            <v>5383.907792</v>
          </cell>
          <cell r="AG9">
            <v>6646.6949629999999</v>
          </cell>
          <cell r="AH9">
            <v>7450.9407179999998</v>
          </cell>
          <cell r="AI9">
            <v>7792.101028</v>
          </cell>
          <cell r="AJ9">
            <v>9585.8662929999991</v>
          </cell>
          <cell r="AK9">
            <v>11297.172936999999</v>
          </cell>
          <cell r="AL9">
            <v>12094.420597</v>
          </cell>
          <cell r="AM9">
            <v>14958.046521</v>
          </cell>
          <cell r="AN9">
            <v>17125.043011999998</v>
          </cell>
          <cell r="AO9">
            <v>19934.399653</v>
          </cell>
          <cell r="AP9">
            <v>24606.361413999999</v>
          </cell>
          <cell r="AQ9">
            <v>26910.511714</v>
          </cell>
          <cell r="AR9">
            <v>31074.221346999999</v>
          </cell>
          <cell r="AS9">
            <v>30185.623554000002</v>
          </cell>
          <cell r="AT9">
            <v>33333.802462</v>
          </cell>
          <cell r="AU9">
            <v>40024.881522000003</v>
          </cell>
          <cell r="AV9">
            <v>41862.731802000002</v>
          </cell>
          <cell r="AW9">
            <v>40479.366053999998</v>
          </cell>
          <cell r="AX9">
            <v>45197.474093999997</v>
          </cell>
          <cell r="AY9">
            <v>48684.900121999999</v>
          </cell>
          <cell r="AZ9">
            <v>49355.123381999998</v>
          </cell>
          <cell r="BA9">
            <v>58565.799432</v>
          </cell>
          <cell r="BB9">
            <v>64316.019331000003</v>
          </cell>
          <cell r="BC9">
            <v>71235.138386000006</v>
          </cell>
          <cell r="BD9">
            <v>62866.652512000001</v>
          </cell>
        </row>
        <row r="10">
          <cell r="E10" t="str">
            <v>CRI</v>
          </cell>
          <cell r="Z10">
            <v>21.326000000000001</v>
          </cell>
          <cell r="AA10">
            <v>35.081499999999998</v>
          </cell>
          <cell r="AB10">
            <v>50.816000000000003</v>
          </cell>
          <cell r="AC10">
            <v>56.497</v>
          </cell>
          <cell r="AD10">
            <v>68.645300000000006</v>
          </cell>
          <cell r="AE10">
            <v>84.033799999999999</v>
          </cell>
          <cell r="AF10">
            <v>132.72640000000001</v>
          </cell>
          <cell r="AG10">
            <v>149.69219100000001</v>
          </cell>
          <cell r="AH10">
            <v>175.79230200000001</v>
          </cell>
          <cell r="AI10">
            <v>195.27738600000001</v>
          </cell>
          <cell r="AJ10">
            <v>222.77473699999999</v>
          </cell>
          <cell r="AK10">
            <v>266.28176999999999</v>
          </cell>
          <cell r="AL10">
            <v>297.62137100000001</v>
          </cell>
          <cell r="AM10">
            <v>331.45956999999999</v>
          </cell>
          <cell r="AN10">
            <v>397.37670100000003</v>
          </cell>
          <cell r="AO10">
            <v>485.16753</v>
          </cell>
          <cell r="AP10">
            <v>626.70686599999999</v>
          </cell>
          <cell r="AQ10">
            <v>797.85034800000005</v>
          </cell>
          <cell r="AR10">
            <v>936.72093700000005</v>
          </cell>
          <cell r="AS10">
            <v>830.53790500000002</v>
          </cell>
          <cell r="AT10">
            <v>920.298</v>
          </cell>
          <cell r="AU10">
            <v>1029.8109999999999</v>
          </cell>
          <cell r="AV10">
            <v>1145.4027000000001</v>
          </cell>
          <cell r="AW10">
            <v>1212.4708000000001</v>
          </cell>
          <cell r="AX10">
            <v>1306.110275</v>
          </cell>
          <cell r="AY10">
            <v>1368.6007</v>
          </cell>
          <cell r="AZ10">
            <v>1420.9381000000001</v>
          </cell>
          <cell r="BA10">
            <v>1466.9860000000001</v>
          </cell>
          <cell r="BB10">
            <v>1513.6773000000001</v>
          </cell>
          <cell r="BC10">
            <v>1662.5032000000001</v>
          </cell>
          <cell r="BD10">
            <v>1649.5308970000001</v>
          </cell>
        </row>
        <row r="11">
          <cell r="E11" t="str">
            <v>CZE</v>
          </cell>
          <cell r="AC11">
            <v>77.103999999999999</v>
          </cell>
          <cell r="AD11">
            <v>86.474000000000004</v>
          </cell>
          <cell r="AE11">
            <v>91.673000000000002</v>
          </cell>
          <cell r="AF11">
            <v>107.572</v>
          </cell>
          <cell r="AG11">
            <v>114.56399999999999</v>
          </cell>
          <cell r="AH11">
            <v>121.559</v>
          </cell>
          <cell r="AI11">
            <v>137.56899999999999</v>
          </cell>
          <cell r="AJ11">
            <v>141.23500000000001</v>
          </cell>
          <cell r="AK11">
            <v>149.893</v>
          </cell>
          <cell r="AL11">
            <v>155.13499999999999</v>
          </cell>
          <cell r="AM11">
            <v>164.25</v>
          </cell>
          <cell r="AN11">
            <v>204.702</v>
          </cell>
          <cell r="AO11">
            <v>215.11799999999999</v>
          </cell>
          <cell r="AP11">
            <v>213.72823399999999</v>
          </cell>
          <cell r="AQ11">
            <v>232.288117</v>
          </cell>
          <cell r="AR11">
            <v>260.36594700000001</v>
          </cell>
          <cell r="AS11">
            <v>258.62749400000001</v>
          </cell>
          <cell r="AT11">
            <v>263.45718499999998</v>
          </cell>
          <cell r="AU11">
            <v>276.533096</v>
          </cell>
          <cell r="AV11">
            <v>286.11559899999997</v>
          </cell>
          <cell r="AW11">
            <v>303.822093</v>
          </cell>
          <cell r="AX11">
            <v>319.48495000000003</v>
          </cell>
          <cell r="AY11">
            <v>333.27380199999999</v>
          </cell>
          <cell r="AZ11">
            <v>353.91519799999998</v>
          </cell>
          <cell r="BA11">
            <v>387.53678400000001</v>
          </cell>
          <cell r="BB11">
            <v>408.538342</v>
          </cell>
          <cell r="BC11">
            <v>435.46283</v>
          </cell>
          <cell r="BD11">
            <v>422.47899899999999</v>
          </cell>
        </row>
        <row r="12">
          <cell r="E12" t="str">
            <v>DEU</v>
          </cell>
          <cell r="F12">
            <v>19.493003000000002</v>
          </cell>
          <cell r="G12">
            <v>21.933399000000001</v>
          </cell>
          <cell r="H12">
            <v>24.021004000000001</v>
          </cell>
          <cell r="I12">
            <v>25.30179</v>
          </cell>
          <cell r="J12">
            <v>26.162806</v>
          </cell>
          <cell r="K12">
            <v>27.651688</v>
          </cell>
          <cell r="L12">
            <v>29.889612</v>
          </cell>
          <cell r="M12">
            <v>32.049819999999997</v>
          </cell>
          <cell r="N12">
            <v>37.460310999999997</v>
          </cell>
          <cell r="O12">
            <v>43.053843999999998</v>
          </cell>
          <cell r="P12">
            <v>47.779204</v>
          </cell>
          <cell r="Q12">
            <v>49.998722000000001</v>
          </cell>
          <cell r="R12">
            <v>49.961908999999999</v>
          </cell>
          <cell r="S12">
            <v>54.130983000000001</v>
          </cell>
          <cell r="T12">
            <v>56.489061</v>
          </cell>
          <cell r="U12">
            <v>56.152631</v>
          </cell>
          <cell r="V12">
            <v>56.824468000000003</v>
          </cell>
          <cell r="W12">
            <v>60.738919000000003</v>
          </cell>
          <cell r="X12">
            <v>63.035131</v>
          </cell>
          <cell r="Y12">
            <v>67.224144999999993</v>
          </cell>
          <cell r="Z12">
            <v>75.459012000000001</v>
          </cell>
          <cell r="AA12">
            <v>91.864834999999999</v>
          </cell>
          <cell r="AB12">
            <v>101.08853999999999</v>
          </cell>
          <cell r="AC12">
            <v>110.59499</v>
          </cell>
          <cell r="AD12">
            <v>120.510474</v>
          </cell>
          <cell r="AE12">
            <v>119.960324</v>
          </cell>
          <cell r="AF12">
            <v>121.28252500000001</v>
          </cell>
          <cell r="AG12">
            <v>123.170725</v>
          </cell>
          <cell r="AH12">
            <v>127.93238700000001</v>
          </cell>
          <cell r="AI12">
            <v>137.15558100000001</v>
          </cell>
          <cell r="AJ12">
            <v>140.87200000000001</v>
          </cell>
          <cell r="AK12">
            <v>138.93600000000001</v>
          </cell>
          <cell r="AL12">
            <v>137.10300000000001</v>
          </cell>
          <cell r="AM12">
            <v>137.56800000000001</v>
          </cell>
          <cell r="AN12">
            <v>137.774</v>
          </cell>
          <cell r="AO12">
            <v>140.12100000000001</v>
          </cell>
          <cell r="AP12">
            <v>147.45699999999999</v>
          </cell>
          <cell r="AQ12">
            <v>170.387</v>
          </cell>
          <cell r="AR12">
            <v>176.18799999999999</v>
          </cell>
          <cell r="AS12">
            <v>178.02</v>
          </cell>
          <cell r="AT12">
            <v>180.53299999999999</v>
          </cell>
          <cell r="AU12">
            <v>190.22900000000001</v>
          </cell>
          <cell r="AV12">
            <v>194.35300000000001</v>
          </cell>
          <cell r="AW12">
            <v>197.32599999999999</v>
          </cell>
          <cell r="AX12">
            <v>203.40100000000001</v>
          </cell>
          <cell r="AY12">
            <v>211.93600000000001</v>
          </cell>
          <cell r="AZ12">
            <v>219.1</v>
          </cell>
          <cell r="BA12">
            <v>226.90100000000001</v>
          </cell>
          <cell r="BB12">
            <v>235.44900000000001</v>
          </cell>
          <cell r="BC12">
            <v>244.43299999999999</v>
          </cell>
          <cell r="BD12">
            <v>221.88200000000001</v>
          </cell>
        </row>
        <row r="13">
          <cell r="E13" t="str">
            <v>DNK</v>
          </cell>
          <cell r="F13">
            <v>8.9899000000000004</v>
          </cell>
          <cell r="G13">
            <v>10.4207</v>
          </cell>
          <cell r="H13">
            <v>11.7523</v>
          </cell>
          <cell r="I13">
            <v>13.247299999999999</v>
          </cell>
          <cell r="J13">
            <v>14.774699999999999</v>
          </cell>
          <cell r="K13">
            <v>15.116899999999999</v>
          </cell>
          <cell r="L13">
            <v>18.458600000000001</v>
          </cell>
          <cell r="M13">
            <v>22.403400000000001</v>
          </cell>
          <cell r="N13">
            <v>28.480599999999999</v>
          </cell>
          <cell r="O13">
            <v>34.182499999999997</v>
          </cell>
          <cell r="P13">
            <v>37.727400000000003</v>
          </cell>
          <cell r="Q13">
            <v>42.291200000000003</v>
          </cell>
          <cell r="R13">
            <v>46.235100000000003</v>
          </cell>
          <cell r="S13">
            <v>50.237099999999998</v>
          </cell>
          <cell r="T13">
            <v>55.318399999999997</v>
          </cell>
          <cell r="U13">
            <v>60.462299999999999</v>
          </cell>
          <cell r="V13">
            <v>65.746099999999998</v>
          </cell>
          <cell r="W13">
            <v>68.177099999999996</v>
          </cell>
          <cell r="X13">
            <v>76.178600000000003</v>
          </cell>
          <cell r="Y13">
            <v>78.882000000000005</v>
          </cell>
          <cell r="Z13">
            <v>79.689300000000003</v>
          </cell>
          <cell r="AA13">
            <v>81.647199999999998</v>
          </cell>
          <cell r="AB13">
            <v>83.149900000000002</v>
          </cell>
          <cell r="AC13">
            <v>84.718699999999998</v>
          </cell>
          <cell r="AD13">
            <v>91.901799999999994</v>
          </cell>
          <cell r="AE13">
            <v>93.227699999999999</v>
          </cell>
          <cell r="AF13">
            <v>100.25190000000001</v>
          </cell>
          <cell r="AG13">
            <v>106.41079999999999</v>
          </cell>
          <cell r="AH13">
            <v>110.98180000000001</v>
          </cell>
          <cell r="AI13">
            <v>116.1216</v>
          </cell>
          <cell r="AJ13">
            <v>121.2394</v>
          </cell>
          <cell r="AK13">
            <v>125.4877</v>
          </cell>
          <cell r="AL13">
            <v>129.3381</v>
          </cell>
          <cell r="AM13">
            <v>132.10149999999999</v>
          </cell>
          <cell r="AN13">
            <v>140.14699999999999</v>
          </cell>
          <cell r="AO13">
            <v>153.8047</v>
          </cell>
          <cell r="AP13">
            <v>166.11089999999999</v>
          </cell>
          <cell r="AQ13">
            <v>173.66550000000001</v>
          </cell>
          <cell r="AR13">
            <v>172.65049999999999</v>
          </cell>
          <cell r="AS13">
            <v>165.9213</v>
          </cell>
          <cell r="AT13">
            <v>169.60239999999999</v>
          </cell>
          <cell r="AU13">
            <v>174.29409999999999</v>
          </cell>
          <cell r="AV13">
            <v>179.64670000000001</v>
          </cell>
          <cell r="AW13">
            <v>175.06780000000001</v>
          </cell>
          <cell r="AX13">
            <v>178.9846</v>
          </cell>
          <cell r="AY13">
            <v>183.5779</v>
          </cell>
          <cell r="AZ13">
            <v>194.98419999999999</v>
          </cell>
          <cell r="BA13">
            <v>204.44220000000001</v>
          </cell>
          <cell r="BB13">
            <v>214.4177</v>
          </cell>
          <cell r="BC13">
            <v>216.65790000000001</v>
          </cell>
          <cell r="BD13">
            <v>225.59549999999999</v>
          </cell>
        </row>
        <row r="14">
          <cell r="E14" t="str">
            <v>ESP</v>
          </cell>
          <cell r="F14">
            <v>0.54103100000000004</v>
          </cell>
          <cell r="G14">
            <v>0.56855699999999998</v>
          </cell>
          <cell r="H14">
            <v>0.66814499999999999</v>
          </cell>
          <cell r="I14">
            <v>0.84820799999999996</v>
          </cell>
          <cell r="J14">
            <v>0.99185000000000001</v>
          </cell>
          <cell r="K14">
            <v>1.0849470000000001</v>
          </cell>
          <cell r="L14">
            <v>1.289291</v>
          </cell>
          <cell r="M14">
            <v>1.6190059999999999</v>
          </cell>
          <cell r="N14">
            <v>2.147116</v>
          </cell>
          <cell r="O14">
            <v>2.5026139999999999</v>
          </cell>
          <cell r="P14">
            <v>2.2343229999999998</v>
          </cell>
          <cell r="Q14">
            <v>2.6716950000000002</v>
          </cell>
          <cell r="R14">
            <v>3.607532</v>
          </cell>
          <cell r="S14">
            <v>4.4682769999999996</v>
          </cell>
          <cell r="T14">
            <v>5.8559900000000003</v>
          </cell>
          <cell r="U14">
            <v>7.2851910000000002</v>
          </cell>
          <cell r="V14">
            <v>10.54874</v>
          </cell>
          <cell r="W14">
            <v>11.94548</v>
          </cell>
          <cell r="X14">
            <v>13.55542</v>
          </cell>
          <cell r="Y14">
            <v>15.61308</v>
          </cell>
          <cell r="Z14">
            <v>16.611269</v>
          </cell>
          <cell r="AA14">
            <v>18.207132999999999</v>
          </cell>
          <cell r="AB14">
            <v>20.937078</v>
          </cell>
          <cell r="AC14">
            <v>18.812839</v>
          </cell>
          <cell r="AD14">
            <v>21.490912000000002</v>
          </cell>
          <cell r="AE14">
            <v>22.922000000000001</v>
          </cell>
          <cell r="AF14">
            <v>25.021999999999998</v>
          </cell>
          <cell r="AG14">
            <v>27.498999999999999</v>
          </cell>
          <cell r="AH14">
            <v>31.084</v>
          </cell>
          <cell r="AI14">
            <v>35.087000000000003</v>
          </cell>
          <cell r="AJ14">
            <v>37.799999999999997</v>
          </cell>
          <cell r="AK14">
            <v>40.124000000000002</v>
          </cell>
          <cell r="AL14">
            <v>41.692999999999998</v>
          </cell>
          <cell r="AM14">
            <v>45.673999999999999</v>
          </cell>
          <cell r="AN14">
            <v>51.3</v>
          </cell>
          <cell r="AO14">
            <v>57.749000000000002</v>
          </cell>
          <cell r="AP14">
            <v>62.402000000000001</v>
          </cell>
          <cell r="AQ14">
            <v>62.777999999999999</v>
          </cell>
          <cell r="AR14">
            <v>52.38</v>
          </cell>
          <cell r="AS14">
            <v>36.82</v>
          </cell>
          <cell r="AT14">
            <v>55.628999999999998</v>
          </cell>
          <cell r="AU14">
            <v>54.371000000000002</v>
          </cell>
          <cell r="AV14">
            <v>55.244</v>
          </cell>
          <cell r="AW14">
            <v>60.488</v>
          </cell>
          <cell r="AX14">
            <v>64.242000000000004</v>
          </cell>
          <cell r="AY14">
            <v>69.477999999999994</v>
          </cell>
          <cell r="AZ14">
            <v>71.941999999999993</v>
          </cell>
          <cell r="BA14">
            <v>75.793999999999997</v>
          </cell>
          <cell r="BB14">
            <v>79.433000000000007</v>
          </cell>
          <cell r="BC14">
            <v>81.085999999999999</v>
          </cell>
          <cell r="BD14">
            <v>70.739000000000004</v>
          </cell>
        </row>
        <row r="15">
          <cell r="E15" t="str">
            <v>EST</v>
          </cell>
          <cell r="AE15">
            <v>0.26630999999999999</v>
          </cell>
          <cell r="AF15">
            <v>0.34118999999999999</v>
          </cell>
          <cell r="AG15">
            <v>0.43031999999999998</v>
          </cell>
          <cell r="AH15">
            <v>0.40814</v>
          </cell>
          <cell r="AI15">
            <v>0.41600999999999999</v>
          </cell>
          <cell r="AJ15">
            <v>0.52054999999999996</v>
          </cell>
          <cell r="AK15">
            <v>0.56850999999999996</v>
          </cell>
          <cell r="AL15">
            <v>0.65071999999999997</v>
          </cell>
          <cell r="AM15">
            <v>0.71226999999999996</v>
          </cell>
          <cell r="AN15">
            <v>0.80595000000000006</v>
          </cell>
          <cell r="AO15">
            <v>0.90813999999999995</v>
          </cell>
          <cell r="AP15">
            <v>1.2150799999999999</v>
          </cell>
          <cell r="AQ15">
            <v>1.42333</v>
          </cell>
          <cell r="AR15">
            <v>1.28786</v>
          </cell>
          <cell r="AS15">
            <v>1.2241299999999999</v>
          </cell>
          <cell r="AT15">
            <v>1.26275</v>
          </cell>
          <cell r="AU15">
            <v>1.37964</v>
          </cell>
          <cell r="AV15">
            <v>1.51271</v>
          </cell>
          <cell r="AW15">
            <v>1.5579099999999999</v>
          </cell>
          <cell r="AX15">
            <v>1.71112</v>
          </cell>
          <cell r="AY15">
            <v>1.8729899999999999</v>
          </cell>
          <cell r="AZ15">
            <v>1.9751099999999999</v>
          </cell>
          <cell r="BA15">
            <v>2.1487099999999999</v>
          </cell>
          <cell r="BB15">
            <v>2.3307000000000002</v>
          </cell>
          <cell r="BC15">
            <v>2.4826100000000002</v>
          </cell>
          <cell r="BD15">
            <v>2.4392649999999998</v>
          </cell>
        </row>
        <row r="16">
          <cell r="E16" t="str">
            <v>FIN</v>
          </cell>
          <cell r="F16">
            <v>0.48320400000000002</v>
          </cell>
          <cell r="G16">
            <v>0.56763399999999997</v>
          </cell>
          <cell r="H16">
            <v>0.67006100000000002</v>
          </cell>
          <cell r="I16">
            <v>0.79771499999999995</v>
          </cell>
          <cell r="J16">
            <v>0.97078100000000001</v>
          </cell>
          <cell r="K16">
            <v>1.0304869999999999</v>
          </cell>
          <cell r="L16">
            <v>1.1213089999999999</v>
          </cell>
          <cell r="M16">
            <v>1.3931009999999999</v>
          </cell>
          <cell r="N16">
            <v>1.606195</v>
          </cell>
          <cell r="O16">
            <v>1.7910330000000001</v>
          </cell>
          <cell r="P16">
            <v>2.0623200000000002</v>
          </cell>
          <cell r="Q16">
            <v>2.4253879999999999</v>
          </cell>
          <cell r="R16">
            <v>2.6702360000000001</v>
          </cell>
          <cell r="S16">
            <v>2.9938289999999999</v>
          </cell>
          <cell r="T16">
            <v>3.7218810000000002</v>
          </cell>
          <cell r="U16">
            <v>4.1728940000000003</v>
          </cell>
          <cell r="V16">
            <v>4.6457879999999996</v>
          </cell>
          <cell r="W16">
            <v>5.5282030000000004</v>
          </cell>
          <cell r="X16">
            <v>6.507123</v>
          </cell>
          <cell r="Y16">
            <v>7.3609939999999998</v>
          </cell>
          <cell r="Z16">
            <v>7.5190000000000001</v>
          </cell>
          <cell r="AA16">
            <v>7.1710000000000003</v>
          </cell>
          <cell r="AB16">
            <v>6.5789999999999997</v>
          </cell>
          <cell r="AC16">
            <v>6.5030000000000001</v>
          </cell>
          <cell r="AD16">
            <v>7.008</v>
          </cell>
          <cell r="AE16">
            <v>7.6210000000000004</v>
          </cell>
          <cell r="AF16">
            <v>7.9960000000000004</v>
          </cell>
          <cell r="AG16">
            <v>9.1430000000000007</v>
          </cell>
          <cell r="AH16">
            <v>9.6999999999999993</v>
          </cell>
          <cell r="AI16">
            <v>10.137</v>
          </cell>
          <cell r="AJ16">
            <v>10.868966</v>
          </cell>
          <cell r="AK16">
            <v>11.118</v>
          </cell>
          <cell r="AL16">
            <v>11.731</v>
          </cell>
          <cell r="AM16">
            <v>12.487</v>
          </cell>
          <cell r="AN16">
            <v>13.01</v>
          </cell>
          <cell r="AO16">
            <v>13.747999999999999</v>
          </cell>
          <cell r="AP16">
            <v>14.537000000000001</v>
          </cell>
          <cell r="AQ16">
            <v>15.207000000000001</v>
          </cell>
          <cell r="AR16">
            <v>15.657999999999999</v>
          </cell>
          <cell r="AS16">
            <v>15.176</v>
          </cell>
          <cell r="AT16">
            <v>15.532999999999999</v>
          </cell>
          <cell r="AU16">
            <v>17.315000000000001</v>
          </cell>
          <cell r="AV16">
            <v>17.986999999999998</v>
          </cell>
          <cell r="AW16">
            <v>18.888000000000002</v>
          </cell>
          <cell r="AX16">
            <v>18.948</v>
          </cell>
          <cell r="AY16">
            <v>18.974</v>
          </cell>
          <cell r="AZ16">
            <v>19.693999999999999</v>
          </cell>
          <cell r="BA16">
            <v>20.404</v>
          </cell>
          <cell r="BB16">
            <v>21.364000000000001</v>
          </cell>
          <cell r="BC16">
            <v>21.974</v>
          </cell>
          <cell r="BD16">
            <v>22.013000000000002</v>
          </cell>
        </row>
        <row r="17">
          <cell r="E17" t="str">
            <v>FRA</v>
          </cell>
          <cell r="F17">
            <v>10.821897999999999</v>
          </cell>
          <cell r="G17">
            <v>12.141954</v>
          </cell>
          <cell r="H17">
            <v>13.74023</v>
          </cell>
          <cell r="I17">
            <v>14.718343000000001</v>
          </cell>
          <cell r="J17">
            <v>17.645516000000001</v>
          </cell>
          <cell r="K17">
            <v>19.325199999999999</v>
          </cell>
          <cell r="L17">
            <v>23.834945999999999</v>
          </cell>
          <cell r="M17">
            <v>24.039076000000001</v>
          </cell>
          <cell r="N17">
            <v>27.870729000000001</v>
          </cell>
          <cell r="O17">
            <v>33.013748999999997</v>
          </cell>
          <cell r="P17">
            <v>37.759639999999997</v>
          </cell>
          <cell r="Q17">
            <v>42.844881999999998</v>
          </cell>
          <cell r="R17">
            <v>50.380437000000001</v>
          </cell>
          <cell r="S17">
            <v>54.863962000000001</v>
          </cell>
          <cell r="T17">
            <v>59.024143000000002</v>
          </cell>
          <cell r="U17">
            <v>63.559654000000002</v>
          </cell>
          <cell r="V17">
            <v>65.978409999999997</v>
          </cell>
          <cell r="W17">
            <v>70.532977000000002</v>
          </cell>
          <cell r="X17">
            <v>75.241669999999999</v>
          </cell>
          <cell r="Y17">
            <v>78.928496999999993</v>
          </cell>
          <cell r="Z17">
            <v>81.340545000000006</v>
          </cell>
          <cell r="AA17">
            <v>80.969942000000003</v>
          </cell>
          <cell r="AB17">
            <v>80.972403999999997</v>
          </cell>
          <cell r="AC17">
            <v>82.352000000000004</v>
          </cell>
          <cell r="AD17">
            <v>86.796999999999997</v>
          </cell>
          <cell r="AE17">
            <v>91.130765999999994</v>
          </cell>
          <cell r="AF17">
            <v>98.385385999999997</v>
          </cell>
          <cell r="AG17">
            <v>101.304564</v>
          </cell>
          <cell r="AH17">
            <v>104.28689199999999</v>
          </cell>
          <cell r="AI17">
            <v>108.493678</v>
          </cell>
          <cell r="AJ17">
            <v>109.823966</v>
          </cell>
          <cell r="AK17">
            <v>111.659904</v>
          </cell>
          <cell r="AL17">
            <v>113.69354800000001</v>
          </cell>
          <cell r="AM17">
            <v>116.941014</v>
          </cell>
          <cell r="AN17">
            <v>123.551512</v>
          </cell>
          <cell r="AO17">
            <v>130.738552</v>
          </cell>
          <cell r="AP17">
            <v>135.874436</v>
          </cell>
          <cell r="AQ17">
            <v>141.09829099999999</v>
          </cell>
          <cell r="AR17">
            <v>142.61828299999999</v>
          </cell>
          <cell r="AS17">
            <v>135.38267500000001</v>
          </cell>
          <cell r="AT17">
            <v>150.575479</v>
          </cell>
          <cell r="AU17">
            <v>157.15634299999999</v>
          </cell>
          <cell r="AV17">
            <v>160.262665</v>
          </cell>
          <cell r="AW17">
            <v>161.98478299999999</v>
          </cell>
          <cell r="AX17">
            <v>166.42836700000001</v>
          </cell>
          <cell r="AY17">
            <v>168.69236100000001</v>
          </cell>
          <cell r="AZ17">
            <v>171.309583</v>
          </cell>
          <cell r="BA17">
            <v>178.65478899999999</v>
          </cell>
          <cell r="BB17">
            <v>185.41860700000001</v>
          </cell>
          <cell r="BC17">
            <v>193.63036</v>
          </cell>
          <cell r="BD17">
            <v>180.25771</v>
          </cell>
        </row>
        <row r="18">
          <cell r="E18" t="str">
            <v>GBR</v>
          </cell>
          <cell r="F18">
            <v>1.304</v>
          </cell>
          <cell r="G18">
            <v>1.3939999999999999</v>
          </cell>
          <cell r="H18">
            <v>1.389</v>
          </cell>
          <cell r="I18">
            <v>1.913</v>
          </cell>
          <cell r="J18">
            <v>2.4060000000000001</v>
          </cell>
          <cell r="K18">
            <v>3.3260000000000001</v>
          </cell>
          <cell r="L18">
            <v>3.7149999999999999</v>
          </cell>
          <cell r="M18">
            <v>4.3079999999999998</v>
          </cell>
          <cell r="N18">
            <v>5.2140000000000004</v>
          </cell>
          <cell r="O18">
            <v>7.952</v>
          </cell>
          <cell r="P18">
            <v>11.897</v>
          </cell>
          <cell r="Q18">
            <v>13.055999999999999</v>
          </cell>
          <cell r="R18">
            <v>14.308</v>
          </cell>
          <cell r="S18">
            <v>16.216000000000001</v>
          </cell>
          <cell r="T18">
            <v>18.437000000000001</v>
          </cell>
          <cell r="U18">
            <v>21.228000000000002</v>
          </cell>
          <cell r="V18">
            <v>22.715</v>
          </cell>
          <cell r="W18">
            <v>25.021000000000001</v>
          </cell>
          <cell r="X18">
            <v>28.861000000000001</v>
          </cell>
          <cell r="Y18">
            <v>31.736999999999998</v>
          </cell>
          <cell r="Z18">
            <v>34.136000000000003</v>
          </cell>
          <cell r="AA18">
            <v>37.523000000000003</v>
          </cell>
          <cell r="AB18">
            <v>41.030999999999999</v>
          </cell>
          <cell r="AC18">
            <v>41.762</v>
          </cell>
          <cell r="AD18">
            <v>44.69</v>
          </cell>
          <cell r="AE18">
            <v>47.539000000000001</v>
          </cell>
          <cell r="AF18">
            <v>51.692</v>
          </cell>
          <cell r="AG18">
            <v>54.475000000000001</v>
          </cell>
          <cell r="AH18">
            <v>57.539000000000001</v>
          </cell>
          <cell r="AI18">
            <v>62.073</v>
          </cell>
          <cell r="AJ18">
            <v>65.018000000000001</v>
          </cell>
          <cell r="AK18">
            <v>67.858999999999995</v>
          </cell>
          <cell r="AL18">
            <v>72.135999999999996</v>
          </cell>
          <cell r="AM18">
            <v>78.355999999999995</v>
          </cell>
          <cell r="AN18">
            <v>82.691000000000003</v>
          </cell>
          <cell r="AO18">
            <v>84.649000000000001</v>
          </cell>
          <cell r="AP18">
            <v>89.016000000000005</v>
          </cell>
          <cell r="AQ18">
            <v>93.373999999999995</v>
          </cell>
          <cell r="AR18">
            <v>93.433999999999997</v>
          </cell>
          <cell r="AS18">
            <v>81.122</v>
          </cell>
          <cell r="AT18">
            <v>97.646000000000001</v>
          </cell>
          <cell r="AU18">
            <v>113.485</v>
          </cell>
          <cell r="AV18">
            <v>116.462</v>
          </cell>
          <cell r="AW18">
            <v>121.46</v>
          </cell>
          <cell r="AX18">
            <v>127.64700000000001</v>
          </cell>
          <cell r="AY18">
            <v>133.06399999999999</v>
          </cell>
          <cell r="AZ18">
            <v>137.53</v>
          </cell>
          <cell r="BA18">
            <v>142.40100000000001</v>
          </cell>
          <cell r="BB18">
            <v>149.10400000000001</v>
          </cell>
          <cell r="BC18">
            <v>154.75399999999999</v>
          </cell>
          <cell r="BD18">
            <v>139.76400000000001</v>
          </cell>
        </row>
        <row r="19">
          <cell r="E19" t="str">
            <v>GRC</v>
          </cell>
          <cell r="F19">
            <v>3.7387999999999998E-2</v>
          </cell>
          <cell r="G19">
            <v>4.0774999999999999E-2</v>
          </cell>
          <cell r="H19">
            <v>4.7324999999999999E-2</v>
          </cell>
          <cell r="I19">
            <v>6.4008999999999996E-2</v>
          </cell>
          <cell r="J19">
            <v>7.6546000000000003E-2</v>
          </cell>
          <cell r="K19">
            <v>9.1974E-2</v>
          </cell>
          <cell r="L19">
            <v>0.122389</v>
          </cell>
          <cell r="M19">
            <v>0.15212300000000001</v>
          </cell>
          <cell r="N19">
            <v>0.18670900000000001</v>
          </cell>
          <cell r="O19">
            <v>0.16892099999999999</v>
          </cell>
          <cell r="P19">
            <v>0.194163</v>
          </cell>
          <cell r="Q19">
            <v>0.23860600000000001</v>
          </cell>
          <cell r="R19">
            <v>0.35732900000000001</v>
          </cell>
          <cell r="S19">
            <v>0.44811699999999999</v>
          </cell>
          <cell r="T19">
            <v>0.582125</v>
          </cell>
          <cell r="U19">
            <v>0.81661300000000003</v>
          </cell>
          <cell r="V19">
            <v>1.015299</v>
          </cell>
          <cell r="W19">
            <v>1.8835329999999999</v>
          </cell>
          <cell r="X19">
            <v>1.9833540000000001</v>
          </cell>
          <cell r="Y19">
            <v>2.2123170000000001</v>
          </cell>
          <cell r="Z19">
            <v>3.0399560000000001</v>
          </cell>
          <cell r="AA19">
            <v>3.753285</v>
          </cell>
          <cell r="AB19">
            <v>4.4377139999999997</v>
          </cell>
          <cell r="AC19">
            <v>4.6922410000000001</v>
          </cell>
          <cell r="AD19">
            <v>5.2126340000000004</v>
          </cell>
          <cell r="AE19">
            <v>5.6219999999999999</v>
          </cell>
          <cell r="AF19">
            <v>6.234</v>
          </cell>
          <cell r="AG19">
            <v>7.1669999999999998</v>
          </cell>
          <cell r="AH19">
            <v>7.72</v>
          </cell>
          <cell r="AI19">
            <v>8.5969999999999995</v>
          </cell>
          <cell r="AJ19">
            <v>9.234</v>
          </cell>
          <cell r="AK19">
            <v>10.516</v>
          </cell>
          <cell r="AL19">
            <v>12.281000000000001</v>
          </cell>
          <cell r="AM19">
            <v>12.384</v>
          </cell>
          <cell r="AN19">
            <v>12.930999999999999</v>
          </cell>
          <cell r="AO19">
            <v>13.715999999999999</v>
          </cell>
          <cell r="AP19">
            <v>15.577999999999999</v>
          </cell>
          <cell r="AQ19">
            <v>17.02</v>
          </cell>
          <cell r="AR19">
            <v>17.715</v>
          </cell>
          <cell r="AS19">
            <v>15.353</v>
          </cell>
          <cell r="AT19">
            <v>16.504000000000001</v>
          </cell>
          <cell r="AU19">
            <v>15.551</v>
          </cell>
          <cell r="AV19">
            <v>14.202</v>
          </cell>
          <cell r="AW19">
            <v>13.1</v>
          </cell>
          <cell r="AX19">
            <v>13.231</v>
          </cell>
          <cell r="AY19">
            <v>13.077</v>
          </cell>
          <cell r="AZ19">
            <v>14.448</v>
          </cell>
          <cell r="BA19">
            <v>14.743</v>
          </cell>
          <cell r="BB19">
            <v>15.385</v>
          </cell>
          <cell r="BC19">
            <v>15.474</v>
          </cell>
        </row>
        <row r="20">
          <cell r="E20" t="str">
            <v>HUN</v>
          </cell>
          <cell r="AA20">
            <v>152.0343</v>
          </cell>
          <cell r="AB20">
            <v>187.8383</v>
          </cell>
          <cell r="AC20">
            <v>308.3879</v>
          </cell>
          <cell r="AD20">
            <v>363.62819999999999</v>
          </cell>
          <cell r="AE20">
            <v>462.42599999999999</v>
          </cell>
          <cell r="AF20">
            <v>581.65229999999997</v>
          </cell>
          <cell r="AG20">
            <v>767.12660000000005</v>
          </cell>
          <cell r="AH20">
            <v>920.22519999999997</v>
          </cell>
          <cell r="AI20">
            <v>1112.8425999999999</v>
          </cell>
          <cell r="AJ20">
            <v>1340.5724</v>
          </cell>
          <cell r="AK20">
            <v>1470.3584000000001</v>
          </cell>
          <cell r="AL20">
            <v>1593.5172</v>
          </cell>
          <cell r="AM20">
            <v>1854.8127999999999</v>
          </cell>
          <cell r="AN20">
            <v>2236.2460000000001</v>
          </cell>
          <cell r="AO20">
            <v>2307.0749999999998</v>
          </cell>
          <cell r="AP20">
            <v>2322.7800000000002</v>
          </cell>
          <cell r="AQ20">
            <v>2622.0268000000001</v>
          </cell>
          <cell r="AR20">
            <v>2725.4380000000001</v>
          </cell>
          <cell r="AS20">
            <v>2857.5034999999998</v>
          </cell>
          <cell r="AT20">
            <v>3010.7809999999999</v>
          </cell>
          <cell r="AU20">
            <v>3077.9270000000001</v>
          </cell>
          <cell r="AV20">
            <v>3353.9690000000001</v>
          </cell>
          <cell r="AW20">
            <v>3414.3420000000001</v>
          </cell>
          <cell r="AX20">
            <v>3748.1640000000002</v>
          </cell>
          <cell r="AY20">
            <v>4099.741</v>
          </cell>
          <cell r="AZ20">
            <v>4107.2730000000001</v>
          </cell>
          <cell r="BA20">
            <v>4461.7129999999997</v>
          </cell>
          <cell r="BB20">
            <v>5042.3609999999999</v>
          </cell>
          <cell r="BC20">
            <v>5526.2749999999996</v>
          </cell>
          <cell r="BD20">
            <v>5521.1030000000001</v>
          </cell>
        </row>
        <row r="21">
          <cell r="E21" t="str">
            <v>IRL</v>
          </cell>
          <cell r="F21">
            <v>8.4095000000000003E-2</v>
          </cell>
          <cell r="G21">
            <v>0.10155400000000001</v>
          </cell>
          <cell r="H21">
            <v>0.12803999999999999</v>
          </cell>
          <cell r="I21">
            <v>0.17401800000000001</v>
          </cell>
          <cell r="J21">
            <v>0.19447300000000001</v>
          </cell>
          <cell r="K21">
            <v>0.222915</v>
          </cell>
          <cell r="L21">
            <v>0.32180199999999998</v>
          </cell>
          <cell r="M21">
            <v>0.408246</v>
          </cell>
          <cell r="N21">
            <v>0.52619199999999999</v>
          </cell>
          <cell r="O21">
            <v>0.53456000000000004</v>
          </cell>
          <cell r="P21">
            <v>0.59733599999999998</v>
          </cell>
          <cell r="Q21">
            <v>0.78473599999999999</v>
          </cell>
          <cell r="R21">
            <v>1.208156</v>
          </cell>
          <cell r="S21">
            <v>1.5156099999999999</v>
          </cell>
          <cell r="T21">
            <v>1.7363919999999999</v>
          </cell>
          <cell r="U21">
            <v>1.7682370000000001</v>
          </cell>
          <cell r="V21">
            <v>1.941201</v>
          </cell>
          <cell r="W21">
            <v>2.0192640000000002</v>
          </cell>
          <cell r="X21">
            <v>2.3233920000000001</v>
          </cell>
          <cell r="Y21">
            <v>2.4684219999999999</v>
          </cell>
          <cell r="Z21">
            <v>2.500013</v>
          </cell>
          <cell r="AA21">
            <v>2.5546880000000001</v>
          </cell>
          <cell r="AB21">
            <v>2.767102</v>
          </cell>
          <cell r="AC21">
            <v>2.8633739999999999</v>
          </cell>
          <cell r="AD21">
            <v>3.3079999999999998</v>
          </cell>
          <cell r="AE21">
            <v>3.665734</v>
          </cell>
          <cell r="AF21">
            <v>4.1006970000000003</v>
          </cell>
          <cell r="AG21">
            <v>4.7110000000000003</v>
          </cell>
          <cell r="AH21">
            <v>5.5893899999999999</v>
          </cell>
          <cell r="AI21">
            <v>6.4007500000000004</v>
          </cell>
          <cell r="AJ21">
            <v>7.6425080000000003</v>
          </cell>
          <cell r="AK21">
            <v>7.9955299999999996</v>
          </cell>
          <cell r="AL21">
            <v>9.1337700000000002</v>
          </cell>
          <cell r="AM21">
            <v>9.8078800000000008</v>
          </cell>
          <cell r="AN21">
            <v>10.986090000000001</v>
          </cell>
          <cell r="AO21">
            <v>12.373290000000001</v>
          </cell>
          <cell r="AP21">
            <v>13.745559999999999</v>
          </cell>
          <cell r="AQ21">
            <v>14.355370000000001</v>
          </cell>
          <cell r="AR21">
            <v>13.08442</v>
          </cell>
          <cell r="AS21">
            <v>10.32447</v>
          </cell>
          <cell r="AT21">
            <v>10.067170000000001</v>
          </cell>
          <cell r="AU21">
            <v>9.7551000000000005</v>
          </cell>
          <cell r="AV21">
            <v>10.21926</v>
          </cell>
          <cell r="AW21">
            <v>10.37194</v>
          </cell>
          <cell r="AX21">
            <v>11.527480000000001</v>
          </cell>
          <cell r="AY21">
            <v>11.831</v>
          </cell>
          <cell r="AZ21">
            <v>12.60252</v>
          </cell>
          <cell r="BA21">
            <v>13.059927999999999</v>
          </cell>
          <cell r="BB21">
            <v>14.175153999999999</v>
          </cell>
          <cell r="BC21">
            <v>15.281091</v>
          </cell>
          <cell r="BD21">
            <v>12.629795</v>
          </cell>
        </row>
        <row r="22">
          <cell r="E22" t="str">
            <v>ISL</v>
          </cell>
          <cell r="F22">
            <v>2.7470000000000001E-2</v>
          </cell>
          <cell r="K22">
            <v>0.18243000000000001</v>
          </cell>
          <cell r="P22">
            <v>1.3680000000000001</v>
          </cell>
          <cell r="Q22">
            <v>2.2719999999999998</v>
          </cell>
          <cell r="R22">
            <v>3.65</v>
          </cell>
          <cell r="S22">
            <v>6.0350000000000001</v>
          </cell>
          <cell r="T22">
            <v>8.1839999999999993</v>
          </cell>
          <cell r="U22">
            <v>11.36</v>
          </cell>
          <cell r="V22">
            <v>15.214</v>
          </cell>
          <cell r="W22">
            <v>20.792000000000002</v>
          </cell>
          <cell r="X22">
            <v>30.704000000000001</v>
          </cell>
          <cell r="Y22">
            <v>35.426000000000002</v>
          </cell>
          <cell r="Z22">
            <v>37.084000000000003</v>
          </cell>
          <cell r="AA22">
            <v>38.951999999999998</v>
          </cell>
          <cell r="AB22">
            <v>39.947000000000003</v>
          </cell>
          <cell r="AC22">
            <v>40.497</v>
          </cell>
          <cell r="AD22">
            <v>42.64</v>
          </cell>
          <cell r="AE22">
            <v>44.942999999999998</v>
          </cell>
          <cell r="AF22">
            <v>48.637</v>
          </cell>
          <cell r="AG22">
            <v>52.704999999999998</v>
          </cell>
          <cell r="AH22">
            <v>59.024048999999998</v>
          </cell>
          <cell r="AI22">
            <v>69.860944000000003</v>
          </cell>
          <cell r="AJ22">
            <v>72.667327999999998</v>
          </cell>
          <cell r="AK22">
            <v>72.41498</v>
          </cell>
          <cell r="AL22">
            <v>76.746825999999999</v>
          </cell>
          <cell r="AM22">
            <v>81.880882</v>
          </cell>
          <cell r="AN22">
            <v>96.954436999999999</v>
          </cell>
          <cell r="AO22">
            <v>113.897137</v>
          </cell>
          <cell r="AP22">
            <v>131.839394</v>
          </cell>
          <cell r="AQ22">
            <v>137.59308999999999</v>
          </cell>
          <cell r="AR22">
            <v>134.390817</v>
          </cell>
          <cell r="AS22">
            <v>120.24062600000001</v>
          </cell>
          <cell r="AT22">
            <v>122.392826</v>
          </cell>
          <cell r="AU22">
            <v>131.05718999999999</v>
          </cell>
          <cell r="AV22">
            <v>142.81434400000001</v>
          </cell>
          <cell r="AW22">
            <v>149.82754499999999</v>
          </cell>
          <cell r="AX22">
            <v>160.87082899999999</v>
          </cell>
          <cell r="AY22">
            <v>183.6739</v>
          </cell>
          <cell r="AZ22">
            <v>205.434968</v>
          </cell>
          <cell r="BA22">
            <v>233.950706</v>
          </cell>
          <cell r="BB22">
            <v>244.62430900000001</v>
          </cell>
          <cell r="BC22">
            <v>243.28459599999999</v>
          </cell>
          <cell r="BD22">
            <v>233.31508099999999</v>
          </cell>
        </row>
        <row r="23">
          <cell r="E23" t="str">
            <v>ISR</v>
          </cell>
          <cell r="AE23">
            <v>31.975000000000001</v>
          </cell>
          <cell r="AF23">
            <v>36.476799999999997</v>
          </cell>
          <cell r="AG23">
            <v>39.774000000000001</v>
          </cell>
          <cell r="AH23">
            <v>42.442799999999998</v>
          </cell>
          <cell r="AI23">
            <v>47.032800000000002</v>
          </cell>
          <cell r="AJ23">
            <v>49.875601000000003</v>
          </cell>
          <cell r="AK23">
            <v>50.213999999999999</v>
          </cell>
          <cell r="AL23">
            <v>55.052</v>
          </cell>
          <cell r="AM23">
            <v>54.875984000000003</v>
          </cell>
          <cell r="AN23">
            <v>56.747965999999998</v>
          </cell>
          <cell r="AO23">
            <v>59.373702000000002</v>
          </cell>
          <cell r="AP23">
            <v>61.686700000000002</v>
          </cell>
          <cell r="AQ23">
            <v>67.569400000000002</v>
          </cell>
          <cell r="AR23">
            <v>69.687899999999999</v>
          </cell>
          <cell r="AS23">
            <v>71.953800000000001</v>
          </cell>
          <cell r="AT23">
            <v>79.945400000000006</v>
          </cell>
          <cell r="AU23">
            <v>85.586100000000002</v>
          </cell>
          <cell r="AV23">
            <v>88.166899999999998</v>
          </cell>
          <cell r="AW23">
            <v>97.356499999999997</v>
          </cell>
          <cell r="AX23">
            <v>105.6998</v>
          </cell>
          <cell r="AY23">
            <v>107.7647</v>
          </cell>
          <cell r="AZ23">
            <v>112.8656</v>
          </cell>
          <cell r="BA23">
            <v>110.9712</v>
          </cell>
          <cell r="BB23">
            <v>117.25116</v>
          </cell>
          <cell r="BC23">
            <v>120.54089999999999</v>
          </cell>
          <cell r="BD23">
            <v>118.8595</v>
          </cell>
        </row>
        <row r="24">
          <cell r="E24" t="str">
            <v>ITA</v>
          </cell>
          <cell r="F24">
            <v>1.191983</v>
          </cell>
          <cell r="G24">
            <v>1.276681</v>
          </cell>
          <cell r="H24">
            <v>1.253441</v>
          </cell>
          <cell r="I24">
            <v>2.0503339999999999</v>
          </cell>
          <cell r="J24">
            <v>2.8048769999999998</v>
          </cell>
          <cell r="K24">
            <v>2.6850589999999999</v>
          </cell>
          <cell r="L24">
            <v>3.6658110000000002</v>
          </cell>
          <cell r="M24">
            <v>4.7668970000000002</v>
          </cell>
          <cell r="N24">
            <v>5.2781900000000004</v>
          </cell>
          <cell r="O24">
            <v>6.4236909999999998</v>
          </cell>
          <cell r="P24">
            <v>9.4377329999999997</v>
          </cell>
          <cell r="Q24">
            <v>11.2851</v>
          </cell>
          <cell r="R24">
            <v>13.600892</v>
          </cell>
          <cell r="S24">
            <v>16.771421</v>
          </cell>
          <cell r="T24">
            <v>19.716774999999998</v>
          </cell>
          <cell r="U24">
            <v>20.957305000000002</v>
          </cell>
          <cell r="V24">
            <v>24.495550999999999</v>
          </cell>
          <cell r="W24">
            <v>26.826321</v>
          </cell>
          <cell r="X24">
            <v>31.407810000000001</v>
          </cell>
          <cell r="Y24">
            <v>32.856988000000001</v>
          </cell>
          <cell r="Z24">
            <v>38.940334</v>
          </cell>
          <cell r="AA24">
            <v>41.890852000000002</v>
          </cell>
          <cell r="AB24">
            <v>43.414400000000001</v>
          </cell>
          <cell r="AC24">
            <v>44.904378000000001</v>
          </cell>
          <cell r="AD24">
            <v>54.262061000000003</v>
          </cell>
          <cell r="AE24">
            <v>52.530897000000003</v>
          </cell>
          <cell r="AF24">
            <v>54.507894</v>
          </cell>
          <cell r="AG24">
            <v>57.105156000000001</v>
          </cell>
          <cell r="AH24">
            <v>64.635614000000004</v>
          </cell>
          <cell r="AI24">
            <v>65.629793000000006</v>
          </cell>
          <cell r="AJ24">
            <v>77.472999999999999</v>
          </cell>
          <cell r="AK24">
            <v>78.055999999999997</v>
          </cell>
          <cell r="AL24">
            <v>80.382000000000005</v>
          </cell>
          <cell r="AM24">
            <v>79.099000000000004</v>
          </cell>
          <cell r="AN24">
            <v>81.515000000000001</v>
          </cell>
          <cell r="AO24">
            <v>85.316999999999993</v>
          </cell>
          <cell r="AP24">
            <v>92.86</v>
          </cell>
          <cell r="AQ24">
            <v>95.623000000000005</v>
          </cell>
          <cell r="AR24">
            <v>93.753</v>
          </cell>
          <cell r="AS24">
            <v>86.543999999999997</v>
          </cell>
          <cell r="AT24">
            <v>97.585999999999999</v>
          </cell>
          <cell r="AU24">
            <v>98.65</v>
          </cell>
          <cell r="AV24">
            <v>96.17</v>
          </cell>
          <cell r="AW24">
            <v>93.921000000000006</v>
          </cell>
          <cell r="AX24">
            <v>97.070999999999998</v>
          </cell>
          <cell r="AY24">
            <v>100.69199999999999</v>
          </cell>
          <cell r="AZ24">
            <v>102.086</v>
          </cell>
          <cell r="BA24">
            <v>107.57599999999999</v>
          </cell>
          <cell r="BB24">
            <v>109.333</v>
          </cell>
          <cell r="BC24">
            <v>111.533</v>
          </cell>
          <cell r="BD24">
            <v>99.486000000000004</v>
          </cell>
        </row>
        <row r="25">
          <cell r="E25" t="str">
            <v>JPN</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4087.4</v>
          </cell>
          <cell r="Z25">
            <v>5778.3</v>
          </cell>
          <cell r="AA25">
            <v>6220.4</v>
          </cell>
          <cell r="AB25">
            <v>6551.2</v>
          </cell>
          <cell r="AC25">
            <v>6983.1</v>
          </cell>
          <cell r="AD25">
            <v>7039.4</v>
          </cell>
          <cell r="AE25">
            <v>7237.6</v>
          </cell>
          <cell r="AF25">
            <v>7570.9</v>
          </cell>
          <cell r="AG25">
            <v>10111.700000000001</v>
          </cell>
          <cell r="AH25">
            <v>12624.8</v>
          </cell>
          <cell r="AI25">
            <v>12926.4</v>
          </cell>
          <cell r="AJ25">
            <v>12350.3</v>
          </cell>
          <cell r="AK25">
            <v>12241.6</v>
          </cell>
          <cell r="AL25">
            <v>12236</v>
          </cell>
          <cell r="AM25">
            <v>12106.4</v>
          </cell>
          <cell r="AN25">
            <v>12588.2</v>
          </cell>
          <cell r="AO25">
            <v>13134.6</v>
          </cell>
          <cell r="AP25">
            <v>13092.2</v>
          </cell>
          <cell r="AQ25">
            <v>12841.1</v>
          </cell>
          <cell r="AR25">
            <v>12443</v>
          </cell>
          <cell r="AS25">
            <v>12220.6</v>
          </cell>
          <cell r="AT25">
            <v>12675.2</v>
          </cell>
          <cell r="AU25">
            <v>12744.9</v>
          </cell>
          <cell r="AV25">
            <v>12901.5</v>
          </cell>
          <cell r="AW25">
            <v>13478.9</v>
          </cell>
          <cell r="AX25">
            <v>19135.400000000001</v>
          </cell>
          <cell r="AY25">
            <v>22400.487000000001</v>
          </cell>
          <cell r="AZ25">
            <v>21931</v>
          </cell>
          <cell r="BA25">
            <v>22249.200000000001</v>
          </cell>
          <cell r="BB25">
            <v>22496.400000000001</v>
          </cell>
          <cell r="BC25">
            <v>23148.2</v>
          </cell>
          <cell r="BD25">
            <v>24608.400000000001</v>
          </cell>
        </row>
        <row r="26">
          <cell r="E26" t="str">
            <v>KOR</v>
          </cell>
          <cell r="H26">
            <v>48.7</v>
          </cell>
          <cell r="I26">
            <v>59.7</v>
          </cell>
          <cell r="J26">
            <v>97</v>
          </cell>
          <cell r="K26">
            <v>198.2</v>
          </cell>
          <cell r="L26">
            <v>261.39999999999998</v>
          </cell>
          <cell r="M26">
            <v>449.4</v>
          </cell>
          <cell r="N26">
            <v>838.9</v>
          </cell>
          <cell r="O26">
            <v>1089</v>
          </cell>
          <cell r="P26">
            <v>1471</v>
          </cell>
          <cell r="Q26">
            <v>1805</v>
          </cell>
          <cell r="R26">
            <v>2094</v>
          </cell>
          <cell r="S26">
            <v>2559</v>
          </cell>
          <cell r="T26">
            <v>2704</v>
          </cell>
          <cell r="U26">
            <v>2901</v>
          </cell>
          <cell r="V26">
            <v>3272</v>
          </cell>
          <cell r="W26">
            <v>3651</v>
          </cell>
          <cell r="X26">
            <v>4205</v>
          </cell>
          <cell r="Y26">
            <v>5290</v>
          </cell>
          <cell r="Z26">
            <v>6964.42</v>
          </cell>
          <cell r="AA26">
            <v>8252.6299999999992</v>
          </cell>
          <cell r="AB26">
            <v>10076.299999999999</v>
          </cell>
          <cell r="AC26">
            <v>11687.51</v>
          </cell>
          <cell r="AD26">
            <v>13057.97</v>
          </cell>
          <cell r="AE26">
            <v>14636.893</v>
          </cell>
          <cell r="AF26">
            <v>16789.54</v>
          </cell>
          <cell r="AG26">
            <v>19487.991000000002</v>
          </cell>
          <cell r="AH26">
            <v>15706.805</v>
          </cell>
          <cell r="AI26">
            <v>20369</v>
          </cell>
          <cell r="AJ26">
            <v>23212</v>
          </cell>
          <cell r="AK26">
            <v>25835</v>
          </cell>
          <cell r="AL26">
            <v>31609</v>
          </cell>
          <cell r="AM26">
            <v>33447</v>
          </cell>
          <cell r="AN26">
            <v>34572</v>
          </cell>
          <cell r="AO26">
            <v>36118</v>
          </cell>
          <cell r="AP26">
            <v>38093</v>
          </cell>
          <cell r="AQ26">
            <v>40942</v>
          </cell>
          <cell r="AR26">
            <v>43820</v>
          </cell>
          <cell r="AS26">
            <v>46992</v>
          </cell>
          <cell r="AT26">
            <v>51800</v>
          </cell>
          <cell r="AU26">
            <v>54868</v>
          </cell>
          <cell r="AV26">
            <v>58702</v>
          </cell>
          <cell r="AW26">
            <v>59105</v>
          </cell>
          <cell r="AX26">
            <v>62975</v>
          </cell>
          <cell r="AY26">
            <v>60162</v>
          </cell>
          <cell r="AZ26">
            <v>68229</v>
          </cell>
          <cell r="BA26">
            <v>74361</v>
          </cell>
          <cell r="BB26">
            <v>77471</v>
          </cell>
          <cell r="BC26">
            <v>82174</v>
          </cell>
          <cell r="BD26">
            <v>81452</v>
          </cell>
        </row>
        <row r="27">
          <cell r="E27" t="str">
            <v>LTU</v>
          </cell>
          <cell r="AE27">
            <v>0.63481799999999999</v>
          </cell>
          <cell r="AF27">
            <v>0.72478500000000001</v>
          </cell>
          <cell r="AG27">
            <v>1.056772</v>
          </cell>
          <cell r="AH27">
            <v>1.137764</v>
          </cell>
          <cell r="AI27">
            <v>1.0837289999999999</v>
          </cell>
          <cell r="AJ27">
            <v>1.0858779999999999</v>
          </cell>
          <cell r="AK27">
            <v>1.111275</v>
          </cell>
          <cell r="AL27">
            <v>1.2378469999999999</v>
          </cell>
          <cell r="AM27">
            <v>1.2375100000000001</v>
          </cell>
          <cell r="AN27">
            <v>1.313949</v>
          </cell>
          <cell r="AO27">
            <v>1.5836699999999999</v>
          </cell>
          <cell r="AP27">
            <v>1.8342989999999999</v>
          </cell>
          <cell r="AQ27">
            <v>2.338584</v>
          </cell>
          <cell r="AR27">
            <v>2.6027900000000002</v>
          </cell>
          <cell r="AS27">
            <v>1.970993</v>
          </cell>
          <cell r="AT27">
            <v>2.1830660000000002</v>
          </cell>
          <cell r="AU27">
            <v>2.443756</v>
          </cell>
          <cell r="AV27">
            <v>2.5208200000000001</v>
          </cell>
          <cell r="AW27">
            <v>2.6112250000000001</v>
          </cell>
          <cell r="AX27">
            <v>2.7644380000000002</v>
          </cell>
          <cell r="AY27">
            <v>2.912677</v>
          </cell>
          <cell r="AZ27">
            <v>3.0518550000000002</v>
          </cell>
          <cell r="BA27">
            <v>3.336246</v>
          </cell>
          <cell r="BB27">
            <v>3.5519159999999999</v>
          </cell>
          <cell r="BC27">
            <v>3.876379</v>
          </cell>
          <cell r="BD27">
            <v>3.9107259999999999</v>
          </cell>
        </row>
        <row r="28">
          <cell r="E28" t="str">
            <v>LUX</v>
          </cell>
          <cell r="F28">
            <v>4.4588999999999997E-2</v>
          </cell>
          <cell r="G28">
            <v>5.8122E-2</v>
          </cell>
          <cell r="H28">
            <v>6.9510000000000002E-2</v>
          </cell>
          <cell r="I28">
            <v>8.1712000000000007E-2</v>
          </cell>
          <cell r="J28">
            <v>9.1337000000000002E-2</v>
          </cell>
          <cell r="K28">
            <v>0.112248</v>
          </cell>
          <cell r="L28">
            <v>0.122638</v>
          </cell>
          <cell r="M28">
            <v>0.128022</v>
          </cell>
          <cell r="N28">
            <v>0.143562</v>
          </cell>
          <cell r="O28">
            <v>0.14832200000000001</v>
          </cell>
          <cell r="P28">
            <v>0.179314</v>
          </cell>
          <cell r="Q28">
            <v>0.19706599999999999</v>
          </cell>
          <cell r="R28">
            <v>0.24273</v>
          </cell>
          <cell r="S28">
            <v>0.28077099999999999</v>
          </cell>
          <cell r="T28">
            <v>0.31547399999999998</v>
          </cell>
          <cell r="U28">
            <v>0.33650999999999998</v>
          </cell>
          <cell r="V28">
            <v>0.359518</v>
          </cell>
          <cell r="W28">
            <v>0.38877200000000001</v>
          </cell>
          <cell r="X28">
            <v>0.42003400000000002</v>
          </cell>
          <cell r="Y28">
            <v>0.47380899999999998</v>
          </cell>
          <cell r="Z28">
            <v>0.44329099999999999</v>
          </cell>
          <cell r="AA28">
            <v>0.445241</v>
          </cell>
          <cell r="AB28">
            <v>0.492566</v>
          </cell>
          <cell r="AC28">
            <v>0.597746</v>
          </cell>
          <cell r="AD28">
            <v>0.65954900000000005</v>
          </cell>
          <cell r="AE28">
            <v>0.67014899999999999</v>
          </cell>
          <cell r="AF28">
            <v>0.72543199999999997</v>
          </cell>
          <cell r="AG28">
            <v>0.79303800000000002</v>
          </cell>
          <cell r="AH28">
            <v>0.88239100000000004</v>
          </cell>
          <cell r="AI28">
            <v>0.99050400000000005</v>
          </cell>
          <cell r="AJ28">
            <v>1.126725</v>
          </cell>
          <cell r="AK28">
            <v>1.224682</v>
          </cell>
          <cell r="AL28">
            <v>1.3069090000000001</v>
          </cell>
          <cell r="AM28">
            <v>1.4129940000000001</v>
          </cell>
          <cell r="AN28">
            <v>1.6215029999999999</v>
          </cell>
          <cell r="AO28">
            <v>1.8117989999999999</v>
          </cell>
          <cell r="AP28">
            <v>1.8544499999999999</v>
          </cell>
          <cell r="AQ28">
            <v>2.2305299999999999</v>
          </cell>
          <cell r="AR28">
            <v>2.342171</v>
          </cell>
          <cell r="AS28">
            <v>2.4424199999999998</v>
          </cell>
          <cell r="AT28">
            <v>2.616241</v>
          </cell>
          <cell r="AU28">
            <v>2.8634050000000002</v>
          </cell>
          <cell r="AV28">
            <v>3.151278</v>
          </cell>
          <cell r="AW28">
            <v>3.3990610000000001</v>
          </cell>
          <cell r="AX28">
            <v>3.7280639999999998</v>
          </cell>
          <cell r="AY28">
            <v>2.9456159999999998</v>
          </cell>
          <cell r="AZ28">
            <v>3.0986769999999999</v>
          </cell>
          <cell r="BA28">
            <v>3.2717969999999998</v>
          </cell>
          <cell r="BB28">
            <v>3.5034299999999998</v>
          </cell>
          <cell r="BC28">
            <v>3.698509</v>
          </cell>
          <cell r="BD28">
            <v>3.7046399999999999</v>
          </cell>
        </row>
        <row r="29">
          <cell r="E29" t="str">
            <v>LVA</v>
          </cell>
          <cell r="AE29">
            <v>0.34273700000000001</v>
          </cell>
          <cell r="AF29">
            <v>0.36738799999999999</v>
          </cell>
          <cell r="AG29">
            <v>0.41346500000000003</v>
          </cell>
          <cell r="AH29">
            <v>0.452708</v>
          </cell>
          <cell r="AI29">
            <v>0.44705400000000001</v>
          </cell>
          <cell r="AJ29">
            <v>0.47625800000000001</v>
          </cell>
          <cell r="AK29">
            <v>0.49918499999999999</v>
          </cell>
          <cell r="AL29">
            <v>0.54627099999999995</v>
          </cell>
          <cell r="AM29">
            <v>0.65614700000000004</v>
          </cell>
          <cell r="AN29">
            <v>0.73771100000000001</v>
          </cell>
          <cell r="AO29">
            <v>1.0016750000000001</v>
          </cell>
          <cell r="AP29">
            <v>1.36069</v>
          </cell>
          <cell r="AQ29">
            <v>1.7534430000000001</v>
          </cell>
          <cell r="AR29">
            <v>1.5952500000000001</v>
          </cell>
          <cell r="AS29">
            <v>1.180911</v>
          </cell>
          <cell r="AT29">
            <v>1.300886</v>
          </cell>
          <cell r="AU29">
            <v>1.4820519999999999</v>
          </cell>
          <cell r="AV29">
            <v>1.6920770000000001</v>
          </cell>
          <cell r="AW29">
            <v>1.8551869999999999</v>
          </cell>
          <cell r="AX29">
            <v>2.0001310000000001</v>
          </cell>
          <cell r="AY29">
            <v>2.130128</v>
          </cell>
          <cell r="AZ29">
            <v>2.2981859999999998</v>
          </cell>
          <cell r="BA29">
            <v>2.4395090000000001</v>
          </cell>
          <cell r="BB29">
            <v>2.698477</v>
          </cell>
          <cell r="BC29">
            <v>2.7827850000000001</v>
          </cell>
          <cell r="BD29">
            <v>2.698286</v>
          </cell>
        </row>
        <row r="30">
          <cell r="E30" t="str">
            <v>MEX</v>
          </cell>
          <cell r="P30">
            <v>0.121</v>
          </cell>
          <cell r="Q30">
            <v>0.159</v>
          </cell>
          <cell r="R30">
            <v>0.217</v>
          </cell>
          <cell r="S30">
            <v>0.53400000000000003</v>
          </cell>
          <cell r="T30">
            <v>0.94399999999999995</v>
          </cell>
          <cell r="U30">
            <v>1.3660000000000001</v>
          </cell>
          <cell r="V30">
            <v>2.294</v>
          </cell>
          <cell r="W30">
            <v>5.9050000000000002</v>
          </cell>
          <cell r="X30">
            <v>12.706</v>
          </cell>
          <cell r="Y30">
            <v>17.023</v>
          </cell>
          <cell r="Z30">
            <v>26.635000000000002</v>
          </cell>
          <cell r="AA30">
            <v>32.533000000000001</v>
          </cell>
          <cell r="AB30">
            <v>30.465</v>
          </cell>
          <cell r="AC30">
            <v>33.125</v>
          </cell>
          <cell r="AD30">
            <v>38.536999999999999</v>
          </cell>
          <cell r="AE30">
            <v>51.784999999999997</v>
          </cell>
          <cell r="AF30">
            <v>72.11</v>
          </cell>
          <cell r="AG30">
            <v>97.75</v>
          </cell>
          <cell r="AH30">
            <v>119.871</v>
          </cell>
          <cell r="AI30">
            <v>151.184</v>
          </cell>
          <cell r="AJ30">
            <v>189.60593700000001</v>
          </cell>
          <cell r="AK30">
            <v>208.408064</v>
          </cell>
          <cell r="AL30">
            <v>218.44174799999999</v>
          </cell>
          <cell r="AM30">
            <v>254.43340000000001</v>
          </cell>
          <cell r="AN30">
            <v>285.02269999999999</v>
          </cell>
          <cell r="AO30">
            <v>318.43200000000002</v>
          </cell>
          <cell r="AP30">
            <v>380.5761</v>
          </cell>
          <cell r="AQ30">
            <v>409.01249999999999</v>
          </cell>
          <cell r="AR30">
            <v>457.24829999999997</v>
          </cell>
          <cell r="AS30">
            <v>407.79509999999999</v>
          </cell>
          <cell r="AT30">
            <v>504.5093</v>
          </cell>
          <cell r="AU30">
            <v>537.14250000000004</v>
          </cell>
          <cell r="AV30">
            <v>579.98749999999995</v>
          </cell>
          <cell r="AW30">
            <v>556.79390000000001</v>
          </cell>
          <cell r="AX30">
            <v>667.08510000000001</v>
          </cell>
          <cell r="AY30">
            <v>707.21280000000002</v>
          </cell>
          <cell r="AZ30">
            <v>791.7002</v>
          </cell>
          <cell r="BA30">
            <v>816.04809999999998</v>
          </cell>
          <cell r="BB30">
            <v>922.23829999999998</v>
          </cell>
          <cell r="BC30">
            <v>933.32676600000002</v>
          </cell>
          <cell r="BD30">
            <v>987.52451900000005</v>
          </cell>
        </row>
        <row r="31">
          <cell r="E31" t="str">
            <v>NLD</v>
          </cell>
          <cell r="F31">
            <v>3.0208149999999998</v>
          </cell>
          <cell r="G31">
            <v>3.8049469999999999</v>
          </cell>
          <cell r="H31">
            <v>4.4592980000000004</v>
          </cell>
          <cell r="I31">
            <v>5.0605570000000002</v>
          </cell>
          <cell r="J31">
            <v>5.474405</v>
          </cell>
          <cell r="K31">
            <v>6.2571750000000002</v>
          </cell>
          <cell r="L31">
            <v>7.4147689999999997</v>
          </cell>
          <cell r="M31">
            <v>8.7443449999999991</v>
          </cell>
          <cell r="N31">
            <v>9.64283</v>
          </cell>
          <cell r="O31">
            <v>10.160138999999999</v>
          </cell>
          <cell r="P31">
            <v>11.081313</v>
          </cell>
          <cell r="Q31">
            <v>11.321816</v>
          </cell>
          <cell r="R31">
            <v>11.380808</v>
          </cell>
          <cell r="S31">
            <v>11.952571000000001</v>
          </cell>
          <cell r="T31">
            <v>12.828367</v>
          </cell>
          <cell r="U31">
            <v>13.790381</v>
          </cell>
          <cell r="V31">
            <v>14.638949999999999</v>
          </cell>
          <cell r="W31">
            <v>15.514746000000001</v>
          </cell>
          <cell r="X31">
            <v>16.308861</v>
          </cell>
          <cell r="Y31">
            <v>16.122810999999999</v>
          </cell>
          <cell r="Z31">
            <v>17.216421</v>
          </cell>
          <cell r="AA31">
            <v>18.119444000000001</v>
          </cell>
          <cell r="AB31">
            <v>18.441628000000001</v>
          </cell>
          <cell r="AC31">
            <v>18.142133000000001</v>
          </cell>
          <cell r="AD31">
            <v>18.632216</v>
          </cell>
          <cell r="AE31">
            <v>19.838000000000001</v>
          </cell>
          <cell r="AF31">
            <v>21.332000000000001</v>
          </cell>
          <cell r="AG31">
            <v>22.896999999999998</v>
          </cell>
          <cell r="AH31">
            <v>24.492999999999999</v>
          </cell>
          <cell r="AI31">
            <v>26.942</v>
          </cell>
          <cell r="AJ31">
            <v>28.856999999999999</v>
          </cell>
          <cell r="AK31">
            <v>32.518000000000001</v>
          </cell>
          <cell r="AL31">
            <v>33.502000000000002</v>
          </cell>
          <cell r="AM31">
            <v>34.764000000000003</v>
          </cell>
          <cell r="AN31">
            <v>35.820999999999998</v>
          </cell>
          <cell r="AO31">
            <v>36.96</v>
          </cell>
          <cell r="AP31">
            <v>39.898000000000003</v>
          </cell>
          <cell r="AQ31">
            <v>42.884</v>
          </cell>
          <cell r="AR31">
            <v>43.231000000000002</v>
          </cell>
          <cell r="AS31">
            <v>40.101999999999997</v>
          </cell>
          <cell r="AT31">
            <v>42.673999999999999</v>
          </cell>
          <cell r="AU31">
            <v>41.636000000000003</v>
          </cell>
          <cell r="AV31">
            <v>41.732999999999997</v>
          </cell>
          <cell r="AW31">
            <v>42.459000000000003</v>
          </cell>
          <cell r="AX31">
            <v>42.741</v>
          </cell>
          <cell r="AY31">
            <v>44.921999999999997</v>
          </cell>
          <cell r="AZ31">
            <v>47.896000000000001</v>
          </cell>
          <cell r="BA31">
            <v>49.893000000000001</v>
          </cell>
          <cell r="BB31">
            <v>52.781999999999996</v>
          </cell>
          <cell r="BC31">
            <v>58.186</v>
          </cell>
          <cell r="BD31">
            <v>58.277999999999999</v>
          </cell>
        </row>
        <row r="32">
          <cell r="E32" t="str">
            <v>NOR</v>
          </cell>
          <cell r="F32">
            <v>7.4489999999999998</v>
          </cell>
          <cell r="G32">
            <v>8.5920000000000005</v>
          </cell>
          <cell r="H32">
            <v>9.8160000000000007</v>
          </cell>
          <cell r="I32">
            <v>10.526999999999999</v>
          </cell>
          <cell r="J32">
            <v>11.824999999999999</v>
          </cell>
          <cell r="K32">
            <v>13.67</v>
          </cell>
          <cell r="L32">
            <v>15.927</v>
          </cell>
          <cell r="M32">
            <v>18.495000000000001</v>
          </cell>
          <cell r="N32">
            <v>21.356000000000002</v>
          </cell>
          <cell r="O32">
            <v>21.927</v>
          </cell>
          <cell r="P32">
            <v>24.35</v>
          </cell>
          <cell r="Q32">
            <v>27.943999999999999</v>
          </cell>
          <cell r="R32">
            <v>31.084</v>
          </cell>
          <cell r="S32">
            <v>33.880000000000003</v>
          </cell>
          <cell r="T32">
            <v>36.357999999999997</v>
          </cell>
          <cell r="U32">
            <v>42.889000000000003</v>
          </cell>
          <cell r="V32">
            <v>50.091999999999999</v>
          </cell>
          <cell r="W32">
            <v>55.86</v>
          </cell>
          <cell r="X32">
            <v>56.686999999999998</v>
          </cell>
          <cell r="Y32">
            <v>54.320999999999998</v>
          </cell>
          <cell r="Z32">
            <v>56.655999999999999</v>
          </cell>
          <cell r="AA32">
            <v>56.95</v>
          </cell>
          <cell r="AB32">
            <v>60.764000000000003</v>
          </cell>
          <cell r="AC32">
            <v>67.093999999999994</v>
          </cell>
          <cell r="AD32">
            <v>74.135000000000005</v>
          </cell>
          <cell r="AE32">
            <v>81.772000000000006</v>
          </cell>
          <cell r="AF32">
            <v>88.316000000000003</v>
          </cell>
          <cell r="AG32">
            <v>96.19</v>
          </cell>
          <cell r="AH32">
            <v>102.806</v>
          </cell>
          <cell r="AI32">
            <v>115.8</v>
          </cell>
          <cell r="AJ32">
            <v>124.985</v>
          </cell>
          <cell r="AK32">
            <v>129.18199999999999</v>
          </cell>
          <cell r="AL32">
            <v>130.05199999999999</v>
          </cell>
          <cell r="AM32">
            <v>130.79400000000001</v>
          </cell>
          <cell r="AN32">
            <v>141.17400000000001</v>
          </cell>
          <cell r="AO32">
            <v>153.82</v>
          </cell>
          <cell r="AP32">
            <v>172.85</v>
          </cell>
          <cell r="AQ32">
            <v>189.42400000000001</v>
          </cell>
          <cell r="AR32">
            <v>185.34100000000001</v>
          </cell>
          <cell r="AS32">
            <v>186.75899999999999</v>
          </cell>
          <cell r="AT32">
            <v>201.80199999999999</v>
          </cell>
          <cell r="AU32">
            <v>211.68899999999999</v>
          </cell>
          <cell r="AV32">
            <v>224.06200000000001</v>
          </cell>
          <cell r="AW32">
            <v>235.77099999999999</v>
          </cell>
          <cell r="AX32">
            <v>244.77</v>
          </cell>
          <cell r="AY32">
            <v>256.029</v>
          </cell>
          <cell r="AZ32">
            <v>270.08600000000001</v>
          </cell>
          <cell r="BA32">
            <v>284.53399999999999</v>
          </cell>
          <cell r="BB32">
            <v>297.91800000000001</v>
          </cell>
          <cell r="BC32">
            <v>308.27999999999997</v>
          </cell>
          <cell r="BD32">
            <v>312.96100000000001</v>
          </cell>
        </row>
        <row r="33">
          <cell r="E33" t="str">
            <v>NZL</v>
          </cell>
          <cell r="F33">
            <v>0.12529999999999999</v>
          </cell>
          <cell r="G33">
            <v>0.13950000000000001</v>
          </cell>
          <cell r="H33">
            <v>0.1711</v>
          </cell>
          <cell r="I33">
            <v>0.2059</v>
          </cell>
          <cell r="J33">
            <v>0.23469999999999999</v>
          </cell>
          <cell r="K33">
            <v>0.31140000000000001</v>
          </cell>
          <cell r="L33">
            <v>0.3533</v>
          </cell>
          <cell r="M33">
            <v>0.3715</v>
          </cell>
          <cell r="N33">
            <v>0.44969999999999999</v>
          </cell>
          <cell r="O33">
            <v>0.62409999999999999</v>
          </cell>
          <cell r="P33">
            <v>0.77559999999999996</v>
          </cell>
          <cell r="Q33">
            <v>1.0841000000000001</v>
          </cell>
          <cell r="R33">
            <v>1.2149000000000001</v>
          </cell>
          <cell r="S33">
            <v>1.3191999999999999</v>
          </cell>
          <cell r="T33">
            <v>1.5733999999999999</v>
          </cell>
          <cell r="U33">
            <v>1.5773999999999999</v>
          </cell>
          <cell r="V33">
            <v>2.2454000000000001</v>
          </cell>
          <cell r="W33">
            <v>3.819</v>
          </cell>
          <cell r="X33">
            <v>4.3380999999999998</v>
          </cell>
          <cell r="Y33">
            <v>5.68</v>
          </cell>
          <cell r="Z33">
            <v>6.1630000000000003</v>
          </cell>
          <cell r="AA33">
            <v>6.2679999999999998</v>
          </cell>
          <cell r="AB33">
            <v>6.5780000000000003</v>
          </cell>
          <cell r="AC33">
            <v>7.4089999999999998</v>
          </cell>
          <cell r="AD33">
            <v>7.4109999999999996</v>
          </cell>
          <cell r="AE33">
            <v>7.8949999999999996</v>
          </cell>
          <cell r="AF33">
            <v>8.3699999999999992</v>
          </cell>
          <cell r="AG33">
            <v>8.6959999999999997</v>
          </cell>
          <cell r="AH33">
            <v>9.1270000000000007</v>
          </cell>
          <cell r="AI33">
            <v>9.5869999999999997</v>
          </cell>
          <cell r="AJ33">
            <v>9.8849999999999998</v>
          </cell>
          <cell r="AK33">
            <v>10.645</v>
          </cell>
          <cell r="AL33">
            <v>11.526</v>
          </cell>
          <cell r="AM33">
            <v>12.775</v>
          </cell>
          <cell r="AN33">
            <v>13.43</v>
          </cell>
          <cell r="AO33">
            <v>14.132999999999999</v>
          </cell>
          <cell r="AP33">
            <v>15.106</v>
          </cell>
          <cell r="AQ33">
            <v>15.045999999999999</v>
          </cell>
          <cell r="AR33">
            <v>15.824</v>
          </cell>
          <cell r="AS33">
            <v>16.449000000000002</v>
          </cell>
          <cell r="AT33">
            <v>19.143000000000001</v>
          </cell>
          <cell r="AU33">
            <v>20.314</v>
          </cell>
          <cell r="AV33">
            <v>21.004000000000001</v>
          </cell>
          <cell r="AW33">
            <v>22.062999999999999</v>
          </cell>
          <cell r="AX33">
            <v>23.306000000000001</v>
          </cell>
          <cell r="AY33">
            <v>24.587</v>
          </cell>
          <cell r="AZ33">
            <v>25.847000000000001</v>
          </cell>
          <cell r="BA33">
            <v>27.951000000000001</v>
          </cell>
          <cell r="BB33">
            <v>29.521000000000001</v>
          </cell>
          <cell r="BC33">
            <v>30.259</v>
          </cell>
        </row>
        <row r="34">
          <cell r="E34" t="str">
            <v>POL</v>
          </cell>
          <cell r="AA34">
            <v>6.12</v>
          </cell>
          <cell r="AB34">
            <v>10.31</v>
          </cell>
          <cell r="AC34">
            <v>14.539</v>
          </cell>
          <cell r="AD34">
            <v>15.144</v>
          </cell>
          <cell r="AE34">
            <v>21.050999999999998</v>
          </cell>
          <cell r="AF34">
            <v>29.305</v>
          </cell>
          <cell r="AG34">
            <v>38.01</v>
          </cell>
          <cell r="AH34">
            <v>42.759</v>
          </cell>
          <cell r="AI34">
            <v>49.856999999999999</v>
          </cell>
          <cell r="AJ34">
            <v>51.615000000000002</v>
          </cell>
          <cell r="AK34">
            <v>52.81</v>
          </cell>
          <cell r="AL34">
            <v>58.115000000000002</v>
          </cell>
          <cell r="AM34">
            <v>60.212000000000003</v>
          </cell>
          <cell r="AN34">
            <v>66.242000000000004</v>
          </cell>
          <cell r="AO34">
            <v>75.783000000000001</v>
          </cell>
          <cell r="AP34">
            <v>86.203999999999994</v>
          </cell>
          <cell r="AQ34">
            <v>97.847999999999999</v>
          </cell>
          <cell r="AR34">
            <v>101.876</v>
          </cell>
          <cell r="AS34">
            <v>99.561999999999998</v>
          </cell>
          <cell r="AT34">
            <v>109.717</v>
          </cell>
          <cell r="AU34">
            <v>122.64700000000001</v>
          </cell>
          <cell r="AV34">
            <v>116.265</v>
          </cell>
          <cell r="AW34">
            <v>116.607</v>
          </cell>
          <cell r="AX34">
            <v>122.67100000000001</v>
          </cell>
          <cell r="AY34">
            <v>125.895</v>
          </cell>
          <cell r="AZ34">
            <v>134.62299999999999</v>
          </cell>
          <cell r="BA34">
            <v>154.69399999999999</v>
          </cell>
          <cell r="BB34">
            <v>172.26400000000001</v>
          </cell>
          <cell r="BC34">
            <v>182.14699999999999</v>
          </cell>
          <cell r="BD34">
            <v>185.964</v>
          </cell>
        </row>
        <row r="35">
          <cell r="E35" t="str">
            <v>PRT</v>
          </cell>
          <cell r="F35">
            <v>1.7128999999999998E-2</v>
          </cell>
          <cell r="G35">
            <v>2.1708000000000002E-2</v>
          </cell>
          <cell r="H35">
            <v>2.5971999999999999E-2</v>
          </cell>
          <cell r="I35">
            <v>3.2745999999999997E-2</v>
          </cell>
          <cell r="J35">
            <v>4.3171000000000001E-2</v>
          </cell>
          <cell r="K35">
            <v>5.1889999999999999E-2</v>
          </cell>
          <cell r="L35">
            <v>7.4440999999999993E-2</v>
          </cell>
          <cell r="M35">
            <v>0.115826</v>
          </cell>
          <cell r="N35">
            <v>0.15065700000000001</v>
          </cell>
          <cell r="O35">
            <v>0.18900900000000001</v>
          </cell>
          <cell r="P35">
            <v>0.29043000000000002</v>
          </cell>
          <cell r="Q35">
            <v>0.36650700000000003</v>
          </cell>
          <cell r="R35">
            <v>0.42484100000000002</v>
          </cell>
          <cell r="S35">
            <v>0.53170399999999995</v>
          </cell>
          <cell r="T35">
            <v>0.60089199999999998</v>
          </cell>
          <cell r="U35">
            <v>0.69954400000000005</v>
          </cell>
          <cell r="V35">
            <v>1.4749749999999999</v>
          </cell>
          <cell r="W35">
            <v>1.708183</v>
          </cell>
          <cell r="X35">
            <v>2.109845</v>
          </cell>
          <cell r="Y35">
            <v>2.510141</v>
          </cell>
          <cell r="Z35">
            <v>2.9056320000000002</v>
          </cell>
          <cell r="AA35">
            <v>3.3501859999999999</v>
          </cell>
          <cell r="AB35">
            <v>4.3848770000000004</v>
          </cell>
          <cell r="AC35">
            <v>4.2103830000000002</v>
          </cell>
          <cell r="AD35">
            <v>5.4124059999999998</v>
          </cell>
          <cell r="AE35">
            <v>6.0745690000000003</v>
          </cell>
          <cell r="AF35">
            <v>6.6900769999999996</v>
          </cell>
          <cell r="AG35">
            <v>7.1698069999999996</v>
          </cell>
          <cell r="AH35">
            <v>8.0297959999999993</v>
          </cell>
          <cell r="AI35">
            <v>8.8044019999999996</v>
          </cell>
          <cell r="AJ35">
            <v>9.7334969999999998</v>
          </cell>
          <cell r="AK35">
            <v>10.021353</v>
          </cell>
          <cell r="AL35">
            <v>10.668115999999999</v>
          </cell>
          <cell r="AM35">
            <v>11.075872</v>
          </cell>
          <cell r="AN35">
            <v>11.568706000000001</v>
          </cell>
          <cell r="AO35">
            <v>13.000958000000001</v>
          </cell>
          <cell r="AP35">
            <v>13.763609000000001</v>
          </cell>
          <cell r="AQ35">
            <v>14.333375</v>
          </cell>
          <cell r="AR35">
            <v>14.423970000000001</v>
          </cell>
          <cell r="AS35">
            <v>11.971202</v>
          </cell>
          <cell r="AT35">
            <v>13.527134</v>
          </cell>
          <cell r="AU35">
            <v>14.264882</v>
          </cell>
          <cell r="AV35">
            <v>13.994911999999999</v>
          </cell>
          <cell r="AW35">
            <v>13.709657</v>
          </cell>
          <cell r="AX35">
            <v>14.681603000000001</v>
          </cell>
          <cell r="AY35">
            <v>15.367865999999999</v>
          </cell>
          <cell r="AZ35">
            <v>15.767123</v>
          </cell>
          <cell r="BA35">
            <v>16.809453999999999</v>
          </cell>
          <cell r="BB35">
            <v>17.867729000000001</v>
          </cell>
          <cell r="BC35">
            <v>18.785733</v>
          </cell>
          <cell r="BD35">
            <v>16.791799999999999</v>
          </cell>
        </row>
        <row r="36">
          <cell r="E36" t="str">
            <v>SVK</v>
          </cell>
          <cell r="AE36">
            <v>1.6162449999999999</v>
          </cell>
          <cell r="AF36">
            <v>1.6361939999999999</v>
          </cell>
          <cell r="AG36">
            <v>1.721503</v>
          </cell>
          <cell r="AH36">
            <v>1.9539930000000001</v>
          </cell>
          <cell r="AI36">
            <v>1.919306</v>
          </cell>
          <cell r="AJ36">
            <v>2.1676289999999998</v>
          </cell>
          <cell r="AK36">
            <v>2.454259</v>
          </cell>
          <cell r="AL36">
            <v>2.581823</v>
          </cell>
          <cell r="AM36">
            <v>3.0313680000000001</v>
          </cell>
          <cell r="AN36">
            <v>3.5069370000000002</v>
          </cell>
          <cell r="AO36">
            <v>3.879705</v>
          </cell>
          <cell r="AP36">
            <v>4.1037309999999998</v>
          </cell>
          <cell r="AQ36">
            <v>4.1470820000000002</v>
          </cell>
          <cell r="AR36">
            <v>4.6214240000000002</v>
          </cell>
          <cell r="AS36">
            <v>4.2212880000000004</v>
          </cell>
          <cell r="AT36">
            <v>4.1821010000000003</v>
          </cell>
          <cell r="AU36">
            <v>4.7109139999999998</v>
          </cell>
          <cell r="AV36">
            <v>4.3277020000000004</v>
          </cell>
          <cell r="AW36">
            <v>4.6961199999999996</v>
          </cell>
          <cell r="AX36">
            <v>5.0211319999999997</v>
          </cell>
          <cell r="AY36">
            <v>5.4225349999999999</v>
          </cell>
          <cell r="AZ36">
            <v>5.4236319999999996</v>
          </cell>
          <cell r="BA36">
            <v>5.9187440000000002</v>
          </cell>
          <cell r="BB36">
            <v>6.3193010000000003</v>
          </cell>
          <cell r="BC36">
            <v>6.8301550000000004</v>
          </cell>
          <cell r="BD36">
            <v>6.8271829999999998</v>
          </cell>
        </row>
        <row r="37">
          <cell r="E37" t="str">
            <v>SVN</v>
          </cell>
          <cell r="AE37">
            <v>1.1917180000000001</v>
          </cell>
          <cell r="AF37">
            <v>1.386889</v>
          </cell>
          <cell r="AG37">
            <v>1.5244759999999999</v>
          </cell>
          <cell r="AH37">
            <v>1.7955239999999999</v>
          </cell>
          <cell r="AI37">
            <v>1.832281</v>
          </cell>
          <cell r="AJ37">
            <v>1.6408419999999999</v>
          </cell>
          <cell r="AK37">
            <v>1.737833</v>
          </cell>
          <cell r="AL37">
            <v>2.0006200000000001</v>
          </cell>
          <cell r="AM37">
            <v>2.162331</v>
          </cell>
          <cell r="AN37">
            <v>2.3161589999999999</v>
          </cell>
          <cell r="AO37">
            <v>2.4671620000000001</v>
          </cell>
          <cell r="AP37">
            <v>2.639745</v>
          </cell>
          <cell r="AQ37">
            <v>2.9159670000000002</v>
          </cell>
          <cell r="AR37">
            <v>3.1591230000000001</v>
          </cell>
          <cell r="AS37">
            <v>2.8623889999999999</v>
          </cell>
          <cell r="AT37">
            <v>2.927311</v>
          </cell>
          <cell r="AU37">
            <v>2.995012</v>
          </cell>
          <cell r="AV37">
            <v>2.8890769999999999</v>
          </cell>
          <cell r="AW37">
            <v>3.0481699999999998</v>
          </cell>
          <cell r="AX37">
            <v>3.158388</v>
          </cell>
          <cell r="AY37">
            <v>3.2224560000000002</v>
          </cell>
          <cell r="AZ37">
            <v>3.3196319999999999</v>
          </cell>
          <cell r="BA37">
            <v>3.483832</v>
          </cell>
          <cell r="BB37">
            <v>3.7675109999999998</v>
          </cell>
          <cell r="BC37">
            <v>3.8905539999999998</v>
          </cell>
          <cell r="BD37">
            <v>3.551377</v>
          </cell>
        </row>
        <row r="38">
          <cell r="E38" t="str">
            <v>SWE</v>
          </cell>
          <cell r="F38">
            <v>7.109</v>
          </cell>
          <cell r="G38">
            <v>10.866</v>
          </cell>
          <cell r="H38">
            <v>12.404</v>
          </cell>
          <cell r="I38">
            <v>13.597</v>
          </cell>
          <cell r="J38">
            <v>14.247</v>
          </cell>
          <cell r="K38">
            <v>15.805999999999999</v>
          </cell>
          <cell r="L38">
            <v>20.347000000000001</v>
          </cell>
          <cell r="M38">
            <v>23.613</v>
          </cell>
          <cell r="N38">
            <v>27.689</v>
          </cell>
          <cell r="O38">
            <v>30.58</v>
          </cell>
          <cell r="P38">
            <v>34.643000000000001</v>
          </cell>
          <cell r="Q38">
            <v>39.576000000000001</v>
          </cell>
          <cell r="R38">
            <v>41.3</v>
          </cell>
          <cell r="S38">
            <v>48.228999999999999</v>
          </cell>
          <cell r="T38">
            <v>53.215000000000003</v>
          </cell>
          <cell r="U38">
            <v>60.523000000000003</v>
          </cell>
          <cell r="V38">
            <v>66.756</v>
          </cell>
          <cell r="W38">
            <v>76.090999999999994</v>
          </cell>
          <cell r="X38">
            <v>81.710999999999999</v>
          </cell>
          <cell r="Y38">
            <v>93.278999999999996</v>
          </cell>
          <cell r="Z38">
            <v>112.399</v>
          </cell>
          <cell r="AA38">
            <v>127.14400000000001</v>
          </cell>
          <cell r="AB38">
            <v>114.578</v>
          </cell>
          <cell r="AC38">
            <v>122.393</v>
          </cell>
          <cell r="AD38">
            <v>123.994</v>
          </cell>
          <cell r="AE38">
            <v>166.55699999999999</v>
          </cell>
          <cell r="AF38">
            <v>158.00700000000001</v>
          </cell>
          <cell r="AG38">
            <v>167.78</v>
          </cell>
          <cell r="AH38">
            <v>177.97399999999999</v>
          </cell>
          <cell r="AI38">
            <v>187.80600000000001</v>
          </cell>
          <cell r="AJ38">
            <v>199.60587000000001</v>
          </cell>
          <cell r="AK38">
            <v>208.409727</v>
          </cell>
          <cell r="AL38">
            <v>217.86758599999999</v>
          </cell>
          <cell r="AM38">
            <v>227.390782</v>
          </cell>
          <cell r="AN38">
            <v>236.19337999999999</v>
          </cell>
          <cell r="AO38">
            <v>250.46969999999999</v>
          </cell>
          <cell r="AP38">
            <v>267.39097800000002</v>
          </cell>
          <cell r="AQ38">
            <v>286.21056499999997</v>
          </cell>
          <cell r="AR38">
            <v>301.93455</v>
          </cell>
          <cell r="AS38">
            <v>303.09510799999998</v>
          </cell>
          <cell r="AT38">
            <v>326.68529999999998</v>
          </cell>
          <cell r="AU38">
            <v>334.70799599999998</v>
          </cell>
          <cell r="AV38">
            <v>333.34236399999998</v>
          </cell>
          <cell r="AW38">
            <v>341.95217000000002</v>
          </cell>
          <cell r="AX38">
            <v>357.38478099999998</v>
          </cell>
          <cell r="AY38">
            <v>383.002049</v>
          </cell>
          <cell r="AZ38">
            <v>409.53891099999998</v>
          </cell>
          <cell r="BA38">
            <v>427.570289</v>
          </cell>
          <cell r="BB38">
            <v>445.48897799999997</v>
          </cell>
          <cell r="BC38">
            <v>459.824973</v>
          </cell>
          <cell r="BD38">
            <v>460.87464599999998</v>
          </cell>
        </row>
        <row r="39">
          <cell r="E39" t="str">
            <v>TUR</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1.2620000000000001E-3</v>
          </cell>
          <cell r="V39">
            <v>2.0400000000000001E-3</v>
          </cell>
          <cell r="W39">
            <v>3.287E-3</v>
          </cell>
          <cell r="X39">
            <v>5.2649999999999997E-3</v>
          </cell>
          <cell r="Y39">
            <v>8.5990000000000007E-3</v>
          </cell>
          <cell r="Z39">
            <v>1.5827000000000001E-2</v>
          </cell>
          <cell r="AA39">
            <v>2.9342E-2</v>
          </cell>
          <cell r="AB39">
            <v>5.5788999999999998E-2</v>
          </cell>
          <cell r="AC39">
            <v>0.108582</v>
          </cell>
          <cell r="AD39">
            <v>0.261517</v>
          </cell>
          <cell r="AE39">
            <v>0.54419799999999996</v>
          </cell>
          <cell r="AF39">
            <v>1.2387980000000001</v>
          </cell>
          <cell r="AG39">
            <v>2.5201090000000002</v>
          </cell>
          <cell r="AH39">
            <v>4.492019</v>
          </cell>
          <cell r="AI39">
            <v>4.8429010000000003</v>
          </cell>
          <cell r="AJ39">
            <v>9.7351419999999997</v>
          </cell>
          <cell r="AK39">
            <v>14.432903</v>
          </cell>
          <cell r="AL39">
            <v>22.568531</v>
          </cell>
          <cell r="AM39">
            <v>29.367251</v>
          </cell>
          <cell r="AN39">
            <v>30.707142999999999</v>
          </cell>
          <cell r="AO39">
            <v>34.356627000000003</v>
          </cell>
          <cell r="AP39">
            <v>41.336799999999997</v>
          </cell>
          <cell r="AQ39">
            <v>43.285274000000001</v>
          </cell>
          <cell r="AR39">
            <v>46.776907999999999</v>
          </cell>
          <cell r="AS39">
            <v>46.986885000000001</v>
          </cell>
          <cell r="AT39">
            <v>62.533282</v>
          </cell>
          <cell r="AU39">
            <v>78.641795999999999</v>
          </cell>
          <cell r="AV39">
            <v>81.572202000000004</v>
          </cell>
          <cell r="AW39">
            <v>100.72263700000001</v>
          </cell>
          <cell r="AX39">
            <v>102.532557</v>
          </cell>
          <cell r="AY39">
            <v>121.0703</v>
          </cell>
          <cell r="AZ39">
            <v>130.822451</v>
          </cell>
          <cell r="BA39">
            <v>155.67950200000001</v>
          </cell>
          <cell r="BB39">
            <v>178.61602199999999</v>
          </cell>
          <cell r="BC39">
            <v>180.728894</v>
          </cell>
          <cell r="BD39">
            <v>230.71209099999999</v>
          </cell>
        </row>
        <row r="40">
          <cell r="E40" t="str">
            <v>USA</v>
          </cell>
          <cell r="F40">
            <v>16.178999999999998</v>
          </cell>
          <cell r="G40">
            <v>17.873000000000001</v>
          </cell>
          <cell r="H40">
            <v>20.37</v>
          </cell>
          <cell r="I40">
            <v>23.084</v>
          </cell>
          <cell r="J40">
            <v>26.437999999999999</v>
          </cell>
          <cell r="K40">
            <v>29.238</v>
          </cell>
          <cell r="L40">
            <v>32.192999999999998</v>
          </cell>
          <cell r="M40">
            <v>36.313000000000002</v>
          </cell>
          <cell r="N40">
            <v>41.472999999999999</v>
          </cell>
          <cell r="O40">
            <v>46.558</v>
          </cell>
          <cell r="P40">
            <v>51.328000000000003</v>
          </cell>
          <cell r="Q40">
            <v>55.640999999999998</v>
          </cell>
          <cell r="R40">
            <v>60.582999999999998</v>
          </cell>
          <cell r="S40">
            <v>64.89</v>
          </cell>
          <cell r="T40">
            <v>75.212000000000003</v>
          </cell>
          <cell r="U40">
            <v>84.292000000000002</v>
          </cell>
          <cell r="V40">
            <v>90.71</v>
          </cell>
          <cell r="W40">
            <v>96.772999999999996</v>
          </cell>
          <cell r="X40">
            <v>105.169</v>
          </cell>
          <cell r="Y40">
            <v>112.59699999999999</v>
          </cell>
          <cell r="Z40">
            <v>125.575</v>
          </cell>
          <cell r="AA40">
            <v>128.036</v>
          </cell>
          <cell r="AB40">
            <v>136.03200000000001</v>
          </cell>
          <cell r="AC40">
            <v>143.714</v>
          </cell>
          <cell r="AD40">
            <v>155.376</v>
          </cell>
          <cell r="AE40">
            <v>164.44800000000001</v>
          </cell>
          <cell r="AF40">
            <v>174.40600000000001</v>
          </cell>
          <cell r="AG40">
            <v>184.22200000000001</v>
          </cell>
          <cell r="AH40">
            <v>194.935</v>
          </cell>
          <cell r="AI40">
            <v>208.58099999999999</v>
          </cell>
          <cell r="AJ40">
            <v>221.358</v>
          </cell>
          <cell r="AK40">
            <v>223.10900000000001</v>
          </cell>
          <cell r="AL40">
            <v>222.523</v>
          </cell>
          <cell r="AM40">
            <v>233.267</v>
          </cell>
          <cell r="AN40">
            <v>251.99799999999999</v>
          </cell>
          <cell r="AO40">
            <v>272.75900000000001</v>
          </cell>
          <cell r="AP40">
            <v>293.928</v>
          </cell>
          <cell r="AQ40">
            <v>301.40300000000002</v>
          </cell>
          <cell r="AR40">
            <v>301.13</v>
          </cell>
          <cell r="AS40">
            <v>279.57799999999997</v>
          </cell>
          <cell r="AT40">
            <v>295.12299999999999</v>
          </cell>
          <cell r="AU40">
            <v>311.29399999999998</v>
          </cell>
          <cell r="AV40">
            <v>324.36700000000002</v>
          </cell>
          <cell r="AW40">
            <v>343.85300000000001</v>
          </cell>
          <cell r="AX40">
            <v>361.68484000000001</v>
          </cell>
          <cell r="AY40">
            <v>374.17326000000003</v>
          </cell>
          <cell r="AZ40">
            <v>384.74412999999998</v>
          </cell>
          <cell r="BA40">
            <v>402.31763999999998</v>
          </cell>
          <cell r="BB40">
            <v>421.15042</v>
          </cell>
          <cell r="BC40">
            <v>434.79583000000002</v>
          </cell>
          <cell r="BD40">
            <v>425.52909</v>
          </cell>
        </row>
      </sheetData>
      <sheetData sheetId="4">
        <row r="3">
          <cell r="E3" t="str">
            <v>AUS</v>
          </cell>
          <cell r="F3">
            <v>1.089</v>
          </cell>
          <cell r="G3">
            <v>1.256</v>
          </cell>
          <cell r="H3">
            <v>1.319</v>
          </cell>
          <cell r="I3">
            <v>1.627</v>
          </cell>
          <cell r="J3">
            <v>1.8380000000000001</v>
          </cell>
          <cell r="K3">
            <v>2.496</v>
          </cell>
          <cell r="L3">
            <v>2.6120000000000001</v>
          </cell>
          <cell r="M3">
            <v>2.95</v>
          </cell>
          <cell r="N3">
            <v>4.0519999999999996</v>
          </cell>
          <cell r="O3">
            <v>5.31</v>
          </cell>
          <cell r="P3">
            <v>6.1829999999999998</v>
          </cell>
          <cell r="Q3">
            <v>6.3650000000000002</v>
          </cell>
          <cell r="R3">
            <v>7.407</v>
          </cell>
          <cell r="S3">
            <v>8.4450000000000003</v>
          </cell>
          <cell r="T3">
            <v>9.4380000000000006</v>
          </cell>
          <cell r="U3">
            <v>10.039999999999999</v>
          </cell>
          <cell r="V3">
            <v>10.497</v>
          </cell>
          <cell r="W3">
            <v>11.099</v>
          </cell>
          <cell r="X3">
            <v>10.209</v>
          </cell>
          <cell r="Y3">
            <v>10.833</v>
          </cell>
          <cell r="Z3">
            <v>11.975</v>
          </cell>
          <cell r="AA3">
            <v>10.638999999999999</v>
          </cell>
          <cell r="AB3">
            <v>10.778</v>
          </cell>
          <cell r="AC3">
            <v>11.95</v>
          </cell>
          <cell r="AD3">
            <v>13.209</v>
          </cell>
          <cell r="AE3">
            <v>13.973000000000001</v>
          </cell>
          <cell r="AF3">
            <v>14.323</v>
          </cell>
          <cell r="AG3">
            <v>14.449</v>
          </cell>
          <cell r="AH3">
            <v>14.538</v>
          </cell>
          <cell r="AI3">
            <v>14.94</v>
          </cell>
          <cell r="AJ3">
            <v>19.768000000000001</v>
          </cell>
          <cell r="AK3">
            <v>20.494</v>
          </cell>
          <cell r="AL3">
            <v>21.640999999999998</v>
          </cell>
          <cell r="AM3">
            <v>21.896000000000001</v>
          </cell>
          <cell r="AN3">
            <v>22.85</v>
          </cell>
          <cell r="AO3">
            <v>22.795999999999999</v>
          </cell>
          <cell r="AP3">
            <v>23.57</v>
          </cell>
          <cell r="AQ3">
            <v>24.356999999999999</v>
          </cell>
          <cell r="AR3">
            <v>25.206</v>
          </cell>
          <cell r="AS3">
            <v>25.372</v>
          </cell>
          <cell r="AT3">
            <v>26.689</v>
          </cell>
          <cell r="AU3">
            <v>26.324999999999999</v>
          </cell>
          <cell r="AV3">
            <v>26.425000000000001</v>
          </cell>
          <cell r="AW3">
            <v>26.472000000000001</v>
          </cell>
          <cell r="AX3">
            <v>24.506</v>
          </cell>
          <cell r="AY3">
            <v>22.541</v>
          </cell>
          <cell r="AZ3">
            <v>22.773</v>
          </cell>
          <cell r="BA3">
            <v>23.672999999999998</v>
          </cell>
          <cell r="BB3">
            <v>24.486000000000001</v>
          </cell>
          <cell r="BC3">
            <v>24.065000000000001</v>
          </cell>
        </row>
        <row r="4">
          <cell r="E4" t="str">
            <v>AUT</v>
          </cell>
          <cell r="F4">
            <v>1.073232</v>
          </cell>
          <cell r="G4">
            <v>1.156806</v>
          </cell>
          <cell r="H4">
            <v>1.3068029999999999</v>
          </cell>
          <cell r="I4">
            <v>1.339796</v>
          </cell>
          <cell r="J4">
            <v>1.434707</v>
          </cell>
          <cell r="K4">
            <v>1.4564360000000001</v>
          </cell>
          <cell r="L4">
            <v>1.6205320000000001</v>
          </cell>
          <cell r="M4">
            <v>1.800324</v>
          </cell>
          <cell r="N4">
            <v>1.906644</v>
          </cell>
          <cell r="O4">
            <v>2.07619</v>
          </cell>
          <cell r="P4">
            <v>2.2193559999999999</v>
          </cell>
          <cell r="Q4">
            <v>2.4567779999999999</v>
          </cell>
          <cell r="R4">
            <v>2.5931120000000001</v>
          </cell>
          <cell r="S4">
            <v>2.7495769999999999</v>
          </cell>
          <cell r="T4">
            <v>2.865853</v>
          </cell>
          <cell r="U4">
            <v>2.9548049999999999</v>
          </cell>
          <cell r="V4">
            <v>3.0546570000000002</v>
          </cell>
          <cell r="W4">
            <v>3.1516030000000002</v>
          </cell>
          <cell r="X4">
            <v>3.2603209999999998</v>
          </cell>
          <cell r="Y4">
            <v>3.269333</v>
          </cell>
          <cell r="Z4">
            <v>3.289609</v>
          </cell>
          <cell r="AA4">
            <v>3.4110450000000001</v>
          </cell>
          <cell r="AB4">
            <v>4.0486760000000004</v>
          </cell>
          <cell r="AC4">
            <v>4.0640830000000001</v>
          </cell>
          <cell r="AD4">
            <v>4.0017300000000002</v>
          </cell>
          <cell r="AE4">
            <v>4.4252120000000001</v>
          </cell>
          <cell r="AF4">
            <v>4.5826029999999998</v>
          </cell>
          <cell r="AG4">
            <v>5.1136609999999996</v>
          </cell>
          <cell r="AH4">
            <v>5.2763859999999996</v>
          </cell>
          <cell r="AI4">
            <v>5.447991</v>
          </cell>
          <cell r="AJ4">
            <v>5.4844939999999998</v>
          </cell>
          <cell r="AK4">
            <v>5.7275410000000004</v>
          </cell>
          <cell r="AL4">
            <v>5.934145</v>
          </cell>
          <cell r="AM4">
            <v>6.2196899999999999</v>
          </cell>
          <cell r="AN4">
            <v>6.53491</v>
          </cell>
          <cell r="AO4">
            <v>6.5858939999999997</v>
          </cell>
          <cell r="AP4">
            <v>6.5079859999999998</v>
          </cell>
          <cell r="AQ4">
            <v>6.7603140000000002</v>
          </cell>
          <cell r="AR4">
            <v>6.8660560000000004</v>
          </cell>
          <cell r="AS4">
            <v>6.7137450000000003</v>
          </cell>
          <cell r="AT4">
            <v>6.9213529999999999</v>
          </cell>
          <cell r="AU4">
            <v>7.4723459999999999</v>
          </cell>
          <cell r="AV4">
            <v>7.5624799999999999</v>
          </cell>
          <cell r="AW4">
            <v>7.5979419999999998</v>
          </cell>
          <cell r="AX4">
            <v>7.5394019999999999</v>
          </cell>
          <cell r="AY4">
            <v>7.7487969999999997</v>
          </cell>
          <cell r="AZ4">
            <v>7.9202979999999998</v>
          </cell>
          <cell r="BA4">
            <v>8.2724240000000009</v>
          </cell>
          <cell r="BB4">
            <v>8.1960909999999991</v>
          </cell>
          <cell r="BC4">
            <v>8.2174029999999991</v>
          </cell>
          <cell r="BD4">
            <v>7.244783</v>
          </cell>
        </row>
        <row r="5">
          <cell r="E5" t="str">
            <v>BEL</v>
          </cell>
          <cell r="F5">
            <v>0.90869999999999995</v>
          </cell>
          <cell r="G5">
            <v>0.99180000000000001</v>
          </cell>
          <cell r="H5">
            <v>1.1014999999999999</v>
          </cell>
          <cell r="I5">
            <v>1.2688999999999999</v>
          </cell>
          <cell r="J5">
            <v>1.2675000000000001</v>
          </cell>
          <cell r="K5">
            <v>1.5468999999999999</v>
          </cell>
          <cell r="L5">
            <v>1.6872</v>
          </cell>
          <cell r="M5">
            <v>1.7798</v>
          </cell>
          <cell r="N5">
            <v>1.7742</v>
          </cell>
          <cell r="O5">
            <v>1.865</v>
          </cell>
          <cell r="P5">
            <v>1.9966999999999999</v>
          </cell>
          <cell r="Q5">
            <v>1.9590000000000001</v>
          </cell>
          <cell r="R5">
            <v>2.286</v>
          </cell>
          <cell r="S5">
            <v>2.4813000000000001</v>
          </cell>
          <cell r="T5">
            <v>2.5589</v>
          </cell>
          <cell r="U5">
            <v>2.6273</v>
          </cell>
          <cell r="V5">
            <v>2.7105000000000001</v>
          </cell>
          <cell r="W5">
            <v>2.8033000000000001</v>
          </cell>
          <cell r="X5">
            <v>2.8546</v>
          </cell>
          <cell r="Y5">
            <v>3.1171000000000002</v>
          </cell>
          <cell r="Z5">
            <v>3.4784000000000002</v>
          </cell>
          <cell r="AA5">
            <v>3.6474000000000002</v>
          </cell>
          <cell r="AB5">
            <v>4.0837000000000003</v>
          </cell>
          <cell r="AC5">
            <v>4.2568999999999999</v>
          </cell>
          <cell r="AD5">
            <v>4.6332000000000004</v>
          </cell>
          <cell r="AE5">
            <v>4.7381000000000002</v>
          </cell>
          <cell r="AF5">
            <v>5.0476000000000001</v>
          </cell>
          <cell r="AG5">
            <v>5.2168000000000001</v>
          </cell>
          <cell r="AH5">
            <v>5.4408000000000003</v>
          </cell>
          <cell r="AI5">
            <v>5.5940000000000003</v>
          </cell>
          <cell r="AJ5">
            <v>5.69</v>
          </cell>
          <cell r="AK5">
            <v>5.6322000000000001</v>
          </cell>
          <cell r="AL5">
            <v>5.9301000000000004</v>
          </cell>
          <cell r="AM5">
            <v>6.2484999999999999</v>
          </cell>
          <cell r="AN5">
            <v>6.8422000000000001</v>
          </cell>
          <cell r="AO5">
            <v>7.1296999999999997</v>
          </cell>
          <cell r="AP5">
            <v>7.0922000000000001</v>
          </cell>
          <cell r="AQ5">
            <v>7.3666999999999998</v>
          </cell>
          <cell r="AR5">
            <v>7.2500999999999998</v>
          </cell>
          <cell r="AS5">
            <v>7.2859999999999996</v>
          </cell>
          <cell r="AT5">
            <v>7.7826000000000004</v>
          </cell>
          <cell r="AU5">
            <v>7.8498999999999999</v>
          </cell>
          <cell r="AV5">
            <v>7.9470999999999998</v>
          </cell>
          <cell r="AW5">
            <v>8.0364000000000004</v>
          </cell>
          <cell r="AX5">
            <v>8.2119999999999997</v>
          </cell>
          <cell r="AY5">
            <v>8.6494</v>
          </cell>
          <cell r="AZ5">
            <v>9.4418000000000006</v>
          </cell>
          <cell r="BA5">
            <v>9.9062999999999999</v>
          </cell>
          <cell r="BB5">
            <v>10.129200000000001</v>
          </cell>
          <cell r="BC5">
            <v>9.9901</v>
          </cell>
          <cell r="BD5">
            <v>9.0069999999999997</v>
          </cell>
        </row>
        <row r="6">
          <cell r="E6" t="str">
            <v>CAN</v>
          </cell>
          <cell r="F6">
            <v>2.3220000000000001</v>
          </cell>
          <cell r="G6">
            <v>2.4580000000000002</v>
          </cell>
          <cell r="H6">
            <v>2.653</v>
          </cell>
          <cell r="I6">
            <v>2.8860000000000001</v>
          </cell>
          <cell r="J6">
            <v>3.012</v>
          </cell>
          <cell r="K6">
            <v>3.637</v>
          </cell>
          <cell r="L6">
            <v>4.2460000000000004</v>
          </cell>
          <cell r="M6">
            <v>4.5190000000000001</v>
          </cell>
          <cell r="N6">
            <v>4.6660000000000004</v>
          </cell>
          <cell r="O6">
            <v>5.2859999999999996</v>
          </cell>
          <cell r="P6">
            <v>6.8049999999999997</v>
          </cell>
          <cell r="Q6">
            <v>13.207000000000001</v>
          </cell>
          <cell r="R6">
            <v>14.361000000000001</v>
          </cell>
          <cell r="S6">
            <v>12.955</v>
          </cell>
          <cell r="T6">
            <v>13.792999999999999</v>
          </cell>
          <cell r="U6">
            <v>12.701000000000001</v>
          </cell>
          <cell r="V6">
            <v>11.041</v>
          </cell>
          <cell r="W6">
            <v>12.973000000000001</v>
          </cell>
          <cell r="X6">
            <v>13.278444</v>
          </cell>
          <cell r="Y6">
            <v>13.950089</v>
          </cell>
          <cell r="Z6">
            <v>14.472541</v>
          </cell>
          <cell r="AA6">
            <v>17.034282000000001</v>
          </cell>
          <cell r="AB6">
            <v>16.847688000000002</v>
          </cell>
          <cell r="AC6">
            <v>16.387208000000001</v>
          </cell>
          <cell r="AD6">
            <v>15.485101</v>
          </cell>
          <cell r="AE6">
            <v>16.305800999999999</v>
          </cell>
          <cell r="AF6">
            <v>16.665495</v>
          </cell>
          <cell r="AG6">
            <v>17.2729</v>
          </cell>
          <cell r="AH6">
            <v>18.086500000000001</v>
          </cell>
          <cell r="AI6">
            <v>18.201218000000001</v>
          </cell>
          <cell r="AJ6">
            <v>18.416578999999999</v>
          </cell>
          <cell r="AK6">
            <v>19.219251</v>
          </cell>
          <cell r="AL6">
            <v>21.387056999999999</v>
          </cell>
          <cell r="AM6">
            <v>22.659479000000001</v>
          </cell>
          <cell r="AN6">
            <v>23.353902000000001</v>
          </cell>
          <cell r="AO6">
            <v>22.952189000000001</v>
          </cell>
          <cell r="AP6">
            <v>22.628731999999999</v>
          </cell>
          <cell r="AQ6">
            <v>22.759335</v>
          </cell>
          <cell r="AR6">
            <v>21.248059000000001</v>
          </cell>
          <cell r="AS6">
            <v>21.692952999999999</v>
          </cell>
          <cell r="AT6">
            <v>23.280559</v>
          </cell>
          <cell r="AU6">
            <v>23.672198999999999</v>
          </cell>
          <cell r="AV6">
            <v>23.660314</v>
          </cell>
          <cell r="AW6">
            <v>24.470282999999998</v>
          </cell>
          <cell r="AX6">
            <v>25.243601000000002</v>
          </cell>
          <cell r="AY6">
            <v>25.2837</v>
          </cell>
          <cell r="AZ6">
            <v>26.107987000000001</v>
          </cell>
          <cell r="BA6">
            <v>27.336770999999999</v>
          </cell>
          <cell r="BB6">
            <v>27.76088</v>
          </cell>
          <cell r="BC6">
            <v>28.712810000000001</v>
          </cell>
          <cell r="BD6">
            <v>28.517674</v>
          </cell>
        </row>
        <row r="7">
          <cell r="E7" t="str">
            <v>CHE</v>
          </cell>
          <cell r="F7">
            <v>2.1240000000000001</v>
          </cell>
          <cell r="G7">
            <v>2.2669999999999999</v>
          </cell>
          <cell r="H7">
            <v>2.5219999999999998</v>
          </cell>
          <cell r="I7">
            <v>2.5859999999999999</v>
          </cell>
          <cell r="J7">
            <v>2.5270000000000001</v>
          </cell>
          <cell r="K7">
            <v>2.831</v>
          </cell>
          <cell r="L7">
            <v>2.8940000000000001</v>
          </cell>
          <cell r="M7">
            <v>3.0819999999999999</v>
          </cell>
          <cell r="N7">
            <v>3.3149999999999999</v>
          </cell>
          <cell r="O7">
            <v>3.3340000000000001</v>
          </cell>
          <cell r="P7">
            <v>3.427</v>
          </cell>
          <cell r="Q7">
            <v>3.43</v>
          </cell>
          <cell r="R7">
            <v>3.629</v>
          </cell>
          <cell r="S7">
            <v>3.806</v>
          </cell>
          <cell r="T7">
            <v>3.903</v>
          </cell>
          <cell r="U7">
            <v>4.2629999999999999</v>
          </cell>
          <cell r="V7">
            <v>4.4950000000000001</v>
          </cell>
          <cell r="W7">
            <v>4.6379999999999999</v>
          </cell>
          <cell r="X7">
            <v>4.7389999999999999</v>
          </cell>
          <cell r="Y7">
            <v>4.7329999999999997</v>
          </cell>
          <cell r="Z7">
            <v>4.6044280000000004</v>
          </cell>
          <cell r="AA7">
            <v>4.753806</v>
          </cell>
          <cell r="AB7">
            <v>4.7915039999999998</v>
          </cell>
          <cell r="AC7">
            <v>5.7558280000000002</v>
          </cell>
          <cell r="AD7">
            <v>6.0409759999999997</v>
          </cell>
          <cell r="AE7">
            <v>6.136755</v>
          </cell>
          <cell r="AF7">
            <v>6.0940640000000004</v>
          </cell>
          <cell r="AG7">
            <v>5.8984949999999996</v>
          </cell>
          <cell r="AH7">
            <v>6.5281890000000002</v>
          </cell>
          <cell r="AI7">
            <v>6.8402750000000001</v>
          </cell>
          <cell r="AJ7">
            <v>6.8102609999999997</v>
          </cell>
          <cell r="AK7">
            <v>6.8816259999999998</v>
          </cell>
          <cell r="AL7">
            <v>6.6542960000000004</v>
          </cell>
          <cell r="AM7">
            <v>6.8454350000000002</v>
          </cell>
          <cell r="AN7">
            <v>7.1834389999999999</v>
          </cell>
          <cell r="AO7">
            <v>7.2719399999999998</v>
          </cell>
          <cell r="AP7">
            <v>7.4082929999999996</v>
          </cell>
          <cell r="AQ7">
            <v>7.8046119999999997</v>
          </cell>
          <cell r="AR7">
            <v>7.9475009999999999</v>
          </cell>
          <cell r="AS7">
            <v>7.9409960000000002</v>
          </cell>
          <cell r="AT7">
            <v>8.2953899999999994</v>
          </cell>
          <cell r="AU7">
            <v>8.0214259999999999</v>
          </cell>
          <cell r="AV7">
            <v>8.2331070000000004</v>
          </cell>
          <cell r="AW7">
            <v>8.0988690000000005</v>
          </cell>
          <cell r="AX7">
            <v>8.0968479999999996</v>
          </cell>
          <cell r="AY7">
            <v>8.0562860000000001</v>
          </cell>
          <cell r="AZ7">
            <v>8.0885350000000003</v>
          </cell>
          <cell r="BA7">
            <v>8.1045909999999992</v>
          </cell>
          <cell r="BB7">
            <v>8.456626</v>
          </cell>
          <cell r="BC7">
            <v>8.3530730000000002</v>
          </cell>
          <cell r="BD7">
            <v>7.6717209999999998</v>
          </cell>
        </row>
        <row r="8">
          <cell r="E8" t="str">
            <v>CHL</v>
          </cell>
          <cell r="Z8">
            <v>166.04954499999999</v>
          </cell>
          <cell r="AA8">
            <v>235.701515</v>
          </cell>
          <cell r="AB8">
            <v>291.89069999999998</v>
          </cell>
          <cell r="AC8">
            <v>303.90550000000002</v>
          </cell>
          <cell r="AD8">
            <v>353.24939999999998</v>
          </cell>
          <cell r="AE8">
            <v>425.44279999999998</v>
          </cell>
          <cell r="AF8">
            <v>511.84699999999998</v>
          </cell>
          <cell r="AG8">
            <v>593.46720000000005</v>
          </cell>
          <cell r="AH8">
            <v>707.36990000000003</v>
          </cell>
          <cell r="AI8">
            <v>715.00480000000005</v>
          </cell>
          <cell r="AJ8">
            <v>816.15989999999999</v>
          </cell>
          <cell r="AK8">
            <v>919.80849999999998</v>
          </cell>
          <cell r="AL8">
            <v>962.06060000000002</v>
          </cell>
          <cell r="AM8">
            <v>982.93870000000004</v>
          </cell>
          <cell r="AN8">
            <v>994.74639999999999</v>
          </cell>
          <cell r="AO8">
            <v>1107.7029</v>
          </cell>
          <cell r="AP8">
            <v>1128.9554000000001</v>
          </cell>
          <cell r="AQ8">
            <v>1299.8439000000001</v>
          </cell>
          <cell r="AR8">
            <v>1165.8598999999999</v>
          </cell>
          <cell r="AS8">
            <v>1248.2429999999999</v>
          </cell>
          <cell r="AT8">
            <v>1561.2049999999999</v>
          </cell>
          <cell r="AU8">
            <v>1750.915982</v>
          </cell>
          <cell r="AV8">
            <v>1892.7130030000001</v>
          </cell>
          <cell r="AW8">
            <v>1987.4746170000001</v>
          </cell>
          <cell r="AX8">
            <v>2224.2226780000001</v>
          </cell>
          <cell r="AY8">
            <v>2412.7730000000001</v>
          </cell>
          <cell r="AZ8">
            <v>2568.8625000000002</v>
          </cell>
          <cell r="BA8">
            <v>2682.6594239999999</v>
          </cell>
          <cell r="BB8">
            <v>2796.0326850000001</v>
          </cell>
          <cell r="BC8">
            <v>2862.3269479999999</v>
          </cell>
          <cell r="BD8">
            <v>2900.2454200000002</v>
          </cell>
        </row>
        <row r="9">
          <cell r="E9" t="str">
            <v>COL</v>
          </cell>
          <cell r="Z9">
            <v>404.69869599999998</v>
          </cell>
          <cell r="AA9">
            <v>523.43071599999996</v>
          </cell>
          <cell r="AB9">
            <v>683.642335</v>
          </cell>
          <cell r="AC9">
            <v>826.31434999999999</v>
          </cell>
          <cell r="AD9">
            <v>1029.3311000000001</v>
          </cell>
          <cell r="AE9">
            <v>1237.359987</v>
          </cell>
          <cell r="AF9">
            <v>1523.6443240000001</v>
          </cell>
          <cell r="AG9">
            <v>1667.0784189999999</v>
          </cell>
          <cell r="AH9">
            <v>1742.882173</v>
          </cell>
          <cell r="AI9">
            <v>1964.9076259999999</v>
          </cell>
          <cell r="AJ9">
            <v>2718.69166</v>
          </cell>
          <cell r="AK9">
            <v>3167.626773</v>
          </cell>
          <cell r="AL9">
            <v>3245.5649880000001</v>
          </cell>
          <cell r="AM9">
            <v>3730.0506569999998</v>
          </cell>
          <cell r="AN9">
            <v>4127.0850540000001</v>
          </cell>
          <cell r="AO9">
            <v>4613.7181129999999</v>
          </cell>
          <cell r="AP9">
            <v>4927.8947090000001</v>
          </cell>
          <cell r="AQ9">
            <v>5276.9990340000004</v>
          </cell>
          <cell r="AR9">
            <v>5643.0206790000002</v>
          </cell>
          <cell r="AS9">
            <v>5730.7709290000003</v>
          </cell>
          <cell r="AT9">
            <v>6052.272567</v>
          </cell>
          <cell r="AU9">
            <v>7099.4041530000004</v>
          </cell>
          <cell r="AV9">
            <v>7417.6151980000004</v>
          </cell>
          <cell r="AW9">
            <v>9949.456553</v>
          </cell>
          <cell r="AX9">
            <v>10724.585782</v>
          </cell>
          <cell r="AY9">
            <v>11412.250201000001</v>
          </cell>
          <cell r="AZ9">
            <v>12318.640631</v>
          </cell>
          <cell r="BA9">
            <v>11616.84382</v>
          </cell>
          <cell r="BB9">
            <v>12061.131835</v>
          </cell>
          <cell r="BC9">
            <v>12995.954508999999</v>
          </cell>
          <cell r="BD9">
            <v>10159.929998</v>
          </cell>
        </row>
        <row r="10">
          <cell r="E10" t="str">
            <v>CRI</v>
          </cell>
          <cell r="Z10">
            <v>11.096</v>
          </cell>
          <cell r="AA10">
            <v>11.119300000000001</v>
          </cell>
          <cell r="AB10">
            <v>22.84</v>
          </cell>
          <cell r="AC10">
            <v>25.444299999999998</v>
          </cell>
          <cell r="AD10">
            <v>32.029299999999999</v>
          </cell>
          <cell r="AE10">
            <v>35.189100000000003</v>
          </cell>
          <cell r="AF10">
            <v>46.559100000000001</v>
          </cell>
          <cell r="AG10">
            <v>68.949585999999996</v>
          </cell>
          <cell r="AH10">
            <v>99.110100000000003</v>
          </cell>
          <cell r="AI10">
            <v>121.119862</v>
          </cell>
          <cell r="AJ10">
            <v>157.20439300000001</v>
          </cell>
          <cell r="AK10">
            <v>180.48725300000001</v>
          </cell>
          <cell r="AL10">
            <v>203.38467199999999</v>
          </cell>
          <cell r="AM10">
            <v>237.00787500000001</v>
          </cell>
          <cell r="AN10">
            <v>260.07812799999999</v>
          </cell>
          <cell r="AO10">
            <v>296.22246999999999</v>
          </cell>
          <cell r="AP10">
            <v>360.28860100000003</v>
          </cell>
          <cell r="AQ10">
            <v>447.16822000000002</v>
          </cell>
          <cell r="AR10">
            <v>485.69614999999999</v>
          </cell>
          <cell r="AS10">
            <v>481.14708400000001</v>
          </cell>
          <cell r="AT10">
            <v>523.61699999999996</v>
          </cell>
          <cell r="AU10">
            <v>596.26800000000003</v>
          </cell>
          <cell r="AV10">
            <v>629.423</v>
          </cell>
          <cell r="AW10">
            <v>689.52800000000002</v>
          </cell>
          <cell r="AX10">
            <v>706.01558799999998</v>
          </cell>
          <cell r="AY10">
            <v>798.41200000000003</v>
          </cell>
          <cell r="AZ10">
            <v>846.86419999999998</v>
          </cell>
          <cell r="BA10">
            <v>870.22460000000001</v>
          </cell>
          <cell r="BB10">
            <v>858.42349999999999</v>
          </cell>
          <cell r="BC10">
            <v>864.98540000000003</v>
          </cell>
          <cell r="BD10">
            <v>688.78366000000005</v>
          </cell>
        </row>
        <row r="11">
          <cell r="E11" t="str">
            <v>CZE</v>
          </cell>
          <cell r="AC11">
            <v>39.982999999999997</v>
          </cell>
          <cell r="AD11">
            <v>46.415999999999997</v>
          </cell>
          <cell r="AE11">
            <v>53.78</v>
          </cell>
          <cell r="AF11">
            <v>58.076999999999998</v>
          </cell>
          <cell r="AG11">
            <v>60.945999999999998</v>
          </cell>
          <cell r="AH11">
            <v>64.391000000000005</v>
          </cell>
          <cell r="AI11">
            <v>71.42</v>
          </cell>
          <cell r="AJ11">
            <v>71.403999999999996</v>
          </cell>
          <cell r="AK11">
            <v>76.793000000000006</v>
          </cell>
          <cell r="AL11">
            <v>79.694000000000003</v>
          </cell>
          <cell r="AM11">
            <v>87.674999999999997</v>
          </cell>
          <cell r="AN11">
            <v>99.284999999999997</v>
          </cell>
          <cell r="AO11">
            <v>110.53400000000001</v>
          </cell>
          <cell r="AP11">
            <v>119.905567</v>
          </cell>
          <cell r="AQ11">
            <v>133.49237199999999</v>
          </cell>
          <cell r="AR11">
            <v>136.04974200000001</v>
          </cell>
          <cell r="AS11">
            <v>137.20344700000001</v>
          </cell>
          <cell r="AT11">
            <v>138.401286</v>
          </cell>
          <cell r="AU11">
            <v>149.75748100000001</v>
          </cell>
          <cell r="AV11">
            <v>151.718535</v>
          </cell>
          <cell r="AW11">
            <v>149.760006</v>
          </cell>
          <cell r="AX11">
            <v>124.869928</v>
          </cell>
          <cell r="AY11">
            <v>153.78507300000001</v>
          </cell>
          <cell r="AZ11">
            <v>158.40124499999999</v>
          </cell>
          <cell r="BA11">
            <v>164.11418399999999</v>
          </cell>
          <cell r="BB11">
            <v>165.37662700000001</v>
          </cell>
          <cell r="BC11">
            <v>168.19537700000001</v>
          </cell>
          <cell r="BD11">
            <v>157.44404900000001</v>
          </cell>
        </row>
        <row r="12">
          <cell r="E12" t="str">
            <v>DEU</v>
          </cell>
          <cell r="F12">
            <v>11.841519999999999</v>
          </cell>
          <cell r="G12">
            <v>12.64476</v>
          </cell>
          <cell r="H12">
            <v>14.354008</v>
          </cell>
          <cell r="I12">
            <v>16.319413999999998</v>
          </cell>
          <cell r="J12">
            <v>16.130236</v>
          </cell>
          <cell r="K12">
            <v>16.595511999999999</v>
          </cell>
          <cell r="L12">
            <v>17.560320000000001</v>
          </cell>
          <cell r="M12">
            <v>18.511834</v>
          </cell>
          <cell r="N12">
            <v>19.623894</v>
          </cell>
          <cell r="O12">
            <v>20.232330999999999</v>
          </cell>
          <cell r="P12">
            <v>20.566205</v>
          </cell>
          <cell r="Q12">
            <v>21.326495999999999</v>
          </cell>
          <cell r="R12">
            <v>22.079117</v>
          </cell>
          <cell r="S12">
            <v>23.240772</v>
          </cell>
          <cell r="T12">
            <v>23.855857</v>
          </cell>
          <cell r="U12">
            <v>24.080825000000001</v>
          </cell>
          <cell r="V12">
            <v>24.663698</v>
          </cell>
          <cell r="W12">
            <v>24.989902000000001</v>
          </cell>
          <cell r="X12">
            <v>25.481764999999999</v>
          </cell>
          <cell r="Y12">
            <v>28.999963999999999</v>
          </cell>
          <cell r="Z12">
            <v>31.158127</v>
          </cell>
          <cell r="AA12">
            <v>39.821457000000002</v>
          </cell>
          <cell r="AB12">
            <v>43.628535999999997</v>
          </cell>
          <cell r="AC12">
            <v>44.002291</v>
          </cell>
          <cell r="AD12">
            <v>48.188237000000001</v>
          </cell>
          <cell r="AE12">
            <v>48.800254000000002</v>
          </cell>
          <cell r="AF12">
            <v>50.686408999999998</v>
          </cell>
          <cell r="AG12">
            <v>49.567703000000002</v>
          </cell>
          <cell r="AH12">
            <v>49.924584000000003</v>
          </cell>
          <cell r="AI12">
            <v>54.693404000000001</v>
          </cell>
          <cell r="AJ12">
            <v>57.223999999999997</v>
          </cell>
          <cell r="AK12">
            <v>61.585999999999999</v>
          </cell>
          <cell r="AL12">
            <v>64.641000000000005</v>
          </cell>
          <cell r="AM12">
            <v>68.784999999999997</v>
          </cell>
          <cell r="AN12">
            <v>66.28</v>
          </cell>
          <cell r="AO12">
            <v>65.185000000000002</v>
          </cell>
          <cell r="AP12">
            <v>65.620999999999995</v>
          </cell>
          <cell r="AQ12">
            <v>63.78</v>
          </cell>
          <cell r="AR12">
            <v>63.59</v>
          </cell>
          <cell r="AS12">
            <v>63.683999999999997</v>
          </cell>
          <cell r="AT12">
            <v>63.438000000000002</v>
          </cell>
          <cell r="AU12">
            <v>66.347999999999999</v>
          </cell>
          <cell r="AV12">
            <v>64.872</v>
          </cell>
          <cell r="AW12">
            <v>64.620999999999995</v>
          </cell>
          <cell r="AX12">
            <v>65.100999999999999</v>
          </cell>
          <cell r="AY12">
            <v>65.33</v>
          </cell>
          <cell r="AZ12">
            <v>64.915000000000006</v>
          </cell>
          <cell r="BA12">
            <v>66.509</v>
          </cell>
          <cell r="BB12">
            <v>66.14</v>
          </cell>
          <cell r="BC12">
            <v>66.186999999999998</v>
          </cell>
          <cell r="BD12">
            <v>63.192</v>
          </cell>
        </row>
        <row r="13">
          <cell r="E13" t="str">
            <v>DNK</v>
          </cell>
          <cell r="F13">
            <v>7.7041000000000004</v>
          </cell>
          <cell r="G13">
            <v>8.0738000000000003</v>
          </cell>
          <cell r="H13">
            <v>8.8086000000000002</v>
          </cell>
          <cell r="I13">
            <v>10.270300000000001</v>
          </cell>
          <cell r="J13">
            <v>9.9116999999999997</v>
          </cell>
          <cell r="K13">
            <v>11.9168</v>
          </cell>
          <cell r="L13">
            <v>14.747</v>
          </cell>
          <cell r="M13">
            <v>16.753699999999998</v>
          </cell>
          <cell r="N13">
            <v>18.104399999999998</v>
          </cell>
          <cell r="O13">
            <v>20.409099999999999</v>
          </cell>
          <cell r="P13">
            <v>20.472999999999999</v>
          </cell>
          <cell r="Q13">
            <v>21.441600000000001</v>
          </cell>
          <cell r="R13">
            <v>23.976800000000001</v>
          </cell>
          <cell r="S13">
            <v>28.729500000000002</v>
          </cell>
          <cell r="T13">
            <v>32.183100000000003</v>
          </cell>
          <cell r="U13">
            <v>35.063099999999999</v>
          </cell>
          <cell r="V13">
            <v>45.452500000000001</v>
          </cell>
          <cell r="W13">
            <v>45.391300000000001</v>
          </cell>
          <cell r="X13">
            <v>41.731400000000001</v>
          </cell>
          <cell r="Y13">
            <v>39.103900000000003</v>
          </cell>
          <cell r="Z13">
            <v>38.338799999999999</v>
          </cell>
          <cell r="AA13">
            <v>39.123699999999999</v>
          </cell>
          <cell r="AB13">
            <v>39.794600000000003</v>
          </cell>
          <cell r="AC13">
            <v>40.302900000000001</v>
          </cell>
          <cell r="AD13">
            <v>47.586199999999998</v>
          </cell>
          <cell r="AE13">
            <v>51.959400000000002</v>
          </cell>
          <cell r="AF13">
            <v>56.227400000000003</v>
          </cell>
          <cell r="AG13">
            <v>58.725099999999998</v>
          </cell>
          <cell r="AH13">
            <v>68.581800000000001</v>
          </cell>
          <cell r="AI13">
            <v>71.016400000000004</v>
          </cell>
          <cell r="AJ13">
            <v>68.9773</v>
          </cell>
          <cell r="AK13">
            <v>70.425799999999995</v>
          </cell>
          <cell r="AL13">
            <v>74.151700000000005</v>
          </cell>
          <cell r="AM13">
            <v>72.361099999999993</v>
          </cell>
          <cell r="AN13">
            <v>76.720100000000002</v>
          </cell>
          <cell r="AO13">
            <v>78.809399999999997</v>
          </cell>
          <cell r="AP13">
            <v>79.677300000000002</v>
          </cell>
          <cell r="AQ13">
            <v>82.860900000000001</v>
          </cell>
          <cell r="AR13">
            <v>75.167599999999993</v>
          </cell>
          <cell r="AS13">
            <v>68.727099999999993</v>
          </cell>
          <cell r="AT13">
            <v>74.032300000000006</v>
          </cell>
          <cell r="AU13">
            <v>75.392399999999995</v>
          </cell>
          <cell r="AV13">
            <v>78.795699999999997</v>
          </cell>
          <cell r="AW13">
            <v>81.894000000000005</v>
          </cell>
          <cell r="AX13">
            <v>79.840800000000002</v>
          </cell>
          <cell r="AY13">
            <v>81.892799999999994</v>
          </cell>
          <cell r="AZ13">
            <v>82.983800000000002</v>
          </cell>
          <cell r="BA13">
            <v>81.482299999999995</v>
          </cell>
          <cell r="BB13">
            <v>81.020200000000003</v>
          </cell>
          <cell r="BC13">
            <v>76.7577</v>
          </cell>
          <cell r="BD13">
            <v>75.481999999999999</v>
          </cell>
        </row>
        <row r="14">
          <cell r="E14" t="str">
            <v>ESP</v>
          </cell>
          <cell r="F14">
            <v>0.122366</v>
          </cell>
          <cell r="G14">
            <v>0.13823299999999999</v>
          </cell>
          <cell r="H14">
            <v>0.14718800000000001</v>
          </cell>
          <cell r="I14">
            <v>0.15638299999999999</v>
          </cell>
          <cell r="J14">
            <v>0.16095100000000001</v>
          </cell>
          <cell r="K14">
            <v>0.15638299999999999</v>
          </cell>
          <cell r="L14">
            <v>0.174294</v>
          </cell>
          <cell r="M14">
            <v>0.21876799999999999</v>
          </cell>
          <cell r="N14">
            <v>0.20782999999999999</v>
          </cell>
          <cell r="O14">
            <v>0.17910200000000001</v>
          </cell>
          <cell r="P14">
            <v>1.2389859999999999</v>
          </cell>
          <cell r="Q14">
            <v>1.7064269999999999</v>
          </cell>
          <cell r="R14">
            <v>1.4832110000000001</v>
          </cell>
          <cell r="S14">
            <v>1.828875</v>
          </cell>
          <cell r="T14">
            <v>2.493744</v>
          </cell>
          <cell r="U14">
            <v>2.6890879999999999</v>
          </cell>
          <cell r="V14">
            <v>3.1913330000000002</v>
          </cell>
          <cell r="W14">
            <v>4.3806580000000004</v>
          </cell>
          <cell r="X14">
            <v>4.691586</v>
          </cell>
          <cell r="Y14">
            <v>5.1608999999999998</v>
          </cell>
          <cell r="Z14">
            <v>6.048</v>
          </cell>
          <cell r="AA14">
            <v>7.5949999999999998</v>
          </cell>
          <cell r="AB14">
            <v>8.9884760000000004</v>
          </cell>
          <cell r="AC14">
            <v>9.8735999999999997</v>
          </cell>
          <cell r="AD14">
            <v>11.270161999999999</v>
          </cell>
          <cell r="AE14">
            <v>11.988</v>
          </cell>
          <cell r="AF14">
            <v>12.855</v>
          </cell>
          <cell r="AG14">
            <v>13.696999999999999</v>
          </cell>
          <cell r="AH14">
            <v>16.042999999999999</v>
          </cell>
          <cell r="AI14">
            <v>17.189</v>
          </cell>
          <cell r="AJ14">
            <v>17.952000000000002</v>
          </cell>
          <cell r="AK14">
            <v>18.428999999999998</v>
          </cell>
          <cell r="AL14">
            <v>19.754000000000001</v>
          </cell>
          <cell r="AM14">
            <v>21.027999999999999</v>
          </cell>
          <cell r="AN14">
            <v>22.164999999999999</v>
          </cell>
          <cell r="AO14">
            <v>23.207999999999998</v>
          </cell>
          <cell r="AP14">
            <v>24.181999999999999</v>
          </cell>
          <cell r="AQ14">
            <v>25.581</v>
          </cell>
          <cell r="AR14">
            <v>24.753</v>
          </cell>
          <cell r="AS14">
            <v>23.959</v>
          </cell>
          <cell r="AT14">
            <v>24.384</v>
          </cell>
          <cell r="AU14">
            <v>23.39</v>
          </cell>
          <cell r="AV14">
            <v>22.565000000000001</v>
          </cell>
          <cell r="AW14">
            <v>24.55</v>
          </cell>
          <cell r="AX14">
            <v>24.734000000000002</v>
          </cell>
          <cell r="AY14">
            <v>25.908000000000001</v>
          </cell>
          <cell r="AZ14">
            <v>25.721</v>
          </cell>
          <cell r="BA14">
            <v>26.475999999999999</v>
          </cell>
          <cell r="BB14">
            <v>26.79</v>
          </cell>
          <cell r="BC14">
            <v>26.222000000000001</v>
          </cell>
          <cell r="BD14">
            <v>23.105</v>
          </cell>
        </row>
        <row r="15">
          <cell r="E15" t="str">
            <v>EST</v>
          </cell>
          <cell r="AE15">
            <v>7.5289999999999996E-2</v>
          </cell>
          <cell r="AF15">
            <v>0.11709</v>
          </cell>
          <cell r="AG15">
            <v>0.14846999999999999</v>
          </cell>
          <cell r="AH15">
            <v>0.18099000000000001</v>
          </cell>
          <cell r="AI15">
            <v>0.17002999999999999</v>
          </cell>
          <cell r="AJ15">
            <v>0.18321000000000001</v>
          </cell>
          <cell r="AK15">
            <v>0.22822999999999999</v>
          </cell>
          <cell r="AL15">
            <v>0.25207000000000002</v>
          </cell>
          <cell r="AM15">
            <v>0.26945999999999998</v>
          </cell>
          <cell r="AN15">
            <v>0.35143999999999997</v>
          </cell>
          <cell r="AO15">
            <v>0.41063</v>
          </cell>
          <cell r="AP15">
            <v>0.45601999999999998</v>
          </cell>
          <cell r="AQ15">
            <v>0.57672000000000001</v>
          </cell>
          <cell r="AR15">
            <v>0.53668000000000005</v>
          </cell>
          <cell r="AS15">
            <v>0.69738</v>
          </cell>
          <cell r="AT15">
            <v>0.61855000000000004</v>
          </cell>
          <cell r="AU15">
            <v>0.71136999999999995</v>
          </cell>
          <cell r="AV15">
            <v>0.79088999999999998</v>
          </cell>
          <cell r="AW15">
            <v>0.79620999999999997</v>
          </cell>
          <cell r="AX15">
            <v>0.84401999999999999</v>
          </cell>
          <cell r="AY15">
            <v>0.86928000000000005</v>
          </cell>
          <cell r="AZ15">
            <v>0.99729999999999996</v>
          </cell>
          <cell r="BA15">
            <v>0.98987000000000003</v>
          </cell>
          <cell r="BB15">
            <v>1.0120400000000001</v>
          </cell>
          <cell r="BC15">
            <v>1.1284000000000001</v>
          </cell>
          <cell r="BD15">
            <v>0.89724099999999996</v>
          </cell>
        </row>
        <row r="16">
          <cell r="E16" t="str">
            <v>FIN</v>
          </cell>
          <cell r="F16">
            <v>0.366145</v>
          </cell>
          <cell r="G16">
            <v>0.400287</v>
          </cell>
          <cell r="H16">
            <v>0.46487099999999998</v>
          </cell>
          <cell r="I16">
            <v>0.54593800000000003</v>
          </cell>
          <cell r="J16">
            <v>0.59218999999999999</v>
          </cell>
          <cell r="K16">
            <v>0.75919999999999999</v>
          </cell>
          <cell r="L16">
            <v>0.94387100000000002</v>
          </cell>
          <cell r="M16">
            <v>1.102976</v>
          </cell>
          <cell r="N16">
            <v>1.2085980000000001</v>
          </cell>
          <cell r="O16">
            <v>1.429597</v>
          </cell>
          <cell r="P16">
            <v>1.6145560000000001</v>
          </cell>
          <cell r="Q16">
            <v>1.8337760000000001</v>
          </cell>
          <cell r="R16">
            <v>2.0927090000000002</v>
          </cell>
          <cell r="S16">
            <v>2.3008199999999999</v>
          </cell>
          <cell r="T16">
            <v>2.5357340000000002</v>
          </cell>
          <cell r="U16">
            <v>2.736888</v>
          </cell>
          <cell r="V16">
            <v>2.927772</v>
          </cell>
          <cell r="W16">
            <v>2.7814380000000001</v>
          </cell>
          <cell r="X16">
            <v>3.4780679999999999</v>
          </cell>
          <cell r="Y16">
            <v>3.6045989999999999</v>
          </cell>
          <cell r="Z16">
            <v>3.8130000000000002</v>
          </cell>
          <cell r="AA16">
            <v>3.6909999999999998</v>
          </cell>
          <cell r="AB16">
            <v>3.8079999999999998</v>
          </cell>
          <cell r="AC16">
            <v>3.8879999999999999</v>
          </cell>
          <cell r="AD16">
            <v>4.1710000000000003</v>
          </cell>
          <cell r="AE16">
            <v>4.3529999999999998</v>
          </cell>
          <cell r="AF16">
            <v>4.5350000000000001</v>
          </cell>
          <cell r="AG16">
            <v>5.08</v>
          </cell>
          <cell r="AH16">
            <v>5.3620000000000001</v>
          </cell>
          <cell r="AI16">
            <v>5.726</v>
          </cell>
          <cell r="AJ16">
            <v>5.6130000000000004</v>
          </cell>
          <cell r="AK16">
            <v>5.6719999999999997</v>
          </cell>
          <cell r="AL16">
            <v>5.9740000000000002</v>
          </cell>
          <cell r="AM16">
            <v>6.202</v>
          </cell>
          <cell r="AN16">
            <v>5.9770000000000003</v>
          </cell>
          <cell r="AO16">
            <v>5.9649999999999999</v>
          </cell>
          <cell r="AP16">
            <v>6.0970000000000004</v>
          </cell>
          <cell r="AQ16">
            <v>6.0129999999999999</v>
          </cell>
          <cell r="AR16">
            <v>6.15</v>
          </cell>
          <cell r="AS16">
            <v>5.8879999999999999</v>
          </cell>
          <cell r="AT16">
            <v>6.2859999999999996</v>
          </cell>
          <cell r="AU16">
            <v>7.319</v>
          </cell>
          <cell r="AV16">
            <v>7.5140000000000002</v>
          </cell>
          <cell r="AW16">
            <v>7.5110000000000001</v>
          </cell>
          <cell r="AX16">
            <v>7.431</v>
          </cell>
          <cell r="AY16">
            <v>7.6779999999999999</v>
          </cell>
          <cell r="AZ16">
            <v>8.1950000000000003</v>
          </cell>
          <cell r="BA16">
            <v>8.0020000000000007</v>
          </cell>
          <cell r="BB16">
            <v>8.3230000000000004</v>
          </cell>
          <cell r="BC16">
            <v>8.1180000000000003</v>
          </cell>
          <cell r="BD16">
            <v>8.0060000000000002</v>
          </cell>
        </row>
        <row r="17">
          <cell r="E17" t="str">
            <v>FRA</v>
          </cell>
          <cell r="F17">
            <v>3.623256</v>
          </cell>
          <cell r="G17">
            <v>3.7862239999999998</v>
          </cell>
          <cell r="H17">
            <v>4.2155199999999997</v>
          </cell>
          <cell r="I17">
            <v>4.7858320000000001</v>
          </cell>
          <cell r="J17">
            <v>5.0076450000000001</v>
          </cell>
          <cell r="K17">
            <v>5.400811</v>
          </cell>
          <cell r="L17">
            <v>5.8447430000000002</v>
          </cell>
          <cell r="M17">
            <v>6.9324669999999999</v>
          </cell>
          <cell r="N17">
            <v>8.327985</v>
          </cell>
          <cell r="O17">
            <v>10.36013</v>
          </cell>
          <cell r="P17">
            <v>11.012765</v>
          </cell>
          <cell r="Q17">
            <v>11.464623</v>
          </cell>
          <cell r="R17">
            <v>13.123116</v>
          </cell>
          <cell r="S17">
            <v>14.791366</v>
          </cell>
          <cell r="T17">
            <v>16.929310999999998</v>
          </cell>
          <cell r="U17">
            <v>19.702054</v>
          </cell>
          <cell r="V17">
            <v>21.447137999999999</v>
          </cell>
          <cell r="W17">
            <v>22.648741000000001</v>
          </cell>
          <cell r="X17">
            <v>23.912085999999999</v>
          </cell>
          <cell r="Y17">
            <v>25.021305000000002</v>
          </cell>
          <cell r="Z17">
            <v>26.834228</v>
          </cell>
          <cell r="AA17">
            <v>26.641228000000002</v>
          </cell>
          <cell r="AB17">
            <v>27.743203999999999</v>
          </cell>
          <cell r="AC17">
            <v>29.818999999999999</v>
          </cell>
          <cell r="AD17">
            <v>33.589199999999998</v>
          </cell>
          <cell r="AE17">
            <v>34.485197999999997</v>
          </cell>
          <cell r="AF17">
            <v>36.248510000000003</v>
          </cell>
          <cell r="AG17">
            <v>36.443085000000004</v>
          </cell>
          <cell r="AH17">
            <v>37.931922999999998</v>
          </cell>
          <cell r="AI17">
            <v>38.886332000000003</v>
          </cell>
          <cell r="AJ17">
            <v>39.666473000000003</v>
          </cell>
          <cell r="AK17">
            <v>39.568533000000002</v>
          </cell>
          <cell r="AL17">
            <v>42.616253</v>
          </cell>
          <cell r="AM17">
            <v>42.236358000000003</v>
          </cell>
          <cell r="AN17">
            <v>43.411470999999999</v>
          </cell>
          <cell r="AO17">
            <v>42.848042</v>
          </cell>
          <cell r="AP17">
            <v>44.171138999999997</v>
          </cell>
          <cell r="AQ17">
            <v>43.795794000000001</v>
          </cell>
          <cell r="AR17">
            <v>44.009695999999998</v>
          </cell>
          <cell r="AS17">
            <v>44.423273000000002</v>
          </cell>
          <cell r="AT17">
            <v>45.558405999999998</v>
          </cell>
          <cell r="AU17">
            <v>48.277093999999998</v>
          </cell>
          <cell r="AV17">
            <v>49.409672</v>
          </cell>
          <cell r="AW17">
            <v>52.075991999999999</v>
          </cell>
          <cell r="AX17">
            <v>52.800680999999997</v>
          </cell>
          <cell r="AY17">
            <v>56.359445000000001</v>
          </cell>
          <cell r="AZ17">
            <v>58.616545000000002</v>
          </cell>
          <cell r="BA17">
            <v>61.532699000000001</v>
          </cell>
          <cell r="BB17">
            <v>64.559529999999995</v>
          </cell>
          <cell r="BC17">
            <v>64.608474999999999</v>
          </cell>
          <cell r="BD17">
            <v>60.827688000000002</v>
          </cell>
        </row>
        <row r="18">
          <cell r="E18" t="str">
            <v>GBR</v>
          </cell>
          <cell r="F18">
            <v>3.4239999999999999</v>
          </cell>
          <cell r="G18">
            <v>3.484</v>
          </cell>
          <cell r="H18">
            <v>3.746</v>
          </cell>
          <cell r="I18">
            <v>3.7970000000000002</v>
          </cell>
          <cell r="J18">
            <v>4.0380000000000003</v>
          </cell>
          <cell r="K18">
            <v>4.7249999999999996</v>
          </cell>
          <cell r="L18">
            <v>5.81</v>
          </cell>
          <cell r="M18">
            <v>6.8470000000000004</v>
          </cell>
          <cell r="N18">
            <v>7.173</v>
          </cell>
          <cell r="O18">
            <v>8.08</v>
          </cell>
          <cell r="P18">
            <v>8.6159999999999997</v>
          </cell>
          <cell r="Q18">
            <v>10.606999999999999</v>
          </cell>
          <cell r="R18">
            <v>11.903</v>
          </cell>
          <cell r="S18">
            <v>12.811999999999999</v>
          </cell>
          <cell r="T18">
            <v>13.893000000000001</v>
          </cell>
          <cell r="U18">
            <v>14.939</v>
          </cell>
          <cell r="V18">
            <v>16.004000000000001</v>
          </cell>
          <cell r="W18">
            <v>16.728000000000002</v>
          </cell>
          <cell r="X18">
            <v>18.065999999999999</v>
          </cell>
          <cell r="Y18">
            <v>18.420999999999999</v>
          </cell>
          <cell r="Z18">
            <v>19.707000000000001</v>
          </cell>
          <cell r="AA18">
            <v>21.474</v>
          </cell>
          <cell r="AB18">
            <v>22.295000000000002</v>
          </cell>
          <cell r="AC18">
            <v>24.02</v>
          </cell>
          <cell r="AD18">
            <v>26.216999999999999</v>
          </cell>
          <cell r="AE18">
            <v>28.167000000000002</v>
          </cell>
          <cell r="AF18">
            <v>30.173999999999999</v>
          </cell>
          <cell r="AG18">
            <v>31.957000000000001</v>
          </cell>
          <cell r="AH18">
            <v>34.529000000000003</v>
          </cell>
          <cell r="AI18">
            <v>36.517000000000003</v>
          </cell>
          <cell r="AJ18">
            <v>37.314999999999998</v>
          </cell>
          <cell r="AK18">
            <v>36.628</v>
          </cell>
          <cell r="AL18">
            <v>37.469000000000001</v>
          </cell>
          <cell r="AM18">
            <v>38.064999999999998</v>
          </cell>
          <cell r="AN18">
            <v>39.441000000000003</v>
          </cell>
          <cell r="AO18">
            <v>39.286999999999999</v>
          </cell>
          <cell r="AP18">
            <v>39.44</v>
          </cell>
          <cell r="AQ18">
            <v>40.427</v>
          </cell>
          <cell r="AR18">
            <v>41.719000000000001</v>
          </cell>
          <cell r="AS18">
            <v>43.877000000000002</v>
          </cell>
          <cell r="AT18">
            <v>45.454000000000001</v>
          </cell>
          <cell r="AU18">
            <v>46.164000000000001</v>
          </cell>
          <cell r="AV18">
            <v>46.813000000000002</v>
          </cell>
          <cell r="AW18">
            <v>46.588000000000001</v>
          </cell>
          <cell r="AX18">
            <v>47.124000000000002</v>
          </cell>
          <cell r="AY18">
            <v>47.293999999999997</v>
          </cell>
          <cell r="AZ18">
            <v>47.951000000000001</v>
          </cell>
          <cell r="BA18">
            <v>48.697000000000003</v>
          </cell>
          <cell r="BB18">
            <v>49.125</v>
          </cell>
          <cell r="BC18">
            <v>49.284999999999997</v>
          </cell>
          <cell r="BD18">
            <v>44.662999999999997</v>
          </cell>
        </row>
        <row r="19">
          <cell r="E19" t="str">
            <v>GRC</v>
          </cell>
          <cell r="F19">
            <v>3.2291E-2</v>
          </cell>
          <cell r="G19">
            <v>3.4289E-2</v>
          </cell>
          <cell r="H19">
            <v>3.9384000000000002E-2</v>
          </cell>
          <cell r="I19">
            <v>4.4296000000000002E-2</v>
          </cell>
          <cell r="J19">
            <v>4.3208000000000003E-2</v>
          </cell>
          <cell r="K19">
            <v>6.8176E-2</v>
          </cell>
          <cell r="L19">
            <v>7.3302999999999993E-2</v>
          </cell>
          <cell r="M19">
            <v>8.6541000000000007E-2</v>
          </cell>
          <cell r="N19">
            <v>0.105033</v>
          </cell>
          <cell r="O19">
            <v>0.15987100000000001</v>
          </cell>
          <cell r="P19">
            <v>0.16486000000000001</v>
          </cell>
          <cell r="Q19">
            <v>0.216449</v>
          </cell>
          <cell r="R19">
            <v>0.30723099999999998</v>
          </cell>
          <cell r="S19">
            <v>0.37953300000000001</v>
          </cell>
          <cell r="T19">
            <v>0.57885299999999995</v>
          </cell>
          <cell r="U19">
            <v>0.68752199999999997</v>
          </cell>
          <cell r="V19">
            <v>1.1337459999999999</v>
          </cell>
          <cell r="W19">
            <v>0.907246</v>
          </cell>
          <cell r="X19">
            <v>1.055968</v>
          </cell>
          <cell r="Y19">
            <v>1.0281670000000001</v>
          </cell>
          <cell r="Z19">
            <v>1.3724229999999999</v>
          </cell>
          <cell r="AA19">
            <v>2.001814</v>
          </cell>
          <cell r="AB19">
            <v>2.760135</v>
          </cell>
          <cell r="AC19">
            <v>3.2143830000000002</v>
          </cell>
          <cell r="AD19">
            <v>3.4848659999999998</v>
          </cell>
          <cell r="AE19">
            <v>3.8929999999999998</v>
          </cell>
          <cell r="AF19">
            <v>4.3659999999999997</v>
          </cell>
          <cell r="AG19">
            <v>4.1310000000000002</v>
          </cell>
          <cell r="AH19">
            <v>4.1040000000000001</v>
          </cell>
          <cell r="AI19">
            <v>4.1609999999999996</v>
          </cell>
          <cell r="AJ19">
            <v>4.069</v>
          </cell>
          <cell r="AK19">
            <v>4.4530000000000003</v>
          </cell>
          <cell r="AL19">
            <v>4.665</v>
          </cell>
          <cell r="AM19">
            <v>4.91</v>
          </cell>
          <cell r="AN19">
            <v>4.976</v>
          </cell>
          <cell r="AO19">
            <v>5.1740000000000004</v>
          </cell>
          <cell r="AP19">
            <v>5.3780000000000001</v>
          </cell>
          <cell r="AQ19">
            <v>5.8760000000000003</v>
          </cell>
          <cell r="AR19">
            <v>5.7510000000000003</v>
          </cell>
          <cell r="AS19">
            <v>6.3040000000000003</v>
          </cell>
          <cell r="AT19">
            <v>7.5670000000000002</v>
          </cell>
          <cell r="AU19">
            <v>8.0229999999999997</v>
          </cell>
          <cell r="AV19">
            <v>7.1749999999999998</v>
          </cell>
          <cell r="AW19">
            <v>6.9969999999999999</v>
          </cell>
          <cell r="AX19">
            <v>6.86</v>
          </cell>
          <cell r="AY19">
            <v>6.9290000000000003</v>
          </cell>
          <cell r="AZ19">
            <v>7.1310000000000002</v>
          </cell>
          <cell r="BA19">
            <v>6.8780000000000001</v>
          </cell>
          <cell r="BB19">
            <v>7.1340000000000003</v>
          </cell>
          <cell r="BC19">
            <v>7.2149999999999999</v>
          </cell>
        </row>
        <row r="20">
          <cell r="E20" t="str">
            <v>HUN</v>
          </cell>
          <cell r="AA20">
            <v>152.33840000000001</v>
          </cell>
          <cell r="AB20">
            <v>188.47319999999999</v>
          </cell>
          <cell r="AC20">
            <v>170.3297</v>
          </cell>
          <cell r="AD20">
            <v>189.9486</v>
          </cell>
          <cell r="AE20">
            <v>237.97919999999999</v>
          </cell>
          <cell r="AF20">
            <v>280.47340000000003</v>
          </cell>
          <cell r="AG20">
            <v>345.22570000000002</v>
          </cell>
          <cell r="AH20">
            <v>428.05430000000001</v>
          </cell>
          <cell r="AI20">
            <v>487.76749999999998</v>
          </cell>
          <cell r="AJ20">
            <v>533.50149999999996</v>
          </cell>
          <cell r="AK20">
            <v>569.72239999999999</v>
          </cell>
          <cell r="AL20">
            <v>635.0557</v>
          </cell>
          <cell r="AM20">
            <v>705.76229999999998</v>
          </cell>
          <cell r="AN20">
            <v>762.78819999999996</v>
          </cell>
          <cell r="AO20">
            <v>796.54679999999996</v>
          </cell>
          <cell r="AP20">
            <v>904.8682</v>
          </cell>
          <cell r="AQ20">
            <v>969.72990000000004</v>
          </cell>
          <cell r="AR20">
            <v>1003.3415</v>
          </cell>
          <cell r="AS20">
            <v>971.43129999999996</v>
          </cell>
          <cell r="AT20">
            <v>929.88099999999997</v>
          </cell>
          <cell r="AU20">
            <v>959.96199999999999</v>
          </cell>
          <cell r="AV20">
            <v>1022.624</v>
          </cell>
          <cell r="AW20">
            <v>992.26900000000001</v>
          </cell>
          <cell r="AX20">
            <v>1027.6096</v>
          </cell>
          <cell r="AY20">
            <v>1119.1890000000001</v>
          </cell>
          <cell r="AZ20">
            <v>1150.55</v>
          </cell>
          <cell r="BA20">
            <v>1157.6420000000001</v>
          </cell>
          <cell r="BB20">
            <v>1270.1289999999999</v>
          </cell>
          <cell r="BC20">
            <v>1303.8579999999999</v>
          </cell>
          <cell r="BD20">
            <v>1312.077</v>
          </cell>
        </row>
        <row r="21">
          <cell r="E21" t="str">
            <v>IRL</v>
          </cell>
          <cell r="F21">
            <v>0.229492</v>
          </cell>
          <cell r="G21">
            <v>0.24949099999999999</v>
          </cell>
          <cell r="H21">
            <v>0.25717299999999998</v>
          </cell>
          <cell r="I21">
            <v>0.295709</v>
          </cell>
          <cell r="J21">
            <v>0.30713699999999999</v>
          </cell>
          <cell r="K21">
            <v>0.39492699999999997</v>
          </cell>
          <cell r="L21">
            <v>0.51932299999999998</v>
          </cell>
          <cell r="M21">
            <v>0.554558</v>
          </cell>
          <cell r="N21">
            <v>0.616344</v>
          </cell>
          <cell r="O21">
            <v>0.74284799999999995</v>
          </cell>
          <cell r="P21">
            <v>1.045439</v>
          </cell>
          <cell r="Q21">
            <v>1.323283</v>
          </cell>
          <cell r="R21">
            <v>1.406121</v>
          </cell>
          <cell r="S21">
            <v>1.4632970000000001</v>
          </cell>
          <cell r="T21">
            <v>1.536726</v>
          </cell>
          <cell r="U21">
            <v>1.632388</v>
          </cell>
          <cell r="V21">
            <v>1.714464</v>
          </cell>
          <cell r="W21">
            <v>1.721651</v>
          </cell>
          <cell r="X21">
            <v>1.836867</v>
          </cell>
          <cell r="Y21">
            <v>1.9999899999999999</v>
          </cell>
          <cell r="Z21">
            <v>2.0837690000000002</v>
          </cell>
          <cell r="AA21">
            <v>2.10148</v>
          </cell>
          <cell r="AB21">
            <v>2.155224</v>
          </cell>
          <cell r="AC21">
            <v>2.1607509999999999</v>
          </cell>
          <cell r="AD21">
            <v>2.44</v>
          </cell>
          <cell r="AE21">
            <v>2.6076990000000002</v>
          </cell>
          <cell r="AF21">
            <v>2.8391039999999998</v>
          </cell>
          <cell r="AG21">
            <v>3.1070000000000002</v>
          </cell>
          <cell r="AH21">
            <v>3.4874839999999998</v>
          </cell>
          <cell r="AI21">
            <v>3.9232999999999998</v>
          </cell>
          <cell r="AJ21">
            <v>4.4016840000000004</v>
          </cell>
          <cell r="AK21">
            <v>4.1882270000000004</v>
          </cell>
          <cell r="AL21">
            <v>4.5788840000000004</v>
          </cell>
          <cell r="AM21">
            <v>4.7359900000000001</v>
          </cell>
          <cell r="AN21">
            <v>5.0585240000000002</v>
          </cell>
          <cell r="AO21">
            <v>5.3947890000000003</v>
          </cell>
          <cell r="AP21">
            <v>5.679227</v>
          </cell>
          <cell r="AQ21">
            <v>6.1252880000000003</v>
          </cell>
          <cell r="AR21">
            <v>5.3940530000000004</v>
          </cell>
          <cell r="AS21">
            <v>4.8697660000000003</v>
          </cell>
          <cell r="AT21">
            <v>4.8589180000000001</v>
          </cell>
          <cell r="AU21">
            <v>4.8543050000000001</v>
          </cell>
          <cell r="AV21">
            <v>4.7732140000000003</v>
          </cell>
          <cell r="AW21">
            <v>5.0132279999999998</v>
          </cell>
          <cell r="AX21">
            <v>5.1753939999999998</v>
          </cell>
          <cell r="AY21">
            <v>5.4739979999999999</v>
          </cell>
          <cell r="AZ21">
            <v>5.7660640000000001</v>
          </cell>
          <cell r="BA21">
            <v>6.1634799999999998</v>
          </cell>
          <cell r="BB21">
            <v>5.48705</v>
          </cell>
          <cell r="BC21">
            <v>5.97377</v>
          </cell>
          <cell r="BD21">
            <v>5.4697230000000001</v>
          </cell>
        </row>
        <row r="22">
          <cell r="E22" t="str">
            <v>ISL</v>
          </cell>
          <cell r="F22">
            <v>2.2100000000000002E-3</v>
          </cell>
          <cell r="K22">
            <v>1.9460000000000002E-2</v>
          </cell>
          <cell r="P22">
            <v>0.311</v>
          </cell>
          <cell r="Q22">
            <v>0.51</v>
          </cell>
          <cell r="R22">
            <v>0.90100000000000002</v>
          </cell>
          <cell r="S22">
            <v>1.44</v>
          </cell>
          <cell r="T22">
            <v>1.7569999999999999</v>
          </cell>
          <cell r="U22">
            <v>2.0609999999999999</v>
          </cell>
          <cell r="V22">
            <v>2.2360000000000002</v>
          </cell>
          <cell r="W22">
            <v>2.762</v>
          </cell>
          <cell r="X22">
            <v>1.07</v>
          </cell>
          <cell r="Y22">
            <v>2.488</v>
          </cell>
          <cell r="Z22">
            <v>2.3460000000000001</v>
          </cell>
          <cell r="AA22">
            <v>2.472</v>
          </cell>
          <cell r="AB22">
            <v>2.452</v>
          </cell>
          <cell r="AC22">
            <v>5.9489999999999998</v>
          </cell>
          <cell r="AD22">
            <v>10.566000000000001</v>
          </cell>
          <cell r="AE22">
            <v>12.589</v>
          </cell>
          <cell r="AF22">
            <v>17.911000000000001</v>
          </cell>
          <cell r="AG22">
            <v>17.847000000000001</v>
          </cell>
          <cell r="AH22">
            <v>21.744418</v>
          </cell>
          <cell r="AI22">
            <v>23.955427</v>
          </cell>
          <cell r="AJ22">
            <v>23.584693999999999</v>
          </cell>
          <cell r="AK22">
            <v>21.444141999999999</v>
          </cell>
          <cell r="AL22">
            <v>24.522265999999998</v>
          </cell>
          <cell r="AM22">
            <v>28.033567999999999</v>
          </cell>
          <cell r="AN22">
            <v>31.173718000000001</v>
          </cell>
          <cell r="AO22">
            <v>38.339207999999999</v>
          </cell>
          <cell r="AP22">
            <v>43.652973000000003</v>
          </cell>
          <cell r="AQ22">
            <v>45.891447999999997</v>
          </cell>
          <cell r="AR22">
            <v>40.363878999999997</v>
          </cell>
          <cell r="AS22">
            <v>39.934911</v>
          </cell>
          <cell r="AT22">
            <v>46.710977</v>
          </cell>
          <cell r="AU22">
            <v>50.238895999999997</v>
          </cell>
          <cell r="AV22">
            <v>53.930166999999997</v>
          </cell>
          <cell r="AW22">
            <v>55.171025</v>
          </cell>
          <cell r="AX22">
            <v>57.520989</v>
          </cell>
          <cell r="AY22">
            <v>56.90936</v>
          </cell>
          <cell r="AZ22">
            <v>61.710183999999998</v>
          </cell>
          <cell r="BA22">
            <v>67.717419000000007</v>
          </cell>
          <cell r="BB22">
            <v>69.523681999999994</v>
          </cell>
          <cell r="BC22">
            <v>66.833015000000003</v>
          </cell>
          <cell r="BD22">
            <v>64.53</v>
          </cell>
        </row>
        <row r="23">
          <cell r="E23" t="str">
            <v>ISR</v>
          </cell>
          <cell r="AE23">
            <v>3.6962359999999999</v>
          </cell>
          <cell r="AF23">
            <v>4.896083</v>
          </cell>
          <cell r="AG23">
            <v>5.8069839999999999</v>
          </cell>
          <cell r="AH23">
            <v>6.1778639999999996</v>
          </cell>
          <cell r="AI23">
            <v>6.5191350000000003</v>
          </cell>
          <cell r="AJ23">
            <v>6.5945590000000003</v>
          </cell>
          <cell r="AK23">
            <v>6.6006169999999997</v>
          </cell>
          <cell r="AL23">
            <v>7.6967299999999996</v>
          </cell>
          <cell r="AM23">
            <v>8.2781330000000004</v>
          </cell>
          <cell r="AN23">
            <v>8.83</v>
          </cell>
          <cell r="AO23">
            <v>9.6059999999999999</v>
          </cell>
          <cell r="AP23">
            <v>10.808999999999999</v>
          </cell>
          <cell r="AQ23">
            <v>11.323</v>
          </cell>
          <cell r="AR23">
            <v>12.58</v>
          </cell>
          <cell r="AS23">
            <v>13.478</v>
          </cell>
          <cell r="AT23">
            <v>15.458</v>
          </cell>
          <cell r="AU23">
            <v>15.91</v>
          </cell>
          <cell r="AV23">
            <v>16.445</v>
          </cell>
          <cell r="AW23">
            <v>16.68</v>
          </cell>
          <cell r="AX23">
            <v>17.100999999999999</v>
          </cell>
          <cell r="AY23">
            <v>17.641999999999999</v>
          </cell>
          <cell r="AZ23">
            <v>18.266999999999999</v>
          </cell>
          <cell r="BA23">
            <v>19.312999999999999</v>
          </cell>
          <cell r="BB23">
            <v>18.895</v>
          </cell>
          <cell r="BC23">
            <v>19.509</v>
          </cell>
          <cell r="BD23">
            <v>17.024999999999999</v>
          </cell>
        </row>
        <row r="24">
          <cell r="E24" t="str">
            <v>ITA</v>
          </cell>
          <cell r="F24">
            <v>1.37016</v>
          </cell>
          <cell r="G24">
            <v>1.497209</v>
          </cell>
          <cell r="H24">
            <v>1.5705450000000001</v>
          </cell>
          <cell r="I24">
            <v>1.2844279999999999</v>
          </cell>
          <cell r="J24">
            <v>1.596368</v>
          </cell>
          <cell r="K24">
            <v>1.9232849999999999</v>
          </cell>
          <cell r="L24">
            <v>2.239357</v>
          </cell>
          <cell r="M24">
            <v>2.8384469999999999</v>
          </cell>
          <cell r="N24">
            <v>2.9210799999999999</v>
          </cell>
          <cell r="O24">
            <v>3.555806</v>
          </cell>
          <cell r="P24">
            <v>4.088273</v>
          </cell>
          <cell r="Q24">
            <v>4.4890429999999997</v>
          </cell>
          <cell r="R24">
            <v>5.2435869999999998</v>
          </cell>
          <cell r="S24">
            <v>7.2365940000000002</v>
          </cell>
          <cell r="T24">
            <v>8.1104389999999995</v>
          </cell>
          <cell r="U24">
            <v>8.3960399999999993</v>
          </cell>
          <cell r="V24">
            <v>11.452947999999999</v>
          </cell>
          <cell r="W24">
            <v>13.10716</v>
          </cell>
          <cell r="X24">
            <v>14.950393999999999</v>
          </cell>
          <cell r="Y24">
            <v>16.882975999999999</v>
          </cell>
          <cell r="Z24">
            <v>20.303986999999999</v>
          </cell>
          <cell r="AA24">
            <v>23.802982</v>
          </cell>
          <cell r="AB24">
            <v>26.176618000000001</v>
          </cell>
          <cell r="AC24">
            <v>25.732980999999999</v>
          </cell>
          <cell r="AD24">
            <v>25.988627999999999</v>
          </cell>
          <cell r="AE24">
            <v>29.909568</v>
          </cell>
          <cell r="AF24">
            <v>27.691901999999999</v>
          </cell>
          <cell r="AG24">
            <v>28.037412</v>
          </cell>
          <cell r="AH24">
            <v>30.892901999999999</v>
          </cell>
          <cell r="AI24">
            <v>31.813229</v>
          </cell>
          <cell r="AJ24">
            <v>31.478999999999999</v>
          </cell>
          <cell r="AK24">
            <v>31.221</v>
          </cell>
          <cell r="AL24">
            <v>30.498999999999999</v>
          </cell>
          <cell r="AM24">
            <v>32.685000000000002</v>
          </cell>
          <cell r="AN24">
            <v>31.873999999999999</v>
          </cell>
          <cell r="AO24">
            <v>32.395000000000003</v>
          </cell>
          <cell r="AP24">
            <v>33.338000000000001</v>
          </cell>
          <cell r="AQ24">
            <v>32.904000000000003</v>
          </cell>
          <cell r="AR24">
            <v>33.430999999999997</v>
          </cell>
          <cell r="AS24">
            <v>35.639000000000003</v>
          </cell>
          <cell r="AT24">
            <v>36.413899999999998</v>
          </cell>
          <cell r="AU24">
            <v>41.088000000000001</v>
          </cell>
          <cell r="AV24">
            <v>46.795999999999999</v>
          </cell>
          <cell r="AW24">
            <v>45.72</v>
          </cell>
          <cell r="AX24">
            <v>48.731000000000002</v>
          </cell>
          <cell r="AY24">
            <v>46.238</v>
          </cell>
          <cell r="AZ24">
            <v>49.235999999999997</v>
          </cell>
          <cell r="BA24">
            <v>47.61</v>
          </cell>
          <cell r="BB24">
            <v>47.088000000000001</v>
          </cell>
          <cell r="BC24">
            <v>47.112000000000002</v>
          </cell>
          <cell r="BD24">
            <v>40.340000000000003</v>
          </cell>
        </row>
        <row r="25">
          <cell r="E25" t="str">
            <v>JPN</v>
          </cell>
          <cell r="F25">
            <v>2177</v>
          </cell>
          <cell r="G25">
            <v>2303</v>
          </cell>
          <cell r="H25">
            <v>2670</v>
          </cell>
          <cell r="I25">
            <v>3032</v>
          </cell>
          <cell r="J25">
            <v>3317</v>
          </cell>
          <cell r="K25">
            <v>3605</v>
          </cell>
          <cell r="L25">
            <v>4100</v>
          </cell>
          <cell r="M25">
            <v>4709</v>
          </cell>
          <cell r="N25">
            <v>5625</v>
          </cell>
          <cell r="O25">
            <v>6356</v>
          </cell>
          <cell r="P25">
            <v>6674</v>
          </cell>
          <cell r="Q25">
            <v>7256</v>
          </cell>
          <cell r="R25">
            <v>7520</v>
          </cell>
          <cell r="S25">
            <v>7746</v>
          </cell>
          <cell r="T25">
            <v>8257</v>
          </cell>
          <cell r="U25">
            <v>9381</v>
          </cell>
          <cell r="V25">
            <v>9587</v>
          </cell>
          <cell r="W25">
            <v>10145</v>
          </cell>
          <cell r="X25">
            <v>10824</v>
          </cell>
          <cell r="Y25">
            <v>7959.6450000000004</v>
          </cell>
          <cell r="Z25">
            <v>8637.2000000000007</v>
          </cell>
          <cell r="AA25">
            <v>9051.5</v>
          </cell>
          <cell r="AB25">
            <v>8924.7999999999993</v>
          </cell>
          <cell r="AC25">
            <v>9010.2999999999993</v>
          </cell>
          <cell r="AD25">
            <v>9719.6</v>
          </cell>
          <cell r="AE25">
            <v>9805.9</v>
          </cell>
          <cell r="AF25">
            <v>10040.299999999999</v>
          </cell>
          <cell r="AG25">
            <v>9764.2999999999993</v>
          </cell>
          <cell r="AH25">
            <v>9783.2000000000007</v>
          </cell>
          <cell r="AI25">
            <v>9940.2000000000007</v>
          </cell>
          <cell r="AJ25">
            <v>9837</v>
          </cell>
          <cell r="AK25">
            <v>9743.6</v>
          </cell>
          <cell r="AL25">
            <v>9569.4</v>
          </cell>
          <cell r="AM25">
            <v>9686</v>
          </cell>
          <cell r="AN25">
            <v>9705.2000000000007</v>
          </cell>
          <cell r="AO25">
            <v>9570.7999999999993</v>
          </cell>
          <cell r="AP25">
            <v>9516.1</v>
          </cell>
          <cell r="AQ25">
            <v>9373.6</v>
          </cell>
          <cell r="AR25">
            <v>8701.7000000000007</v>
          </cell>
          <cell r="AS25">
            <v>8527.2000000000007</v>
          </cell>
          <cell r="AT25">
            <v>8622.4</v>
          </cell>
          <cell r="AU25">
            <v>8719</v>
          </cell>
          <cell r="AV25">
            <v>8720.5</v>
          </cell>
          <cell r="AW25">
            <v>8728.4</v>
          </cell>
          <cell r="AX25">
            <v>8308.4</v>
          </cell>
          <cell r="AY25">
            <v>8351.1610000000001</v>
          </cell>
          <cell r="AZ25">
            <v>8315.9</v>
          </cell>
          <cell r="BA25">
            <v>10241</v>
          </cell>
          <cell r="BB25">
            <v>8120.7640000000001</v>
          </cell>
          <cell r="BC25">
            <v>7890.9</v>
          </cell>
          <cell r="BD25">
            <v>7213.7</v>
          </cell>
        </row>
        <row r="26">
          <cell r="E26" t="str">
            <v>KOR</v>
          </cell>
          <cell r="H26">
            <v>117.9</v>
          </cell>
          <cell r="I26">
            <v>141.9</v>
          </cell>
          <cell r="J26">
            <v>258.10000000000002</v>
          </cell>
          <cell r="K26">
            <v>344.9</v>
          </cell>
          <cell r="L26">
            <v>498.4</v>
          </cell>
          <cell r="M26">
            <v>562.29999999999995</v>
          </cell>
          <cell r="N26">
            <v>594.5</v>
          </cell>
          <cell r="O26">
            <v>853.2</v>
          </cell>
          <cell r="P26">
            <v>1029</v>
          </cell>
          <cell r="Q26">
            <v>1218</v>
          </cell>
          <cell r="R26">
            <v>1289</v>
          </cell>
          <cell r="S26">
            <v>1516</v>
          </cell>
          <cell r="T26">
            <v>1705</v>
          </cell>
          <cell r="U26">
            <v>1890.35</v>
          </cell>
          <cell r="V26">
            <v>2201.29</v>
          </cell>
          <cell r="W26">
            <v>2247.86</v>
          </cell>
          <cell r="X26">
            <v>2922.6</v>
          </cell>
          <cell r="Y26">
            <v>3786.2</v>
          </cell>
          <cell r="Z26">
            <v>4923.6499999999996</v>
          </cell>
          <cell r="AA26">
            <v>5633.56</v>
          </cell>
          <cell r="AB26">
            <v>6852.11</v>
          </cell>
          <cell r="AC26">
            <v>7485.97</v>
          </cell>
          <cell r="AD26">
            <v>9409.49</v>
          </cell>
          <cell r="AE26">
            <v>11055.322</v>
          </cell>
          <cell r="AF26">
            <v>13841.32</v>
          </cell>
          <cell r="AG26">
            <v>14615.532999999999</v>
          </cell>
          <cell r="AH26">
            <v>14649.599</v>
          </cell>
          <cell r="AI26">
            <v>16191</v>
          </cell>
          <cell r="AJ26">
            <v>18155</v>
          </cell>
          <cell r="AK26">
            <v>22613</v>
          </cell>
          <cell r="AL26">
            <v>22474</v>
          </cell>
          <cell r="AM26">
            <v>23991</v>
          </cell>
          <cell r="AN26">
            <v>24510</v>
          </cell>
          <cell r="AO26">
            <v>24888</v>
          </cell>
          <cell r="AP26">
            <v>24983</v>
          </cell>
          <cell r="AQ26">
            <v>27880</v>
          </cell>
          <cell r="AR26">
            <v>28344</v>
          </cell>
          <cell r="AS26">
            <v>25341</v>
          </cell>
          <cell r="AT26">
            <v>31340</v>
          </cell>
          <cell r="AU26">
            <v>25401</v>
          </cell>
          <cell r="AV26">
            <v>28410</v>
          </cell>
          <cell r="AW26">
            <v>27661</v>
          </cell>
          <cell r="AX26">
            <v>28226</v>
          </cell>
          <cell r="AY26">
            <v>31857</v>
          </cell>
          <cell r="AZ26">
            <v>34762</v>
          </cell>
          <cell r="BA26">
            <v>35779</v>
          </cell>
          <cell r="BB26">
            <v>36218</v>
          </cell>
          <cell r="BC26">
            <v>34691</v>
          </cell>
          <cell r="BD26">
            <v>33013</v>
          </cell>
        </row>
        <row r="27">
          <cell r="E27" t="str">
            <v>LTU</v>
          </cell>
          <cell r="AE27">
            <v>0.18007999999999999</v>
          </cell>
          <cell r="AF27">
            <v>0.242116</v>
          </cell>
          <cell r="AG27">
            <v>0.33742100000000003</v>
          </cell>
          <cell r="AH27">
            <v>0.47067399999999998</v>
          </cell>
          <cell r="AI27">
            <v>0.47595100000000001</v>
          </cell>
          <cell r="AJ27">
            <v>0.42840600000000001</v>
          </cell>
          <cell r="AK27">
            <v>0.47063899999999997</v>
          </cell>
          <cell r="AL27">
            <v>0.48538500000000001</v>
          </cell>
          <cell r="AM27">
            <v>0.53907300000000002</v>
          </cell>
          <cell r="AN27">
            <v>0.55018699999999998</v>
          </cell>
          <cell r="AO27">
            <v>0.61230399999999996</v>
          </cell>
          <cell r="AP27">
            <v>0.70355100000000004</v>
          </cell>
          <cell r="AQ27">
            <v>0.83546500000000001</v>
          </cell>
          <cell r="AR27">
            <v>0.98263</v>
          </cell>
          <cell r="AS27">
            <v>0.92383000000000004</v>
          </cell>
          <cell r="AT27">
            <v>0.90307400000000004</v>
          </cell>
          <cell r="AU27">
            <v>0.94373300000000004</v>
          </cell>
          <cell r="AV27">
            <v>0.94326699999999997</v>
          </cell>
          <cell r="AW27">
            <v>0.99620500000000001</v>
          </cell>
          <cell r="AX27">
            <v>1.0553699999999999</v>
          </cell>
          <cell r="AY27">
            <v>1.165076</v>
          </cell>
          <cell r="AZ27">
            <v>1.2357469999999999</v>
          </cell>
          <cell r="BA27">
            <v>1.3386750000000001</v>
          </cell>
          <cell r="BB27">
            <v>1.444391</v>
          </cell>
          <cell r="BC27">
            <v>1.503269</v>
          </cell>
          <cell r="BD27">
            <v>1.5460199999999999</v>
          </cell>
        </row>
        <row r="28">
          <cell r="E28" t="str">
            <v>LUX</v>
          </cell>
          <cell r="F28">
            <v>2.8212000000000001E-2</v>
          </cell>
          <cell r="G28">
            <v>3.1112999999999998E-2</v>
          </cell>
          <cell r="H28">
            <v>4.258E-2</v>
          </cell>
          <cell r="I28">
            <v>5.0664000000000001E-2</v>
          </cell>
          <cell r="J28">
            <v>5.0646999999999998E-2</v>
          </cell>
          <cell r="K28">
            <v>6.7643999999999996E-2</v>
          </cell>
          <cell r="L28">
            <v>7.3474999999999999E-2</v>
          </cell>
          <cell r="M28">
            <v>7.7875E-2</v>
          </cell>
          <cell r="N28">
            <v>8.2886000000000001E-2</v>
          </cell>
          <cell r="O28">
            <v>8.9458999999999997E-2</v>
          </cell>
          <cell r="P28">
            <v>0.13378699999999999</v>
          </cell>
          <cell r="Q28">
            <v>0.17522499999999999</v>
          </cell>
          <cell r="R28">
            <v>0.227295</v>
          </cell>
          <cell r="S28">
            <v>0.256164</v>
          </cell>
          <cell r="T28">
            <v>0.25969700000000001</v>
          </cell>
          <cell r="U28">
            <v>0.27127000000000001</v>
          </cell>
          <cell r="V28">
            <v>0.277283</v>
          </cell>
          <cell r="W28">
            <v>0.277478</v>
          </cell>
          <cell r="X28">
            <v>0.29139999999999999</v>
          </cell>
          <cell r="Y28">
            <v>0.32758599999999999</v>
          </cell>
          <cell r="Z28">
            <v>0.36488300000000001</v>
          </cell>
          <cell r="AA28">
            <v>0.42291099999999998</v>
          </cell>
          <cell r="AB28">
            <v>0.53812099999999996</v>
          </cell>
          <cell r="AC28">
            <v>0.60097999999999996</v>
          </cell>
          <cell r="AD28">
            <v>0.69198800000000005</v>
          </cell>
          <cell r="AE28">
            <v>0.65433600000000003</v>
          </cell>
          <cell r="AF28">
            <v>0.66792600000000002</v>
          </cell>
          <cell r="AG28">
            <v>0.75782899999999997</v>
          </cell>
          <cell r="AH28">
            <v>0.79131700000000005</v>
          </cell>
          <cell r="AI28">
            <v>0.93189900000000003</v>
          </cell>
          <cell r="AJ28">
            <v>1.0356190000000001</v>
          </cell>
          <cell r="AK28">
            <v>0.98215699999999995</v>
          </cell>
          <cell r="AL28">
            <v>1.094071</v>
          </cell>
          <cell r="AM28">
            <v>1.164048</v>
          </cell>
          <cell r="AN28">
            <v>1.3275749999999999</v>
          </cell>
          <cell r="AO28">
            <v>1.341531</v>
          </cell>
          <cell r="AP28">
            <v>1.3515649999999999</v>
          </cell>
          <cell r="AQ28">
            <v>1.3943099999999999</v>
          </cell>
          <cell r="AR28">
            <v>1.4381809999999999</v>
          </cell>
          <cell r="AS28">
            <v>1.371043</v>
          </cell>
          <cell r="AT28">
            <v>1.400892</v>
          </cell>
          <cell r="AU28">
            <v>1.4986429999999999</v>
          </cell>
          <cell r="AV28">
            <v>1.529874</v>
          </cell>
          <cell r="AW28">
            <v>1.483978</v>
          </cell>
          <cell r="AX28">
            <v>1.563175</v>
          </cell>
          <cell r="AY28">
            <v>1.373909</v>
          </cell>
          <cell r="AZ28">
            <v>1.413699</v>
          </cell>
          <cell r="BA28">
            <v>1.4492879999999999</v>
          </cell>
          <cell r="BB28">
            <v>1.5563439999999999</v>
          </cell>
          <cell r="BC28">
            <v>1.6743699999999999</v>
          </cell>
          <cell r="BD28">
            <v>1.5157609999999999</v>
          </cell>
        </row>
        <row r="29">
          <cell r="E29" t="str">
            <v>LVA</v>
          </cell>
          <cell r="AE29">
            <v>7.9079999999999998E-2</v>
          </cell>
          <cell r="AF29">
            <v>0.116604</v>
          </cell>
          <cell r="AG29">
            <v>0.1636</v>
          </cell>
          <cell r="AH29">
            <v>0.233594</v>
          </cell>
          <cell r="AI29">
            <v>0.219998</v>
          </cell>
          <cell r="AJ29">
            <v>0.231762</v>
          </cell>
          <cell r="AK29">
            <v>0.22836000000000001</v>
          </cell>
          <cell r="AL29">
            <v>0.25394699999999998</v>
          </cell>
          <cell r="AM29">
            <v>0.300651</v>
          </cell>
          <cell r="AN29">
            <v>0.37569799999999998</v>
          </cell>
          <cell r="AO29">
            <v>0.47854799999999997</v>
          </cell>
          <cell r="AP29">
            <v>0.54815700000000001</v>
          </cell>
          <cell r="AQ29">
            <v>0.62549999999999994</v>
          </cell>
          <cell r="AR29">
            <v>0.75037699999999996</v>
          </cell>
          <cell r="AS29">
            <v>0.69085700000000005</v>
          </cell>
          <cell r="AT29">
            <v>0.64508799999999999</v>
          </cell>
          <cell r="AU29">
            <v>0.69732099999999997</v>
          </cell>
          <cell r="AV29">
            <v>0.71732700000000005</v>
          </cell>
          <cell r="AW29">
            <v>0.74249100000000001</v>
          </cell>
          <cell r="AX29">
            <v>0.76190800000000003</v>
          </cell>
          <cell r="AY29">
            <v>0.80743900000000002</v>
          </cell>
          <cell r="AZ29">
            <v>0.87362899999999999</v>
          </cell>
          <cell r="BA29">
            <v>0.91332500000000005</v>
          </cell>
          <cell r="BB29">
            <v>1.0408059999999999</v>
          </cell>
          <cell r="BC29">
            <v>1.0678620000000001</v>
          </cell>
          <cell r="BD29">
            <v>1.0623400000000001</v>
          </cell>
        </row>
        <row r="30">
          <cell r="E30" t="str">
            <v>MEX</v>
          </cell>
          <cell r="P30">
            <v>4.4999999999999998E-2</v>
          </cell>
          <cell r="Q30">
            <v>5.8999999999999997E-2</v>
          </cell>
          <cell r="R30">
            <v>0.16900000000000001</v>
          </cell>
          <cell r="S30">
            <v>0.41499999999999998</v>
          </cell>
          <cell r="T30">
            <v>0.64400000000000002</v>
          </cell>
          <cell r="U30">
            <v>0.97599999999999998</v>
          </cell>
          <cell r="V30">
            <v>2.1219999999999999</v>
          </cell>
          <cell r="W30">
            <v>4.6520000000000001</v>
          </cell>
          <cell r="X30">
            <v>10.063000000000001</v>
          </cell>
          <cell r="Y30">
            <v>11.818</v>
          </cell>
          <cell r="Z30">
            <v>10.071999999999999</v>
          </cell>
          <cell r="AA30">
            <v>12.419</v>
          </cell>
          <cell r="AB30">
            <v>19.292999999999999</v>
          </cell>
          <cell r="AC30">
            <v>20.367999999999999</v>
          </cell>
          <cell r="AD30">
            <v>29.032</v>
          </cell>
          <cell r="AE30">
            <v>25.38</v>
          </cell>
          <cell r="AF30">
            <v>29.707000000000001</v>
          </cell>
          <cell r="AG30">
            <v>46.2</v>
          </cell>
          <cell r="AH30">
            <v>78.823999999999998</v>
          </cell>
          <cell r="AI30">
            <v>110.11799999999999</v>
          </cell>
          <cell r="AJ30">
            <v>86.162807000000001</v>
          </cell>
          <cell r="AK30">
            <v>115.298225</v>
          </cell>
          <cell r="AL30">
            <v>142.682411</v>
          </cell>
          <cell r="AM30">
            <v>122.455</v>
          </cell>
          <cell r="AN30">
            <v>90.331599999999995</v>
          </cell>
          <cell r="AO30">
            <v>55.285699999999999</v>
          </cell>
          <cell r="AP30">
            <v>42.111600000000003</v>
          </cell>
          <cell r="AQ30">
            <v>47.008400000000002</v>
          </cell>
          <cell r="AR30">
            <v>60.4621</v>
          </cell>
          <cell r="AS30">
            <v>86.639837</v>
          </cell>
          <cell r="AT30">
            <v>86.097700000000003</v>
          </cell>
          <cell r="AU30">
            <v>94.622699999999995</v>
          </cell>
          <cell r="AV30">
            <v>98.489500000000007</v>
          </cell>
          <cell r="AW30">
            <v>104.1114</v>
          </cell>
          <cell r="AX30">
            <v>160.75360000000001</v>
          </cell>
          <cell r="AY30">
            <v>361.53750000000002</v>
          </cell>
          <cell r="AZ30">
            <v>420.4479</v>
          </cell>
          <cell r="BA30">
            <v>378.53710000000001</v>
          </cell>
          <cell r="BB30">
            <v>358.577</v>
          </cell>
          <cell r="BC30">
            <v>470.99298099999999</v>
          </cell>
          <cell r="BD30">
            <v>469.03960499999999</v>
          </cell>
        </row>
        <row r="31">
          <cell r="E31" t="str">
            <v>NLD</v>
          </cell>
          <cell r="F31">
            <v>1.71</v>
          </cell>
          <cell r="G31">
            <v>1.752</v>
          </cell>
          <cell r="H31">
            <v>2.0409999999999999</v>
          </cell>
          <cell r="I31">
            <v>2.3024810000000002</v>
          </cell>
          <cell r="J31">
            <v>2.451775</v>
          </cell>
          <cell r="K31">
            <v>2.760345</v>
          </cell>
          <cell r="L31">
            <v>3.0811679999999999</v>
          </cell>
          <cell r="M31">
            <v>3.326209</v>
          </cell>
          <cell r="N31">
            <v>3.5440230000000001</v>
          </cell>
          <cell r="O31">
            <v>3.666544</v>
          </cell>
          <cell r="P31">
            <v>3.7890649999999999</v>
          </cell>
          <cell r="Q31">
            <v>3.7389999999999999</v>
          </cell>
          <cell r="R31">
            <v>3.9740000000000002</v>
          </cell>
          <cell r="S31">
            <v>4.3529999999999998</v>
          </cell>
          <cell r="T31">
            <v>4.569</v>
          </cell>
          <cell r="U31">
            <v>4.5739999999999998</v>
          </cell>
          <cell r="V31">
            <v>4.875</v>
          </cell>
          <cell r="W31">
            <v>5.4816649999999996</v>
          </cell>
          <cell r="X31">
            <v>5.3727580000000001</v>
          </cell>
          <cell r="Y31">
            <v>5.4862029999999997</v>
          </cell>
          <cell r="Z31">
            <v>5.9853610000000002</v>
          </cell>
          <cell r="AA31">
            <v>6.4845189999999997</v>
          </cell>
          <cell r="AB31">
            <v>7.4556089999999999</v>
          </cell>
          <cell r="AC31">
            <v>8.1635059999999999</v>
          </cell>
          <cell r="AD31">
            <v>8.7171179999999993</v>
          </cell>
          <cell r="AE31">
            <v>9.4079999999999995</v>
          </cell>
          <cell r="AF31">
            <v>9.8309999999999995</v>
          </cell>
          <cell r="AG31">
            <v>10.947588</v>
          </cell>
          <cell r="AH31">
            <v>11.709</v>
          </cell>
          <cell r="AI31">
            <v>13.015000000000001</v>
          </cell>
          <cell r="AJ31">
            <v>13.755000000000001</v>
          </cell>
          <cell r="AK31">
            <v>14.545999999999999</v>
          </cell>
          <cell r="AL31">
            <v>14.445</v>
          </cell>
          <cell r="AM31">
            <v>14.808999999999999</v>
          </cell>
          <cell r="AN31">
            <v>15.907999999999999</v>
          </cell>
          <cell r="AO31">
            <v>16.866</v>
          </cell>
          <cell r="AP31">
            <v>18.125</v>
          </cell>
          <cell r="AQ31">
            <v>17.724</v>
          </cell>
          <cell r="AR31">
            <v>18.649999999999999</v>
          </cell>
          <cell r="AS31">
            <v>17.864000000000001</v>
          </cell>
          <cell r="AT31">
            <v>18.391999999999999</v>
          </cell>
          <cell r="AU31">
            <v>18.204999999999998</v>
          </cell>
          <cell r="AV31">
            <v>17.344000000000001</v>
          </cell>
          <cell r="AW31">
            <v>17.309000000000001</v>
          </cell>
          <cell r="AX31">
            <v>17.872</v>
          </cell>
          <cell r="AY31">
            <v>18.02</v>
          </cell>
          <cell r="AZ31">
            <v>18.972999999999999</v>
          </cell>
          <cell r="BA31">
            <v>19.692</v>
          </cell>
          <cell r="BB31">
            <v>20.995000000000001</v>
          </cell>
          <cell r="BC31">
            <v>22.039000000000001</v>
          </cell>
          <cell r="BD31">
            <v>20.41</v>
          </cell>
        </row>
        <row r="32">
          <cell r="E32" t="str">
            <v>NOR</v>
          </cell>
          <cell r="F32">
            <v>3.99</v>
          </cell>
          <cell r="G32">
            <v>4.72</v>
          </cell>
          <cell r="H32">
            <v>5.1079999999999997</v>
          </cell>
          <cell r="I32">
            <v>5.6769999999999996</v>
          </cell>
          <cell r="J32">
            <v>5.7409999999999997</v>
          </cell>
          <cell r="K32">
            <v>6.8650000000000002</v>
          </cell>
          <cell r="L32">
            <v>9.1379999999999999</v>
          </cell>
          <cell r="M32">
            <v>10.616</v>
          </cell>
          <cell r="N32">
            <v>9.8339999999999996</v>
          </cell>
          <cell r="O32">
            <v>11.757</v>
          </cell>
          <cell r="P32">
            <v>14.914</v>
          </cell>
          <cell r="Q32">
            <v>18.327999999999999</v>
          </cell>
          <cell r="R32">
            <v>19.780999999999999</v>
          </cell>
          <cell r="S32">
            <v>23.701000000000001</v>
          </cell>
          <cell r="T32">
            <v>27.585999999999999</v>
          </cell>
          <cell r="U32">
            <v>34.145000000000003</v>
          </cell>
          <cell r="V32">
            <v>34.427999999999997</v>
          </cell>
          <cell r="W32">
            <v>35.277000000000001</v>
          </cell>
          <cell r="X32">
            <v>30.763000000000002</v>
          </cell>
          <cell r="Y32">
            <v>33.783999999999999</v>
          </cell>
          <cell r="Z32">
            <v>37.453000000000003</v>
          </cell>
          <cell r="AA32">
            <v>40.338999999999999</v>
          </cell>
          <cell r="AB32">
            <v>42.34</v>
          </cell>
          <cell r="AC32">
            <v>41.825000000000003</v>
          </cell>
          <cell r="AD32">
            <v>45.798000000000002</v>
          </cell>
          <cell r="AE32">
            <v>41.680999999999997</v>
          </cell>
          <cell r="AF32">
            <v>44.517000000000003</v>
          </cell>
          <cell r="AG32">
            <v>48.499000000000002</v>
          </cell>
          <cell r="AH32">
            <v>49.692999999999998</v>
          </cell>
          <cell r="AI32">
            <v>50.853999999999999</v>
          </cell>
          <cell r="AJ32">
            <v>54.871000000000002</v>
          </cell>
          <cell r="AK32">
            <v>54.353000000000002</v>
          </cell>
          <cell r="AL32">
            <v>55.136000000000003</v>
          </cell>
          <cell r="AM32">
            <v>56.667000000000002</v>
          </cell>
          <cell r="AN32">
            <v>60.877000000000002</v>
          </cell>
          <cell r="AO32">
            <v>62.771000000000001</v>
          </cell>
          <cell r="AP32">
            <v>67.382999999999996</v>
          </cell>
          <cell r="AQ32">
            <v>71.046999999999997</v>
          </cell>
          <cell r="AR32">
            <v>71.426000000000002</v>
          </cell>
          <cell r="AS32">
            <v>71.763999999999996</v>
          </cell>
          <cell r="AT32">
            <v>76.328000000000003</v>
          </cell>
          <cell r="AU32">
            <v>76.965999999999994</v>
          </cell>
          <cell r="AV32">
            <v>77.302000000000007</v>
          </cell>
          <cell r="AW32">
            <v>78.515000000000001</v>
          </cell>
          <cell r="AX32">
            <v>79.959999999999994</v>
          </cell>
          <cell r="AY32">
            <v>78.844999999999999</v>
          </cell>
          <cell r="AZ32">
            <v>79.456000000000003</v>
          </cell>
          <cell r="BA32">
            <v>81.251999999999995</v>
          </cell>
          <cell r="BB32">
            <v>84</v>
          </cell>
          <cell r="BC32">
            <v>79.653999999999996</v>
          </cell>
          <cell r="BD32">
            <v>81.667000000000002</v>
          </cell>
        </row>
        <row r="33">
          <cell r="E33" t="str">
            <v>NZL</v>
          </cell>
          <cell r="F33">
            <v>0.18279999999999999</v>
          </cell>
          <cell r="G33">
            <v>0.21429999999999999</v>
          </cell>
          <cell r="H33">
            <v>0.2235</v>
          </cell>
          <cell r="I33">
            <v>0.2349</v>
          </cell>
          <cell r="J33">
            <v>0.2427</v>
          </cell>
          <cell r="K33">
            <v>0.32329999999999998</v>
          </cell>
          <cell r="L33">
            <v>0.36840000000000001</v>
          </cell>
          <cell r="M33">
            <v>0.44990000000000002</v>
          </cell>
          <cell r="N33">
            <v>0.54039999999999999</v>
          </cell>
          <cell r="O33">
            <v>0.53069999999999995</v>
          </cell>
          <cell r="P33">
            <v>0.54830000000000001</v>
          </cell>
          <cell r="Q33">
            <v>0.6129</v>
          </cell>
          <cell r="R33">
            <v>0.78520000000000001</v>
          </cell>
          <cell r="S33">
            <v>0.8972</v>
          </cell>
          <cell r="T33">
            <v>1.0186999999999999</v>
          </cell>
          <cell r="U33">
            <v>1.1297999999999999</v>
          </cell>
          <cell r="V33">
            <v>1.6478999999999999</v>
          </cell>
          <cell r="W33">
            <v>2.8483999999999998</v>
          </cell>
          <cell r="X33">
            <v>2.4481999999999999</v>
          </cell>
          <cell r="Y33">
            <v>2.1128999999999998</v>
          </cell>
          <cell r="Z33">
            <v>1.9293</v>
          </cell>
          <cell r="AA33">
            <v>1.9303999999999999</v>
          </cell>
          <cell r="AB33">
            <v>1.9930000000000001</v>
          </cell>
          <cell r="AC33">
            <v>1.9610000000000001</v>
          </cell>
          <cell r="AD33">
            <v>1.988</v>
          </cell>
          <cell r="AE33">
            <v>2.0019999999999998</v>
          </cell>
          <cell r="AF33">
            <v>1.925</v>
          </cell>
          <cell r="AG33">
            <v>2.0179999999999998</v>
          </cell>
          <cell r="AH33">
            <v>2.0699999999999998</v>
          </cell>
          <cell r="AI33">
            <v>2.1629999999999998</v>
          </cell>
          <cell r="AJ33">
            <v>2.1480000000000001</v>
          </cell>
          <cell r="AK33">
            <v>2.2789999999999999</v>
          </cell>
          <cell r="AL33">
            <v>2.431</v>
          </cell>
          <cell r="AM33">
            <v>2.3450000000000002</v>
          </cell>
          <cell r="AN33">
            <v>2.2589999999999999</v>
          </cell>
          <cell r="AO33">
            <v>2.3050000000000002</v>
          </cell>
          <cell r="AP33">
            <v>1.6970000000000001</v>
          </cell>
          <cell r="AQ33">
            <v>1.627</v>
          </cell>
          <cell r="AR33">
            <v>1.6379999999999999</v>
          </cell>
          <cell r="AS33">
            <v>1.6910000000000001</v>
          </cell>
          <cell r="AT33">
            <v>1.782</v>
          </cell>
          <cell r="AU33">
            <v>1.8140000000000001</v>
          </cell>
          <cell r="AV33">
            <v>1.8660000000000001</v>
          </cell>
          <cell r="AW33">
            <v>1.8540000000000001</v>
          </cell>
          <cell r="AX33">
            <v>2.0499999999999998</v>
          </cell>
          <cell r="AY33">
            <v>2.2799999999999998</v>
          </cell>
          <cell r="AZ33">
            <v>2.2309999999999999</v>
          </cell>
          <cell r="BA33">
            <v>2.214</v>
          </cell>
          <cell r="BB33">
            <v>2.6219999999999999</v>
          </cell>
          <cell r="BC33">
            <v>2.4969999999999999</v>
          </cell>
        </row>
        <row r="34">
          <cell r="E34" t="str">
            <v>POL</v>
          </cell>
          <cell r="AA34">
            <v>0</v>
          </cell>
          <cell r="AB34">
            <v>0</v>
          </cell>
          <cell r="AC34">
            <v>3.12</v>
          </cell>
          <cell r="AD34">
            <v>9.0020000000000007</v>
          </cell>
          <cell r="AE34">
            <v>12.292999999999999</v>
          </cell>
          <cell r="AF34">
            <v>15.798999999999999</v>
          </cell>
          <cell r="AG34">
            <v>18.259</v>
          </cell>
          <cell r="AH34">
            <v>21.361000000000001</v>
          </cell>
          <cell r="AI34">
            <v>25.722000000000001</v>
          </cell>
          <cell r="AJ34">
            <v>27.17</v>
          </cell>
          <cell r="AK34">
            <v>28.91</v>
          </cell>
          <cell r="AL34">
            <v>31.995999999999999</v>
          </cell>
          <cell r="AM34">
            <v>34.622</v>
          </cell>
          <cell r="AN34">
            <v>39.456000000000003</v>
          </cell>
          <cell r="AO34">
            <v>42.484999999999999</v>
          </cell>
          <cell r="AP34">
            <v>44.195</v>
          </cell>
          <cell r="AQ34">
            <v>49.375999999999998</v>
          </cell>
          <cell r="AR34">
            <v>58.506</v>
          </cell>
          <cell r="AS34">
            <v>52.938000000000002</v>
          </cell>
          <cell r="AT34">
            <v>62.015999999999998</v>
          </cell>
          <cell r="AU34">
            <v>65.051000000000002</v>
          </cell>
          <cell r="AV34">
            <v>66.119</v>
          </cell>
          <cell r="AW34">
            <v>66.31</v>
          </cell>
          <cell r="AX34">
            <v>67.135999999999996</v>
          </cell>
          <cell r="AY34">
            <v>70.632000000000005</v>
          </cell>
          <cell r="AZ34">
            <v>75.644000000000005</v>
          </cell>
          <cell r="BA34">
            <v>78.956999999999994</v>
          </cell>
          <cell r="BB34">
            <v>82.14</v>
          </cell>
          <cell r="BC34">
            <v>83.853999999999999</v>
          </cell>
          <cell r="BD34">
            <v>82.754000000000005</v>
          </cell>
        </row>
        <row r="35">
          <cell r="E35" t="str">
            <v>PRT</v>
          </cell>
          <cell r="F35">
            <v>2.8226999999999999E-2</v>
          </cell>
          <cell r="G35">
            <v>2.6012E-2</v>
          </cell>
          <cell r="H35">
            <v>2.5403999999999999E-2</v>
          </cell>
          <cell r="I35">
            <v>2.8157000000000001E-2</v>
          </cell>
          <cell r="J35">
            <v>4.0193E-2</v>
          </cell>
          <cell r="K35">
            <v>6.0553999999999997E-2</v>
          </cell>
          <cell r="L35">
            <v>9.0671000000000002E-2</v>
          </cell>
          <cell r="M35">
            <v>0.116589</v>
          </cell>
          <cell r="N35">
            <v>0.13617199999999999</v>
          </cell>
          <cell r="O35">
            <v>0.178011</v>
          </cell>
          <cell r="P35">
            <v>0.29450500000000002</v>
          </cell>
          <cell r="Q35">
            <v>0.33114199999999999</v>
          </cell>
          <cell r="R35">
            <v>0.44255800000000001</v>
          </cell>
          <cell r="S35">
            <v>0.63791799999999999</v>
          </cell>
          <cell r="T35">
            <v>0.76569500000000001</v>
          </cell>
          <cell r="U35">
            <v>0.89297300000000002</v>
          </cell>
          <cell r="V35">
            <v>1.4639869999999999</v>
          </cell>
          <cell r="W35">
            <v>1.4077770000000001</v>
          </cell>
          <cell r="X35">
            <v>1.5734680000000001</v>
          </cell>
          <cell r="Y35">
            <v>1.7675799999999999</v>
          </cell>
          <cell r="Z35">
            <v>2.0524140000000002</v>
          </cell>
          <cell r="AA35">
            <v>2.481385</v>
          </cell>
          <cell r="AB35">
            <v>3.0679409999999998</v>
          </cell>
          <cell r="AC35">
            <v>3.2235809999999998</v>
          </cell>
          <cell r="AD35">
            <v>3.5242520000000002</v>
          </cell>
          <cell r="AE35">
            <v>3.8387030000000002</v>
          </cell>
          <cell r="AF35">
            <v>4.1042769999999997</v>
          </cell>
          <cell r="AG35">
            <v>4.2091799999999999</v>
          </cell>
          <cell r="AH35">
            <v>4.7684990000000003</v>
          </cell>
          <cell r="AI35">
            <v>5.0046090000000003</v>
          </cell>
          <cell r="AJ35">
            <v>4.4960630000000004</v>
          </cell>
          <cell r="AK35">
            <v>4.9992089999999996</v>
          </cell>
          <cell r="AL35">
            <v>5.4422410000000001</v>
          </cell>
          <cell r="AM35">
            <v>5.5598939999999999</v>
          </cell>
          <cell r="AN35">
            <v>5.718515</v>
          </cell>
          <cell r="AO35">
            <v>5.8169810000000002</v>
          </cell>
          <cell r="AP35">
            <v>6.1745380000000001</v>
          </cell>
          <cell r="AQ35">
            <v>5.9368059999999998</v>
          </cell>
          <cell r="AR35">
            <v>5.6577890000000002</v>
          </cell>
          <cell r="AS35">
            <v>5.3071539999999997</v>
          </cell>
          <cell r="AT35">
            <v>5.6531890000000002</v>
          </cell>
          <cell r="AU35">
            <v>5.3582669999999997</v>
          </cell>
          <cell r="AV35">
            <v>4.7644130000000002</v>
          </cell>
          <cell r="AW35">
            <v>4.6765080000000001</v>
          </cell>
          <cell r="AX35">
            <v>4.8260649999999998</v>
          </cell>
          <cell r="AY35">
            <v>5.2112660000000002</v>
          </cell>
          <cell r="AZ35">
            <v>5.8095499999999998</v>
          </cell>
          <cell r="BA35">
            <v>6.1254350000000004</v>
          </cell>
          <cell r="BB35">
            <v>6.2302739999999996</v>
          </cell>
          <cell r="BC35">
            <v>6.1948049999999997</v>
          </cell>
          <cell r="BD35">
            <v>5.4902620000000004</v>
          </cell>
        </row>
        <row r="36">
          <cell r="E36" t="str">
            <v>SVK</v>
          </cell>
          <cell r="AE36">
            <v>0.67815199999999998</v>
          </cell>
          <cell r="AF36">
            <v>0.70935400000000004</v>
          </cell>
          <cell r="AG36">
            <v>0.717553</v>
          </cell>
          <cell r="AH36">
            <v>0.76814099999999996</v>
          </cell>
          <cell r="AI36">
            <v>0.85779700000000003</v>
          </cell>
          <cell r="AJ36">
            <v>0.97095500000000001</v>
          </cell>
          <cell r="AK36">
            <v>0.92225999999999997</v>
          </cell>
          <cell r="AL36">
            <v>1.0851090000000001</v>
          </cell>
          <cell r="AM36">
            <v>1.2678739999999999</v>
          </cell>
          <cell r="AN36">
            <v>1.4993030000000001</v>
          </cell>
          <cell r="AO36">
            <v>1.8044210000000001</v>
          </cell>
          <cell r="AP36">
            <v>1.5891919999999999</v>
          </cell>
          <cell r="AQ36">
            <v>2.1712470000000001</v>
          </cell>
          <cell r="AR36">
            <v>1.8092680000000001</v>
          </cell>
          <cell r="AS36">
            <v>1.761719</v>
          </cell>
          <cell r="AT36">
            <v>2.0812919999999999</v>
          </cell>
          <cell r="AU36">
            <v>2.3575140000000001</v>
          </cell>
          <cell r="AV36">
            <v>2.3526699999999998</v>
          </cell>
          <cell r="AW36">
            <v>2.4620739999999999</v>
          </cell>
          <cell r="AX36">
            <v>2.4681000000000002</v>
          </cell>
          <cell r="AY36">
            <v>2.5672540000000001</v>
          </cell>
          <cell r="AZ36">
            <v>2.5740029999999998</v>
          </cell>
          <cell r="BA36">
            <v>2.7405170000000001</v>
          </cell>
          <cell r="BB36">
            <v>2.8099599999999998</v>
          </cell>
          <cell r="BC36">
            <v>2.8391760000000001</v>
          </cell>
          <cell r="BD36">
            <v>2.7522669999999998</v>
          </cell>
        </row>
        <row r="37">
          <cell r="E37" t="str">
            <v>SVN</v>
          </cell>
          <cell r="AE37">
            <v>0</v>
          </cell>
          <cell r="AF37">
            <v>0</v>
          </cell>
          <cell r="AG37">
            <v>0</v>
          </cell>
          <cell r="AH37">
            <v>0</v>
          </cell>
          <cell r="AI37">
            <v>0.30173</v>
          </cell>
          <cell r="AJ37">
            <v>0.58119600000000005</v>
          </cell>
          <cell r="AK37">
            <v>0.722418</v>
          </cell>
          <cell r="AL37">
            <v>0.81883499999999998</v>
          </cell>
          <cell r="AM37">
            <v>0.88033300000000003</v>
          </cell>
          <cell r="AN37">
            <v>0.96843299999999999</v>
          </cell>
          <cell r="AO37">
            <v>1.002003</v>
          </cell>
          <cell r="AP37">
            <v>1.066376</v>
          </cell>
          <cell r="AQ37">
            <v>1.1956530000000001</v>
          </cell>
          <cell r="AR37">
            <v>1.317982</v>
          </cell>
          <cell r="AS37">
            <v>1.5020199999999999</v>
          </cell>
          <cell r="AT37">
            <v>1.554775</v>
          </cell>
          <cell r="AU37">
            <v>1.5476840000000001</v>
          </cell>
          <cell r="AV37">
            <v>1.63713</v>
          </cell>
          <cell r="AW37">
            <v>1.5788960000000001</v>
          </cell>
          <cell r="AX37">
            <v>1.597723</v>
          </cell>
          <cell r="AY37">
            <v>1.6259300000000001</v>
          </cell>
          <cell r="AZ37">
            <v>1.6703319999999999</v>
          </cell>
          <cell r="BA37">
            <v>1.707497</v>
          </cell>
          <cell r="BB37">
            <v>1.679227</v>
          </cell>
          <cell r="BC37">
            <v>1.67079</v>
          </cell>
          <cell r="BD37">
            <v>1.431972</v>
          </cell>
        </row>
        <row r="38">
          <cell r="E38" t="str">
            <v>SWE</v>
          </cell>
          <cell r="F38">
            <v>8.5079999999999991</v>
          </cell>
          <cell r="G38">
            <v>9.1620000000000008</v>
          </cell>
          <cell r="H38">
            <v>9.4559999999999995</v>
          </cell>
          <cell r="I38">
            <v>10.17</v>
          </cell>
          <cell r="J38">
            <v>10.196999999999999</v>
          </cell>
          <cell r="K38">
            <v>11.631</v>
          </cell>
          <cell r="L38">
            <v>13.662000000000001</v>
          </cell>
          <cell r="M38">
            <v>14.505000000000001</v>
          </cell>
          <cell r="N38">
            <v>15.417999999999999</v>
          </cell>
          <cell r="O38">
            <v>17.021999999999998</v>
          </cell>
          <cell r="P38">
            <v>19.940999999999999</v>
          </cell>
          <cell r="Q38">
            <v>22.146999999999998</v>
          </cell>
          <cell r="R38">
            <v>25.206</v>
          </cell>
          <cell r="S38">
            <v>29.536000000000001</v>
          </cell>
          <cell r="T38">
            <v>34.878999999999998</v>
          </cell>
          <cell r="U38">
            <v>40.662999999999997</v>
          </cell>
          <cell r="V38">
            <v>41.634999999999998</v>
          </cell>
          <cell r="W38">
            <v>45.703000000000003</v>
          </cell>
          <cell r="X38">
            <v>49.192999999999998</v>
          </cell>
          <cell r="Y38">
            <v>52.923000000000002</v>
          </cell>
          <cell r="Z38">
            <v>55.332000000000001</v>
          </cell>
          <cell r="AA38">
            <v>54.960999999999999</v>
          </cell>
          <cell r="AB38">
            <v>55.496000000000002</v>
          </cell>
          <cell r="AC38">
            <v>56.649000000000001</v>
          </cell>
          <cell r="AD38">
            <v>60.96</v>
          </cell>
          <cell r="AE38">
            <v>62.045000000000002</v>
          </cell>
          <cell r="AF38">
            <v>67.152000000000001</v>
          </cell>
          <cell r="AG38">
            <v>64.957999999999998</v>
          </cell>
          <cell r="AH38">
            <v>69.144999999999996</v>
          </cell>
          <cell r="AI38">
            <v>70.691000000000003</v>
          </cell>
          <cell r="AJ38">
            <v>70.312723000000005</v>
          </cell>
          <cell r="AK38">
            <v>73.538426000000001</v>
          </cell>
          <cell r="AL38">
            <v>77.793013000000002</v>
          </cell>
          <cell r="AM38">
            <v>80.844679999999997</v>
          </cell>
          <cell r="AN38">
            <v>80.883970000000005</v>
          </cell>
          <cell r="AO38">
            <v>82.724440999999999</v>
          </cell>
          <cell r="AP38">
            <v>83.218462000000002</v>
          </cell>
          <cell r="AQ38">
            <v>84.873065999999994</v>
          </cell>
          <cell r="AR38">
            <v>86.317217999999997</v>
          </cell>
          <cell r="AS38">
            <v>89.379485000000003</v>
          </cell>
          <cell r="AT38">
            <v>91.470253999999997</v>
          </cell>
          <cell r="AU38">
            <v>89.655534000000003</v>
          </cell>
          <cell r="AV38">
            <v>90.139874000000006</v>
          </cell>
          <cell r="AW38">
            <v>88.167719000000005</v>
          </cell>
          <cell r="AX38">
            <v>86.985276999999996</v>
          </cell>
          <cell r="AY38">
            <v>91.571927000000002</v>
          </cell>
          <cell r="AZ38">
            <v>95.505900999999994</v>
          </cell>
          <cell r="BA38">
            <v>97.927261999999999</v>
          </cell>
          <cell r="BB38">
            <v>102.11150499999999</v>
          </cell>
          <cell r="BC38">
            <v>104.450535</v>
          </cell>
          <cell r="BD38">
            <v>105.143957</v>
          </cell>
        </row>
        <row r="39">
          <cell r="E39" t="str">
            <v>TUR</v>
          </cell>
          <cell r="F39">
            <v>6.0000000000000002E-6</v>
          </cell>
          <cell r="G39">
            <v>7.9999999999999996E-6</v>
          </cell>
          <cell r="H39">
            <v>9.0000000000000002E-6</v>
          </cell>
          <cell r="I39">
            <v>1.1E-5</v>
          </cell>
          <cell r="J39">
            <v>1.2E-5</v>
          </cell>
          <cell r="K39">
            <v>1.9000000000000001E-5</v>
          </cell>
          <cell r="L39">
            <v>2.4000000000000001E-5</v>
          </cell>
          <cell r="M39">
            <v>2.5000000000000001E-5</v>
          </cell>
          <cell r="N39">
            <v>3.3000000000000003E-5</v>
          </cell>
          <cell r="O39">
            <v>5.8E-5</v>
          </cell>
          <cell r="P39">
            <v>1.13E-4</v>
          </cell>
          <cell r="Q39">
            <v>1.7899999999999999E-4</v>
          </cell>
          <cell r="R39">
            <v>2.41E-4</v>
          </cell>
          <cell r="S39">
            <v>2.9599999999999998E-4</v>
          </cell>
          <cell r="T39">
            <v>3.7599999999999998E-4</v>
          </cell>
          <cell r="U39">
            <v>2.05E-4</v>
          </cell>
          <cell r="V39">
            <v>7.1000000000000005E-5</v>
          </cell>
          <cell r="W39">
            <v>9.8999999999999994E-5</v>
          </cell>
          <cell r="X39">
            <v>1.5200000000000001E-4</v>
          </cell>
          <cell r="Y39">
            <v>2.6699999999999998E-4</v>
          </cell>
          <cell r="Z39">
            <v>6.8499999999999995E-4</v>
          </cell>
          <cell r="AA39">
            <v>1.1310000000000001E-3</v>
          </cell>
          <cell r="AB39">
            <v>2.728E-3</v>
          </cell>
          <cell r="AC39">
            <v>6.4089999999999998E-3</v>
          </cell>
          <cell r="AD39">
            <v>7.9209999999999992E-3</v>
          </cell>
          <cell r="AE39">
            <v>1.6778000000000001E-2</v>
          </cell>
          <cell r="AF39">
            <v>4.3300999999999999E-2</v>
          </cell>
          <cell r="AG39">
            <v>0.137072</v>
          </cell>
          <cell r="AH39">
            <v>0.18382200000000001</v>
          </cell>
          <cell r="AI39">
            <v>2.7794699999999999</v>
          </cell>
          <cell r="AJ39">
            <v>4.7184379999999999</v>
          </cell>
          <cell r="AK39">
            <v>7.0010430000000001</v>
          </cell>
          <cell r="AL39">
            <v>13.838982</v>
          </cell>
          <cell r="AM39">
            <v>22.600315999999999</v>
          </cell>
          <cell r="AN39">
            <v>26.426777999999999</v>
          </cell>
          <cell r="AO39">
            <v>33.328391000000003</v>
          </cell>
          <cell r="AP39">
            <v>36.926175000000001</v>
          </cell>
          <cell r="AQ39">
            <v>39.110505000000003</v>
          </cell>
          <cell r="AR39">
            <v>41.831722999999997</v>
          </cell>
          <cell r="AS39">
            <v>43.619793999999999</v>
          </cell>
          <cell r="AT39">
            <v>57.285120999999997</v>
          </cell>
          <cell r="AU39">
            <v>64.188785999999993</v>
          </cell>
          <cell r="AV39">
            <v>71.705500999999998</v>
          </cell>
          <cell r="AW39">
            <v>85.461552999999995</v>
          </cell>
          <cell r="AX39">
            <v>91.094730999999996</v>
          </cell>
          <cell r="AY39">
            <v>105.922338</v>
          </cell>
          <cell r="AZ39">
            <v>120.39875600000001</v>
          </cell>
          <cell r="BA39">
            <v>138.33824100000001</v>
          </cell>
          <cell r="BB39">
            <v>133.90351999999999</v>
          </cell>
          <cell r="BC39">
            <v>147.13136600000001</v>
          </cell>
          <cell r="BD39">
            <v>207.272989</v>
          </cell>
        </row>
        <row r="40">
          <cell r="E40" t="str">
            <v>USA</v>
          </cell>
          <cell r="F40">
            <v>26.181000000000001</v>
          </cell>
          <cell r="G40">
            <v>27.675999999999998</v>
          </cell>
          <cell r="H40">
            <v>28</v>
          </cell>
          <cell r="I40">
            <v>30.143000000000001</v>
          </cell>
          <cell r="J40">
            <v>31.228999999999999</v>
          </cell>
          <cell r="K40">
            <v>31.532</v>
          </cell>
          <cell r="L40">
            <v>33.704999999999998</v>
          </cell>
          <cell r="M40">
            <v>35.409999999999997</v>
          </cell>
          <cell r="N40">
            <v>37.639000000000003</v>
          </cell>
          <cell r="O40">
            <v>39.354999999999997</v>
          </cell>
          <cell r="P40">
            <v>45.470999999999997</v>
          </cell>
          <cell r="Q40">
            <v>64.176000000000002</v>
          </cell>
          <cell r="R40">
            <v>62.201000000000001</v>
          </cell>
          <cell r="S40">
            <v>61.914000000000001</v>
          </cell>
          <cell r="T40">
            <v>66.251999999999995</v>
          </cell>
          <cell r="U40">
            <v>66.751999999999995</v>
          </cell>
          <cell r="V40">
            <v>64.641999999999996</v>
          </cell>
          <cell r="W40">
            <v>65.635000000000005</v>
          </cell>
          <cell r="X40">
            <v>71.397999999999996</v>
          </cell>
          <cell r="Y40">
            <v>71.171999999999997</v>
          </cell>
          <cell r="Z40">
            <v>64.953000000000003</v>
          </cell>
          <cell r="AA40">
            <v>76.317999999999998</v>
          </cell>
          <cell r="AB40">
            <v>79.912999999999997</v>
          </cell>
          <cell r="AC40">
            <v>82.813999999999993</v>
          </cell>
          <cell r="AD40">
            <v>93.228200000000001</v>
          </cell>
          <cell r="AE40">
            <v>93.688000000000002</v>
          </cell>
          <cell r="AF40">
            <v>98.525800000000004</v>
          </cell>
          <cell r="AG40">
            <v>99.442800000000005</v>
          </cell>
          <cell r="AH40">
            <v>102.732</v>
          </cell>
          <cell r="AI40">
            <v>105.67019999999999</v>
          </cell>
          <cell r="AJ40">
            <v>108.6002</v>
          </cell>
          <cell r="AK40">
            <v>112.12820000000001</v>
          </cell>
          <cell r="AL40">
            <v>116.69199999999999</v>
          </cell>
          <cell r="AM40">
            <v>120.89919999999999</v>
          </cell>
          <cell r="AN40">
            <v>124.6404</v>
          </cell>
          <cell r="AO40">
            <v>132.1164</v>
          </cell>
          <cell r="AP40">
            <v>137.3306</v>
          </cell>
          <cell r="AQ40">
            <v>137.37309999999999</v>
          </cell>
          <cell r="AR40">
            <v>133.6885</v>
          </cell>
          <cell r="AS40">
            <v>142.68190000000001</v>
          </cell>
          <cell r="AT40">
            <v>146.58240000000001</v>
          </cell>
          <cell r="AU40">
            <v>147.24100000000001</v>
          </cell>
          <cell r="AV40">
            <v>155.1464</v>
          </cell>
          <cell r="AW40">
            <v>154.39028999999999</v>
          </cell>
          <cell r="AX40">
            <v>155.97594000000001</v>
          </cell>
          <cell r="AY40">
            <v>156.90218999999999</v>
          </cell>
          <cell r="AZ40">
            <v>158.84424000000001</v>
          </cell>
          <cell r="BA40">
            <v>161.38603000000001</v>
          </cell>
          <cell r="BB40">
            <v>164.24267</v>
          </cell>
          <cell r="BC40">
            <v>163.62492</v>
          </cell>
          <cell r="BD40">
            <v>150.92984999999999</v>
          </cell>
        </row>
      </sheetData>
      <sheetData sheetId="5">
        <row r="3">
          <cell r="B3" t="str">
            <v>AUS</v>
          </cell>
          <cell r="C3" t="str">
            <v>P31S14_S15</v>
          </cell>
          <cell r="D3" t="str">
            <v>C</v>
          </cell>
          <cell r="E3">
            <v>10184</v>
          </cell>
          <cell r="F3">
            <v>10497</v>
          </cell>
          <cell r="G3">
            <v>11214</v>
          </cell>
          <cell r="H3">
            <v>12179</v>
          </cell>
          <cell r="I3">
            <v>13204</v>
          </cell>
          <cell r="J3">
            <v>14066</v>
          </cell>
          <cell r="K3">
            <v>15211</v>
          </cell>
          <cell r="L3">
            <v>16569</v>
          </cell>
          <cell r="M3">
            <v>18031</v>
          </cell>
          <cell r="N3">
            <v>19955</v>
          </cell>
          <cell r="O3">
            <v>21974</v>
          </cell>
          <cell r="P3">
            <v>24312</v>
          </cell>
          <cell r="Q3">
            <v>27110</v>
          </cell>
          <cell r="R3">
            <v>32293</v>
          </cell>
          <cell r="S3">
            <v>39808</v>
          </cell>
          <cell r="T3">
            <v>46487</v>
          </cell>
          <cell r="U3">
            <v>54535</v>
          </cell>
          <cell r="V3">
            <v>60747</v>
          </cell>
          <cell r="W3">
            <v>67258</v>
          </cell>
          <cell r="X3">
            <v>75249</v>
          </cell>
          <cell r="Y3">
            <v>85314</v>
          </cell>
          <cell r="Z3">
            <v>98581</v>
          </cell>
          <cell r="AA3">
            <v>111850</v>
          </cell>
          <cell r="AB3">
            <v>121390</v>
          </cell>
          <cell r="AC3">
            <v>129974</v>
          </cell>
          <cell r="AD3">
            <v>146789</v>
          </cell>
          <cell r="AE3">
            <v>162444</v>
          </cell>
          <cell r="AF3">
            <v>179444</v>
          </cell>
          <cell r="AG3">
            <v>200253</v>
          </cell>
          <cell r="AH3">
            <v>222798</v>
          </cell>
          <cell r="AI3">
            <v>237082</v>
          </cell>
          <cell r="AJ3">
            <v>248983</v>
          </cell>
          <cell r="AK3">
            <v>258255</v>
          </cell>
          <cell r="AL3">
            <v>268689</v>
          </cell>
          <cell r="AM3">
            <v>286389</v>
          </cell>
          <cell r="AN3">
            <v>304239</v>
          </cell>
          <cell r="AO3">
            <v>317505</v>
          </cell>
          <cell r="AP3">
            <v>338413</v>
          </cell>
          <cell r="AQ3">
            <v>360884</v>
          </cell>
          <cell r="AR3">
            <v>383485</v>
          </cell>
          <cell r="AS3">
            <v>413871</v>
          </cell>
          <cell r="AT3">
            <v>437257</v>
          </cell>
          <cell r="AU3">
            <v>468662</v>
          </cell>
          <cell r="AV3">
            <v>500697</v>
          </cell>
          <cell r="AW3">
            <v>532151</v>
          </cell>
          <cell r="AX3">
            <v>566355</v>
          </cell>
          <cell r="AY3">
            <v>616089</v>
          </cell>
          <cell r="AZ3">
            <v>666396</v>
          </cell>
          <cell r="BA3">
            <v>688387</v>
          </cell>
          <cell r="BB3">
            <v>729647</v>
          </cell>
          <cell r="BC3">
            <v>773734</v>
          </cell>
          <cell r="BD3">
            <v>814231</v>
          </cell>
          <cell r="BE3">
            <v>850354</v>
          </cell>
          <cell r="BF3">
            <v>888292</v>
          </cell>
          <cell r="BG3">
            <v>922877</v>
          </cell>
          <cell r="BH3">
            <v>957772</v>
          </cell>
          <cell r="BI3">
            <v>991351</v>
          </cell>
          <cell r="BJ3">
            <v>1031696</v>
          </cell>
          <cell r="BK3">
            <v>1065471</v>
          </cell>
          <cell r="BL3">
            <v>1048690</v>
          </cell>
          <cell r="BM3">
            <v>1067593</v>
          </cell>
        </row>
        <row r="4">
          <cell r="B4" t="str">
            <v>AUT</v>
          </cell>
          <cell r="C4" t="str">
            <v>P31S14_S15</v>
          </cell>
          <cell r="D4" t="str">
            <v>C</v>
          </cell>
          <cell r="O4">
            <v>16027.380999999999</v>
          </cell>
          <cell r="P4">
            <v>17956.538</v>
          </cell>
          <cell r="Q4">
            <v>20283.862000000001</v>
          </cell>
          <cell r="R4">
            <v>22779.821</v>
          </cell>
          <cell r="S4">
            <v>25811.352999999999</v>
          </cell>
          <cell r="T4">
            <v>28750.76</v>
          </cell>
          <cell r="U4">
            <v>32023.534</v>
          </cell>
          <cell r="V4">
            <v>35944.807000000001</v>
          </cell>
          <cell r="W4">
            <v>36783.892999999996</v>
          </cell>
          <cell r="X4">
            <v>40091.828000000001</v>
          </cell>
          <cell r="Y4">
            <v>43593.694000000003</v>
          </cell>
          <cell r="Z4">
            <v>47279.17</v>
          </cell>
          <cell r="AA4">
            <v>50976.661999999997</v>
          </cell>
          <cell r="AB4">
            <v>55470.989000000001</v>
          </cell>
          <cell r="AC4">
            <v>57157.063999999998</v>
          </cell>
          <cell r="AD4">
            <v>60227.434999999998</v>
          </cell>
          <cell r="AE4">
            <v>62549.383000000002</v>
          </cell>
          <cell r="AF4">
            <v>64815.625</v>
          </cell>
          <cell r="AG4">
            <v>67363.373999999996</v>
          </cell>
          <cell r="AH4">
            <v>71645.475999999995</v>
          </cell>
          <cell r="AI4">
            <v>76913.565000000002</v>
          </cell>
          <cell r="AJ4">
            <v>81723.289000000004</v>
          </cell>
          <cell r="AK4">
            <v>87419.489000000001</v>
          </cell>
          <cell r="AL4">
            <v>90178.664000000004</v>
          </cell>
          <cell r="AM4">
            <v>94112.944000000003</v>
          </cell>
          <cell r="AN4">
            <v>97026.18</v>
          </cell>
          <cell r="AO4">
            <v>101324.85</v>
          </cell>
          <cell r="AP4">
            <v>103349.52</v>
          </cell>
          <cell r="AQ4">
            <v>106624.21</v>
          </cell>
          <cell r="AR4">
            <v>109328.87</v>
          </cell>
          <cell r="AS4">
            <v>115062.78</v>
          </cell>
          <cell r="AT4">
            <v>119328.67</v>
          </cell>
          <cell r="AU4">
            <v>121393.83</v>
          </cell>
          <cell r="AV4">
            <v>125399.05</v>
          </cell>
          <cell r="AW4">
            <v>130533.51</v>
          </cell>
          <cell r="AX4">
            <v>136717.07999999999</v>
          </cell>
          <cell r="AY4">
            <v>142523.45000000001</v>
          </cell>
          <cell r="AZ4">
            <v>147713.24</v>
          </cell>
          <cell r="BA4">
            <v>152242.92000000001</v>
          </cell>
          <cell r="BB4">
            <v>154050.45000000001</v>
          </cell>
          <cell r="BC4">
            <v>158310.35999999999</v>
          </cell>
          <cell r="BD4">
            <v>165545.87</v>
          </cell>
          <cell r="BE4">
            <v>170351.32</v>
          </cell>
          <cell r="BF4">
            <v>173819.48</v>
          </cell>
          <cell r="BG4">
            <v>177888.19</v>
          </cell>
          <cell r="BH4">
            <v>181370.78</v>
          </cell>
          <cell r="BI4">
            <v>186892.55</v>
          </cell>
          <cell r="BJ4">
            <v>193948.72</v>
          </cell>
          <cell r="BK4">
            <v>200085.44</v>
          </cell>
          <cell r="BL4">
            <v>204942.35</v>
          </cell>
          <cell r="BM4">
            <v>190133.78</v>
          </cell>
          <cell r="BN4">
            <v>201215.67</v>
          </cell>
        </row>
        <row r="5">
          <cell r="B5" t="str">
            <v>BEL</v>
          </cell>
          <cell r="C5" t="str">
            <v>P31S14_S15</v>
          </cell>
          <cell r="D5" t="str">
            <v>C</v>
          </cell>
          <cell r="O5">
            <v>16927.173999999999</v>
          </cell>
          <cell r="P5">
            <v>18702.169000000002</v>
          </cell>
          <cell r="Q5">
            <v>20921.159</v>
          </cell>
          <cell r="R5">
            <v>23951.295999999998</v>
          </cell>
          <cell r="S5">
            <v>27761.904999999999</v>
          </cell>
          <cell r="T5">
            <v>31485.938999999998</v>
          </cell>
          <cell r="U5">
            <v>35668.39</v>
          </cell>
          <cell r="V5">
            <v>39225.993000000002</v>
          </cell>
          <cell r="W5">
            <v>41924.696000000004</v>
          </cell>
          <cell r="X5">
            <v>45798.864000000001</v>
          </cell>
          <cell r="Y5">
            <v>50300.298000000003</v>
          </cell>
          <cell r="Z5">
            <v>54251.474999999999</v>
          </cell>
          <cell r="AA5">
            <v>59542.81</v>
          </cell>
          <cell r="AB5">
            <v>63656.029000000002</v>
          </cell>
          <cell r="AC5">
            <v>67462.487999999998</v>
          </cell>
          <cell r="AD5">
            <v>72721.210999999996</v>
          </cell>
          <cell r="AE5">
            <v>74979.608999999997</v>
          </cell>
          <cell r="AF5">
            <v>77547.822</v>
          </cell>
          <cell r="AG5">
            <v>81055.676000000007</v>
          </cell>
          <cell r="AH5">
            <v>86936.07</v>
          </cell>
          <cell r="AI5">
            <v>92154.028000000006</v>
          </cell>
          <cell r="AJ5">
            <v>97608.423999999999</v>
          </cell>
          <cell r="AK5">
            <v>101295.645</v>
          </cell>
          <cell r="AL5">
            <v>103410.345</v>
          </cell>
          <cell r="AM5">
            <v>108279.76</v>
          </cell>
          <cell r="AN5">
            <v>111685.7</v>
          </cell>
          <cell r="AO5">
            <v>114598.3</v>
          </cell>
          <cell r="AP5">
            <v>118020.9</v>
          </cell>
          <cell r="AQ5">
            <v>123097.2</v>
          </cell>
          <cell r="AR5">
            <v>126176.4</v>
          </cell>
          <cell r="AS5">
            <v>134116.1</v>
          </cell>
          <cell r="AT5">
            <v>138526</v>
          </cell>
          <cell r="AU5">
            <v>140825.9</v>
          </cell>
          <cell r="AV5">
            <v>143956.1</v>
          </cell>
          <cell r="AW5">
            <v>149126.9</v>
          </cell>
          <cell r="AX5">
            <v>155602.70000000001</v>
          </cell>
          <cell r="AY5">
            <v>162732.4</v>
          </cell>
          <cell r="AZ5">
            <v>170591.9</v>
          </cell>
          <cell r="BA5">
            <v>178419.20000000001</v>
          </cell>
          <cell r="BB5">
            <v>177992.9</v>
          </cell>
          <cell r="BC5">
            <v>186792.3</v>
          </cell>
          <cell r="BD5">
            <v>193783.7</v>
          </cell>
          <cell r="BE5">
            <v>200593.7</v>
          </cell>
          <cell r="BF5">
            <v>206109.5</v>
          </cell>
          <cell r="BG5">
            <v>208800.5</v>
          </cell>
          <cell r="BH5">
            <v>213930.1</v>
          </cell>
          <cell r="BI5">
            <v>220597.4</v>
          </cell>
          <cell r="BJ5">
            <v>229076.8</v>
          </cell>
          <cell r="BK5">
            <v>238209.4</v>
          </cell>
          <cell r="BL5">
            <v>245798.39999999999</v>
          </cell>
          <cell r="BM5">
            <v>226961</v>
          </cell>
          <cell r="BN5">
            <v>246621.3</v>
          </cell>
        </row>
        <row r="6">
          <cell r="B6" t="str">
            <v>CAN</v>
          </cell>
          <cell r="C6" t="str">
            <v>P31S14_S15</v>
          </cell>
          <cell r="D6" t="str">
            <v>C</v>
          </cell>
          <cell r="F6">
            <v>26299</v>
          </cell>
          <cell r="G6">
            <v>28053</v>
          </cell>
          <cell r="H6">
            <v>29903</v>
          </cell>
          <cell r="I6">
            <v>32099</v>
          </cell>
          <cell r="J6">
            <v>34787</v>
          </cell>
          <cell r="K6">
            <v>38002</v>
          </cell>
          <cell r="L6">
            <v>41106</v>
          </cell>
          <cell r="M6">
            <v>44897</v>
          </cell>
          <cell r="N6">
            <v>49008</v>
          </cell>
          <cell r="O6">
            <v>51802</v>
          </cell>
          <cell r="P6">
            <v>56403</v>
          </cell>
          <cell r="Q6">
            <v>63123</v>
          </cell>
          <cell r="R6">
            <v>72146</v>
          </cell>
          <cell r="S6">
            <v>84090</v>
          </cell>
          <cell r="T6">
            <v>97192</v>
          </cell>
          <cell r="U6">
            <v>110518</v>
          </cell>
          <cell r="V6">
            <v>123126</v>
          </cell>
          <cell r="W6">
            <v>137528</v>
          </cell>
          <cell r="X6">
            <v>153557</v>
          </cell>
          <cell r="Y6">
            <v>172238</v>
          </cell>
          <cell r="Z6">
            <v>194258</v>
          </cell>
          <cell r="AA6">
            <v>208186</v>
          </cell>
          <cell r="AB6">
            <v>228440</v>
          </cell>
          <cell r="AC6">
            <v>248271</v>
          </cell>
          <cell r="AD6">
            <v>270616</v>
          </cell>
          <cell r="AE6">
            <v>292148</v>
          </cell>
          <cell r="AF6">
            <v>315856</v>
          </cell>
          <cell r="AG6">
            <v>341459</v>
          </cell>
          <cell r="AH6">
            <v>368416</v>
          </cell>
          <cell r="AI6">
            <v>388379</v>
          </cell>
          <cell r="AJ6">
            <v>401980</v>
          </cell>
          <cell r="AK6">
            <v>414555</v>
          </cell>
          <cell r="AL6">
            <v>430668</v>
          </cell>
          <cell r="AM6">
            <v>448151</v>
          </cell>
          <cell r="AN6">
            <v>464265</v>
          </cell>
          <cell r="AO6">
            <v>485155</v>
          </cell>
          <cell r="AP6">
            <v>515810</v>
          </cell>
          <cell r="AQ6">
            <v>536891</v>
          </cell>
          <cell r="AR6">
            <v>566932</v>
          </cell>
          <cell r="AS6">
            <v>603187</v>
          </cell>
          <cell r="AT6">
            <v>630572</v>
          </cell>
          <cell r="AU6">
            <v>668603</v>
          </cell>
          <cell r="AV6">
            <v>698585</v>
          </cell>
          <cell r="AW6">
            <v>730886</v>
          </cell>
          <cell r="AX6">
            <v>772000</v>
          </cell>
          <cell r="AY6">
            <v>814421</v>
          </cell>
          <cell r="AZ6">
            <v>863424</v>
          </cell>
          <cell r="BA6">
            <v>902446</v>
          </cell>
          <cell r="BB6">
            <v>904663</v>
          </cell>
          <cell r="BC6">
            <v>949619</v>
          </cell>
          <cell r="BD6">
            <v>991750</v>
          </cell>
          <cell r="BE6">
            <v>1023606</v>
          </cell>
          <cell r="BF6">
            <v>1064515</v>
          </cell>
          <cell r="BG6">
            <v>1113079</v>
          </cell>
          <cell r="BH6">
            <v>1150654</v>
          </cell>
          <cell r="BI6">
            <v>1184619</v>
          </cell>
          <cell r="BJ6">
            <v>1241063</v>
          </cell>
          <cell r="BK6">
            <v>1292802</v>
          </cell>
          <cell r="BL6">
            <v>1334707</v>
          </cell>
          <cell r="BM6">
            <v>1261278</v>
          </cell>
          <cell r="BN6">
            <v>1361593</v>
          </cell>
        </row>
        <row r="7">
          <cell r="B7" t="str">
            <v>CHE</v>
          </cell>
          <cell r="C7" t="str">
            <v>P31S14_S15</v>
          </cell>
          <cell r="D7" t="str">
            <v>C</v>
          </cell>
          <cell r="O7">
            <v>59431.065999999999</v>
          </cell>
          <cell r="P7">
            <v>66585.475000000006</v>
          </cell>
          <cell r="Q7">
            <v>75552.111000000004</v>
          </cell>
          <cell r="R7">
            <v>84652.163</v>
          </cell>
          <cell r="S7">
            <v>92662.654999999999</v>
          </cell>
          <cell r="T7">
            <v>95914.659</v>
          </cell>
          <cell r="U7">
            <v>99111.073000000004</v>
          </cell>
          <cell r="V7">
            <v>103285.867</v>
          </cell>
          <cell r="W7">
            <v>106221.00900000001</v>
          </cell>
          <cell r="X7">
            <v>112291.417</v>
          </cell>
          <cell r="Y7">
            <v>120446.442</v>
          </cell>
          <cell r="Z7">
            <v>128854.291</v>
          </cell>
          <cell r="AA7">
            <v>136672.54800000001</v>
          </cell>
          <cell r="AB7">
            <v>142893.981</v>
          </cell>
          <cell r="AC7">
            <v>149707.42199999999</v>
          </cell>
          <cell r="AD7">
            <v>156979.14000000001</v>
          </cell>
          <cell r="AE7">
            <v>163422.9</v>
          </cell>
          <cell r="AF7">
            <v>169591.432</v>
          </cell>
          <cell r="AG7">
            <v>176251.93900000001</v>
          </cell>
          <cell r="AH7">
            <v>186384.639</v>
          </cell>
          <cell r="AI7">
            <v>199336.36600000001</v>
          </cell>
          <cell r="AJ7">
            <v>213670.807</v>
          </cell>
          <cell r="AK7">
            <v>222864.671</v>
          </cell>
          <cell r="AL7">
            <v>227736.16099999999</v>
          </cell>
          <cell r="AM7">
            <v>230184.41699999999</v>
          </cell>
          <cell r="AN7">
            <v>235043.10200000001</v>
          </cell>
          <cell r="AO7">
            <v>240403.141</v>
          </cell>
          <cell r="AP7">
            <v>247109.46</v>
          </cell>
          <cell r="AQ7">
            <v>252880.677</v>
          </cell>
          <cell r="AR7">
            <v>258738.52600000001</v>
          </cell>
          <cell r="AS7">
            <v>267212.908</v>
          </cell>
          <cell r="AT7">
            <v>274582.99400000001</v>
          </cell>
          <cell r="AU7">
            <v>274324.777</v>
          </cell>
          <cell r="AV7">
            <v>278793.679</v>
          </cell>
          <cell r="AW7">
            <v>285564.85399999999</v>
          </cell>
          <cell r="AX7">
            <v>292279.59999999998</v>
          </cell>
          <cell r="AY7">
            <v>301033.58500000002</v>
          </cell>
          <cell r="AZ7">
            <v>312295.69799999997</v>
          </cell>
          <cell r="BA7">
            <v>322791.25900000002</v>
          </cell>
          <cell r="BB7">
            <v>325831.71299999999</v>
          </cell>
          <cell r="BC7">
            <v>332955.17800000001</v>
          </cell>
          <cell r="BD7">
            <v>336172.44500000001</v>
          </cell>
          <cell r="BE7">
            <v>340217.31</v>
          </cell>
          <cell r="BF7">
            <v>346804.37300000002</v>
          </cell>
          <cell r="BG7">
            <v>349355.36300000001</v>
          </cell>
          <cell r="BH7">
            <v>353060.66800000001</v>
          </cell>
          <cell r="BI7">
            <v>358152.56900000002</v>
          </cell>
          <cell r="BJ7">
            <v>365272.315</v>
          </cell>
          <cell r="BK7">
            <v>372225.35800000001</v>
          </cell>
          <cell r="BL7">
            <v>375926.266</v>
          </cell>
          <cell r="BM7">
            <v>360019.62900000002</v>
          </cell>
          <cell r="BN7">
            <v>371509.52500000002</v>
          </cell>
        </row>
        <row r="8">
          <cell r="B8" t="str">
            <v>CHL</v>
          </cell>
          <cell r="C8" t="str">
            <v>P31S14_S15</v>
          </cell>
          <cell r="D8" t="str">
            <v>C</v>
          </cell>
          <cell r="AE8">
            <v>2450432.0329999998</v>
          </cell>
          <cell r="AF8">
            <v>3180970.202</v>
          </cell>
          <cell r="AG8">
            <v>3880587.173</v>
          </cell>
          <cell r="AH8">
            <v>4840081.2039999999</v>
          </cell>
          <cell r="AI8">
            <v>6260372.2079999996</v>
          </cell>
          <cell r="AJ8">
            <v>8385240.71</v>
          </cell>
          <cell r="AK8">
            <v>10829233.478</v>
          </cell>
          <cell r="AL8">
            <v>12966923.596000001</v>
          </cell>
          <cell r="AM8">
            <v>15136684.204</v>
          </cell>
          <cell r="AN8">
            <v>17717714.243000001</v>
          </cell>
          <cell r="AO8">
            <v>20151973.118999999</v>
          </cell>
          <cell r="AP8">
            <v>22479122.149999999</v>
          </cell>
          <cell r="AQ8">
            <v>24386172.140999999</v>
          </cell>
          <cell r="AR8">
            <v>24768854.460000001</v>
          </cell>
          <cell r="AS8">
            <v>26905632.903000001</v>
          </cell>
          <cell r="AT8">
            <v>28779303.263999999</v>
          </cell>
          <cell r="AU8">
            <v>30379992.390000001</v>
          </cell>
          <cell r="AV8">
            <v>32550112.309999999</v>
          </cell>
          <cell r="AW8">
            <v>35913096.494999997</v>
          </cell>
          <cell r="AX8">
            <v>40528368.498999998</v>
          </cell>
          <cell r="AY8">
            <v>44953127.641000003</v>
          </cell>
          <cell r="AZ8">
            <v>50041901.217</v>
          </cell>
          <cell r="BA8">
            <v>56361662.104000002</v>
          </cell>
          <cell r="BB8">
            <v>56832629.424000002</v>
          </cell>
          <cell r="BC8">
            <v>65037133.950999998</v>
          </cell>
          <cell r="BD8">
            <v>73356769.444999993</v>
          </cell>
          <cell r="BE8">
            <v>80117515.141000003</v>
          </cell>
          <cell r="BF8">
            <v>86376886.548999995</v>
          </cell>
          <cell r="BG8">
            <v>93779395.596000001</v>
          </cell>
          <cell r="BH8">
            <v>101220569.538</v>
          </cell>
          <cell r="BI8">
            <v>107485068.56299999</v>
          </cell>
          <cell r="BJ8">
            <v>113983745.392</v>
          </cell>
          <cell r="BK8">
            <v>121614167.07099999</v>
          </cell>
          <cell r="BL8">
            <v>124127586.558</v>
          </cell>
          <cell r="BM8">
            <v>118427996.838</v>
          </cell>
        </row>
        <row r="9">
          <cell r="B9" t="str">
            <v>COL</v>
          </cell>
          <cell r="C9" t="str">
            <v>P31S14_S15</v>
          </cell>
          <cell r="D9" t="str">
            <v>C</v>
          </cell>
          <cell r="AN9">
            <v>58686447.441</v>
          </cell>
          <cell r="AO9">
            <v>73722115.607999995</v>
          </cell>
          <cell r="AP9">
            <v>92078624.334000006</v>
          </cell>
          <cell r="AQ9">
            <v>109628337.941</v>
          </cell>
          <cell r="AR9">
            <v>121909168.17</v>
          </cell>
          <cell r="AS9">
            <v>139025158.17699999</v>
          </cell>
          <cell r="AT9">
            <v>154307395.20300001</v>
          </cell>
          <cell r="AU9">
            <v>169641537.18799999</v>
          </cell>
          <cell r="AV9">
            <v>188621729.847</v>
          </cell>
          <cell r="AW9">
            <v>207792955.64399999</v>
          </cell>
          <cell r="AX9">
            <v>229366000</v>
          </cell>
          <cell r="AY9">
            <v>257066000</v>
          </cell>
          <cell r="AZ9">
            <v>287306000</v>
          </cell>
          <cell r="BA9">
            <v>314924000</v>
          </cell>
          <cell r="BB9">
            <v>333624000</v>
          </cell>
          <cell r="BC9">
            <v>358720000</v>
          </cell>
          <cell r="BD9">
            <v>399719000</v>
          </cell>
          <cell r="BE9">
            <v>437446000</v>
          </cell>
          <cell r="BF9">
            <v>467973000</v>
          </cell>
          <cell r="BG9">
            <v>503294000</v>
          </cell>
          <cell r="BH9">
            <v>551013000</v>
          </cell>
          <cell r="BI9">
            <v>596525000</v>
          </cell>
          <cell r="BJ9">
            <v>630636000</v>
          </cell>
          <cell r="BK9">
            <v>672867000</v>
          </cell>
          <cell r="BL9">
            <v>727394000</v>
          </cell>
          <cell r="BM9">
            <v>700870400</v>
          </cell>
        </row>
        <row r="10">
          <cell r="B10" t="str">
            <v>CRI</v>
          </cell>
          <cell r="C10" t="str">
            <v>P31S14_S15</v>
          </cell>
          <cell r="D10" t="str">
            <v>C</v>
          </cell>
          <cell r="AJ10">
            <v>643447.16599999997</v>
          </cell>
          <cell r="AK10">
            <v>840775.43200000003</v>
          </cell>
          <cell r="AL10">
            <v>1001063.932</v>
          </cell>
          <cell r="AM10">
            <v>1188554.571</v>
          </cell>
          <cell r="AN10">
            <v>1477688.8659999999</v>
          </cell>
          <cell r="AO10">
            <v>1776110.68</v>
          </cell>
          <cell r="AP10">
            <v>2104278.7089999998</v>
          </cell>
          <cell r="AQ10">
            <v>2418579.7880000002</v>
          </cell>
          <cell r="AR10">
            <v>2771463.9929999998</v>
          </cell>
          <cell r="AS10">
            <v>3065409.9920000001</v>
          </cell>
          <cell r="AT10">
            <v>3437422.3470000001</v>
          </cell>
          <cell r="AU10">
            <v>4020046.764</v>
          </cell>
          <cell r="AV10">
            <v>4718107.2869999995</v>
          </cell>
          <cell r="AW10">
            <v>5536779.1919999998</v>
          </cell>
          <cell r="AX10">
            <v>6686350.5580000002</v>
          </cell>
          <cell r="AY10">
            <v>8005735.2539999997</v>
          </cell>
          <cell r="AZ10">
            <v>9611264.0449999999</v>
          </cell>
          <cell r="BA10">
            <v>11443597.176999999</v>
          </cell>
          <cell r="BB10">
            <v>11685019.506999999</v>
          </cell>
          <cell r="BC10">
            <v>12950245.188999999</v>
          </cell>
          <cell r="BD10">
            <v>14419471.970000001</v>
          </cell>
          <cell r="BE10">
            <v>15938569.443</v>
          </cell>
          <cell r="BF10">
            <v>16846917.831</v>
          </cell>
          <cell r="BG10">
            <v>18545546.681000002</v>
          </cell>
          <cell r="BH10">
            <v>19596141.697000001</v>
          </cell>
          <cell r="BI10">
            <v>20535471.568999998</v>
          </cell>
          <cell r="BJ10">
            <v>22365798.52</v>
          </cell>
          <cell r="BK10">
            <v>23343665.105999999</v>
          </cell>
          <cell r="BL10">
            <v>24175439.541000001</v>
          </cell>
          <cell r="BM10">
            <v>23035505</v>
          </cell>
        </row>
        <row r="11">
          <cell r="B11" t="str">
            <v>CZE</v>
          </cell>
          <cell r="C11" t="str">
            <v>P31S14_S15</v>
          </cell>
          <cell r="D11" t="str">
            <v>C</v>
          </cell>
          <cell r="AI11">
            <v>360266.98499999999</v>
          </cell>
          <cell r="AJ11">
            <v>416873.114</v>
          </cell>
          <cell r="AK11">
            <v>504761.33199999999</v>
          </cell>
          <cell r="AL11">
            <v>594796.26899999997</v>
          </cell>
          <cell r="AM11">
            <v>678109.82900000003</v>
          </cell>
          <cell r="AN11">
            <v>777384</v>
          </cell>
          <cell r="AO11">
            <v>901291</v>
          </cell>
          <cell r="AP11">
            <v>1007365</v>
          </cell>
          <cell r="AQ11">
            <v>1086305</v>
          </cell>
          <cell r="AR11">
            <v>1143829</v>
          </cell>
          <cell r="AS11">
            <v>1202495</v>
          </cell>
          <cell r="AT11">
            <v>1281927</v>
          </cell>
          <cell r="AU11">
            <v>1338828</v>
          </cell>
          <cell r="AV11">
            <v>1409028</v>
          </cell>
          <cell r="AW11">
            <v>1499509</v>
          </cell>
          <cell r="AX11">
            <v>1570631</v>
          </cell>
          <cell r="AY11">
            <v>1658302</v>
          </cell>
          <cell r="AZ11">
            <v>1777777</v>
          </cell>
          <cell r="BA11">
            <v>1915425</v>
          </cell>
          <cell r="BB11">
            <v>1923150</v>
          </cell>
          <cell r="BC11">
            <v>1958476</v>
          </cell>
          <cell r="BD11">
            <v>1999939</v>
          </cell>
          <cell r="BE11">
            <v>2020907</v>
          </cell>
          <cell r="BF11">
            <v>2053564</v>
          </cell>
          <cell r="BG11">
            <v>2100050</v>
          </cell>
          <cell r="BH11">
            <v>2181310</v>
          </cell>
          <cell r="BI11">
            <v>2273044</v>
          </cell>
          <cell r="BJ11">
            <v>2419859</v>
          </cell>
          <cell r="BK11">
            <v>2567905</v>
          </cell>
          <cell r="BL11">
            <v>2711342</v>
          </cell>
          <cell r="BM11">
            <v>2597784</v>
          </cell>
          <cell r="BN11">
            <v>2795597</v>
          </cell>
        </row>
        <row r="12">
          <cell r="B12" t="str">
            <v>DEU</v>
          </cell>
          <cell r="C12" t="str">
            <v>P31S14_S15</v>
          </cell>
          <cell r="D12" t="str">
            <v>C</v>
          </cell>
          <cell r="O12">
            <v>224435.92</v>
          </cell>
          <cell r="P12">
            <v>250031.204</v>
          </cell>
          <cell r="Q12">
            <v>275683.98</v>
          </cell>
          <cell r="R12">
            <v>304590.78399999999</v>
          </cell>
          <cell r="S12">
            <v>328369.33199999999</v>
          </cell>
          <cell r="T12">
            <v>359184.859</v>
          </cell>
          <cell r="U12">
            <v>388701.07400000002</v>
          </cell>
          <cell r="V12">
            <v>416216.58</v>
          </cell>
          <cell r="W12">
            <v>439535.19500000001</v>
          </cell>
          <cell r="X12">
            <v>479836.84499999997</v>
          </cell>
          <cell r="Y12">
            <v>519839.538</v>
          </cell>
          <cell r="Z12">
            <v>549700.70299999998</v>
          </cell>
          <cell r="AA12">
            <v>571639.51800000004</v>
          </cell>
          <cell r="AB12">
            <v>597970.696</v>
          </cell>
          <cell r="AC12">
            <v>624911.28500000003</v>
          </cell>
          <cell r="AD12">
            <v>646194.69499999995</v>
          </cell>
          <cell r="AE12">
            <v>663821.63699999999</v>
          </cell>
          <cell r="AF12">
            <v>686749.30799999996</v>
          </cell>
          <cell r="AG12">
            <v>718070.76199999999</v>
          </cell>
          <cell r="AH12">
            <v>768444.94900000002</v>
          </cell>
          <cell r="AI12">
            <v>824671.78700000001</v>
          </cell>
          <cell r="AJ12">
            <v>888655</v>
          </cell>
          <cell r="AK12">
            <v>953499</v>
          </cell>
          <cell r="AL12">
            <v>992046</v>
          </cell>
          <cell r="AM12">
            <v>1028060</v>
          </cell>
          <cell r="AN12">
            <v>1057993</v>
          </cell>
          <cell r="AO12">
            <v>1081943</v>
          </cell>
          <cell r="AP12">
            <v>1102004</v>
          </cell>
          <cell r="AQ12">
            <v>1121076</v>
          </cell>
          <cell r="AR12">
            <v>1157371</v>
          </cell>
          <cell r="AS12">
            <v>1187402</v>
          </cell>
          <cell r="AT12">
            <v>1226704</v>
          </cell>
          <cell r="AU12">
            <v>1225271</v>
          </cell>
          <cell r="AV12">
            <v>1248729</v>
          </cell>
          <cell r="AW12">
            <v>1270247</v>
          </cell>
          <cell r="AX12">
            <v>1293777</v>
          </cell>
          <cell r="AY12">
            <v>1328142</v>
          </cell>
          <cell r="AZ12">
            <v>1349605</v>
          </cell>
          <cell r="BA12">
            <v>1380826</v>
          </cell>
          <cell r="BB12">
            <v>1380388</v>
          </cell>
          <cell r="BC12">
            <v>1413207</v>
          </cell>
          <cell r="BD12">
            <v>1464938</v>
          </cell>
          <cell r="BE12">
            <v>1507366</v>
          </cell>
          <cell r="BF12">
            <v>1533784</v>
          </cell>
          <cell r="BG12">
            <v>1563899</v>
          </cell>
          <cell r="BH12">
            <v>1602969</v>
          </cell>
          <cell r="BI12">
            <v>1653716</v>
          </cell>
          <cell r="BJ12">
            <v>1702465</v>
          </cell>
          <cell r="BK12">
            <v>1752057</v>
          </cell>
          <cell r="BL12">
            <v>1802913</v>
          </cell>
          <cell r="BM12">
            <v>1707978</v>
          </cell>
          <cell r="BN12">
            <v>1762986</v>
          </cell>
        </row>
        <row r="13">
          <cell r="B13" t="str">
            <v>DNK</v>
          </cell>
          <cell r="C13" t="str">
            <v>P31S14_S15</v>
          </cell>
          <cell r="D13" t="str">
            <v>C</v>
          </cell>
          <cell r="K13">
            <v>47808.292000000001</v>
          </cell>
          <cell r="L13">
            <v>52943.417000000001</v>
          </cell>
          <cell r="M13">
            <v>57591.453000000001</v>
          </cell>
          <cell r="N13">
            <v>63899.228999999999</v>
          </cell>
          <cell r="O13">
            <v>70595.626999999993</v>
          </cell>
          <cell r="P13">
            <v>76177.345000000001</v>
          </cell>
          <cell r="Q13">
            <v>82771.819000000003</v>
          </cell>
          <cell r="R13">
            <v>97407.048999999999</v>
          </cell>
          <cell r="S13">
            <v>109860.59699999999</v>
          </cell>
          <cell r="T13">
            <v>125338.909</v>
          </cell>
          <cell r="U13">
            <v>148265.614</v>
          </cell>
          <cell r="V13">
            <v>165451.454</v>
          </cell>
          <cell r="W13">
            <v>181811.579</v>
          </cell>
          <cell r="X13">
            <v>201213.51199999999</v>
          </cell>
          <cell r="Y13">
            <v>216702.35800000001</v>
          </cell>
          <cell r="Z13">
            <v>239374.49100000001</v>
          </cell>
          <cell r="AA13">
            <v>267443.288</v>
          </cell>
          <cell r="AB13">
            <v>290850.49</v>
          </cell>
          <cell r="AC13">
            <v>321918.14600000001</v>
          </cell>
          <cell r="AD13">
            <v>348811.13199999998</v>
          </cell>
          <cell r="AE13">
            <v>376867.47700000001</v>
          </cell>
          <cell r="AF13">
            <v>386375.28</v>
          </cell>
          <cell r="AG13">
            <v>394877.11599999998</v>
          </cell>
          <cell r="AH13">
            <v>415150.04399999999</v>
          </cell>
          <cell r="AI13">
            <v>425544.60700000002</v>
          </cell>
          <cell r="AJ13">
            <v>444579.18099999998</v>
          </cell>
          <cell r="AK13">
            <v>461420.283</v>
          </cell>
          <cell r="AL13">
            <v>462316.61800000002</v>
          </cell>
          <cell r="AM13">
            <v>505961.13299999997</v>
          </cell>
          <cell r="AN13">
            <v>523964.68900000001</v>
          </cell>
          <cell r="AO13">
            <v>545833.15099999995</v>
          </cell>
          <cell r="AP13">
            <v>572395.08900000004</v>
          </cell>
          <cell r="AQ13">
            <v>594674.63800000004</v>
          </cell>
          <cell r="AR13">
            <v>605198.85699999996</v>
          </cell>
          <cell r="AS13">
            <v>624498.745</v>
          </cell>
          <cell r="AT13">
            <v>640632.57999999996</v>
          </cell>
          <cell r="AU13">
            <v>661923.51</v>
          </cell>
          <cell r="AV13">
            <v>678795.09199999995</v>
          </cell>
          <cell r="AW13">
            <v>718748.94099999999</v>
          </cell>
          <cell r="AX13">
            <v>757947.69200000004</v>
          </cell>
          <cell r="AY13">
            <v>797472.30700000003</v>
          </cell>
          <cell r="AZ13">
            <v>825725.22699999996</v>
          </cell>
          <cell r="BA13">
            <v>853746.38199999998</v>
          </cell>
          <cell r="BB13">
            <v>834887.01</v>
          </cell>
          <cell r="BC13">
            <v>862222.07299999997</v>
          </cell>
          <cell r="BD13">
            <v>884899.28200000001</v>
          </cell>
          <cell r="BE13">
            <v>910399.478</v>
          </cell>
          <cell r="BF13">
            <v>920344.13399999996</v>
          </cell>
          <cell r="BG13">
            <v>934336.473</v>
          </cell>
          <cell r="BH13">
            <v>959357.26199999999</v>
          </cell>
          <cell r="BI13">
            <v>983776.49600000004</v>
          </cell>
          <cell r="BJ13">
            <v>1016645.105</v>
          </cell>
          <cell r="BK13">
            <v>1058624.835</v>
          </cell>
          <cell r="BL13">
            <v>1079899.361</v>
          </cell>
          <cell r="BM13">
            <v>1070712.5</v>
          </cell>
          <cell r="BN13">
            <v>1130658.851</v>
          </cell>
        </row>
        <row r="14">
          <cell r="B14" t="str">
            <v>ESP</v>
          </cell>
          <cell r="C14" t="str">
            <v>P31S14_S15</v>
          </cell>
          <cell r="D14" t="str">
            <v>C</v>
          </cell>
          <cell r="O14">
            <v>11035.281000000001</v>
          </cell>
          <cell r="P14">
            <v>12491.645</v>
          </cell>
          <cell r="Q14">
            <v>14565.584999999999</v>
          </cell>
          <cell r="R14">
            <v>17478.960999999999</v>
          </cell>
          <cell r="S14">
            <v>21621.003000000001</v>
          </cell>
          <cell r="T14">
            <v>25426.361000000001</v>
          </cell>
          <cell r="U14">
            <v>31249.222000000002</v>
          </cell>
          <cell r="V14">
            <v>39249.167999999998</v>
          </cell>
          <cell r="W14">
            <v>47177.107000000004</v>
          </cell>
          <cell r="X14">
            <v>55668.777999999998</v>
          </cell>
          <cell r="Y14">
            <v>65712.175000000003</v>
          </cell>
          <cell r="Z14">
            <v>74238.070999999996</v>
          </cell>
          <cell r="AA14">
            <v>84945.608999999997</v>
          </cell>
          <cell r="AB14">
            <v>95758.312000000005</v>
          </cell>
          <cell r="AC14">
            <v>105695.353</v>
          </cell>
          <cell r="AD14">
            <v>116921.20600000001</v>
          </cell>
          <cell r="AE14">
            <v>132194.84599999999</v>
          </cell>
          <cell r="AF14">
            <v>147810.81099999999</v>
          </cell>
          <cell r="AG14">
            <v>162502.823</v>
          </cell>
          <cell r="AH14">
            <v>182871.61199999999</v>
          </cell>
          <cell r="AI14">
            <v>201799.20800000001</v>
          </cell>
          <cell r="AJ14">
            <v>220989.717</v>
          </cell>
          <cell r="AK14">
            <v>240612.69099999999</v>
          </cell>
          <cell r="AL14">
            <v>248550.52</v>
          </cell>
          <cell r="AM14">
            <v>263453.93699999998</v>
          </cell>
          <cell r="AN14">
            <v>280906</v>
          </cell>
          <cell r="AO14">
            <v>295805</v>
          </cell>
          <cell r="AP14">
            <v>312646</v>
          </cell>
          <cell r="AQ14">
            <v>331776</v>
          </cell>
          <cell r="AR14">
            <v>355082</v>
          </cell>
          <cell r="AS14">
            <v>386232</v>
          </cell>
          <cell r="AT14">
            <v>415480</v>
          </cell>
          <cell r="AU14">
            <v>439857</v>
          </cell>
          <cell r="AV14">
            <v>464719</v>
          </cell>
          <cell r="AW14">
            <v>500587</v>
          </cell>
          <cell r="AX14">
            <v>538655</v>
          </cell>
          <cell r="AY14">
            <v>579897</v>
          </cell>
          <cell r="AZ14">
            <v>619836</v>
          </cell>
          <cell r="BA14">
            <v>637518</v>
          </cell>
          <cell r="BB14">
            <v>608749</v>
          </cell>
          <cell r="BC14">
            <v>623125</v>
          </cell>
          <cell r="BD14">
            <v>622085</v>
          </cell>
          <cell r="BE14">
            <v>613733</v>
          </cell>
          <cell r="BF14">
            <v>601748</v>
          </cell>
          <cell r="BG14">
            <v>612711</v>
          </cell>
          <cell r="BH14">
            <v>630215</v>
          </cell>
          <cell r="BI14">
            <v>648265</v>
          </cell>
          <cell r="BJ14">
            <v>678102</v>
          </cell>
          <cell r="BK14">
            <v>699474</v>
          </cell>
          <cell r="BL14">
            <v>713638</v>
          </cell>
          <cell r="BM14">
            <v>628017</v>
          </cell>
          <cell r="BN14">
            <v>669653</v>
          </cell>
        </row>
        <row r="15">
          <cell r="B15" t="str">
            <v>EST</v>
          </cell>
          <cell r="C15" t="str">
            <v>P31S14_S15</v>
          </cell>
          <cell r="D15" t="str">
            <v>C</v>
          </cell>
          <cell r="AL15">
            <v>883.596</v>
          </cell>
          <cell r="AM15">
            <v>1221.1559999999999</v>
          </cell>
          <cell r="AN15">
            <v>1599.971</v>
          </cell>
          <cell r="AO15">
            <v>2132.23</v>
          </cell>
          <cell r="AP15">
            <v>2651.51</v>
          </cell>
          <cell r="AQ15">
            <v>2926.7220000000002</v>
          </cell>
          <cell r="AR15">
            <v>3037.6129999999998</v>
          </cell>
          <cell r="AS15">
            <v>3357.3519999999999</v>
          </cell>
          <cell r="AT15">
            <v>3827.6779999999999</v>
          </cell>
          <cell r="AU15">
            <v>4336.0559999999996</v>
          </cell>
          <cell r="AV15">
            <v>4833.1229999999996</v>
          </cell>
          <cell r="AW15">
            <v>5418.99</v>
          </cell>
          <cell r="AX15">
            <v>6166.31</v>
          </cell>
          <cell r="AY15">
            <v>7345.8720000000003</v>
          </cell>
          <cell r="AZ15">
            <v>8595.1610000000001</v>
          </cell>
          <cell r="BA15">
            <v>8859.2049999999999</v>
          </cell>
          <cell r="BB15">
            <v>7538.2039999999997</v>
          </cell>
          <cell r="BC15">
            <v>7728.5259999999998</v>
          </cell>
          <cell r="BD15">
            <v>8380.6080000000002</v>
          </cell>
          <cell r="BE15">
            <v>9100.42</v>
          </cell>
          <cell r="BF15">
            <v>9728.3310000000001</v>
          </cell>
          <cell r="BG15">
            <v>10150.215</v>
          </cell>
          <cell r="BH15">
            <v>10603.501</v>
          </cell>
          <cell r="BI15">
            <v>11192.745000000001</v>
          </cell>
          <cell r="BJ15">
            <v>11970.101000000001</v>
          </cell>
          <cell r="BK15">
            <v>12949.118</v>
          </cell>
          <cell r="BL15">
            <v>13819.701999999999</v>
          </cell>
          <cell r="BM15">
            <v>13361.659</v>
          </cell>
          <cell r="BN15">
            <v>14830.118</v>
          </cell>
        </row>
        <row r="16">
          <cell r="B16" t="str">
            <v>FIN</v>
          </cell>
          <cell r="C16" t="str">
            <v>P31S14_S15</v>
          </cell>
          <cell r="D16" t="str">
            <v>C</v>
          </cell>
          <cell r="O16">
            <v>4360.6270000000004</v>
          </cell>
          <cell r="P16">
            <v>4734.1000000000004</v>
          </cell>
          <cell r="Q16">
            <v>5563.2079999999996</v>
          </cell>
          <cell r="R16">
            <v>6611.3069999999998</v>
          </cell>
          <cell r="S16">
            <v>8049.3440000000001</v>
          </cell>
          <cell r="T16">
            <v>9635.4130000000005</v>
          </cell>
          <cell r="U16">
            <v>11047.715</v>
          </cell>
          <cell r="V16">
            <v>12213.313</v>
          </cell>
          <cell r="W16">
            <v>13499.766</v>
          </cell>
          <cell r="X16">
            <v>15365.522000000001</v>
          </cell>
          <cell r="Y16">
            <v>17463</v>
          </cell>
          <cell r="Z16">
            <v>19719</v>
          </cell>
          <cell r="AA16">
            <v>22586</v>
          </cell>
          <cell r="AB16">
            <v>25109</v>
          </cell>
          <cell r="AC16">
            <v>27682</v>
          </cell>
          <cell r="AD16">
            <v>30326</v>
          </cell>
          <cell r="AE16">
            <v>32700</v>
          </cell>
          <cell r="AF16">
            <v>35311</v>
          </cell>
          <cell r="AG16">
            <v>38976</v>
          </cell>
          <cell r="AH16">
            <v>43173</v>
          </cell>
          <cell r="AI16">
            <v>45530</v>
          </cell>
          <cell r="AJ16">
            <v>46211</v>
          </cell>
          <cell r="AK16">
            <v>45794</v>
          </cell>
          <cell r="AL16">
            <v>46172</v>
          </cell>
          <cell r="AM16">
            <v>47694</v>
          </cell>
          <cell r="AN16">
            <v>50219</v>
          </cell>
          <cell r="AO16">
            <v>52619</v>
          </cell>
          <cell r="AP16">
            <v>55509</v>
          </cell>
          <cell r="AQ16">
            <v>59139</v>
          </cell>
          <cell r="AR16">
            <v>61991</v>
          </cell>
          <cell r="AS16">
            <v>65220</v>
          </cell>
          <cell r="AT16">
            <v>68774</v>
          </cell>
          <cell r="AU16">
            <v>71649</v>
          </cell>
          <cell r="AV16">
            <v>75349</v>
          </cell>
          <cell r="AW16">
            <v>78394</v>
          </cell>
          <cell r="AX16">
            <v>81746</v>
          </cell>
          <cell r="AY16">
            <v>86134</v>
          </cell>
          <cell r="AZ16">
            <v>90871</v>
          </cell>
          <cell r="BA16">
            <v>95815</v>
          </cell>
          <cell r="BB16">
            <v>94773</v>
          </cell>
          <cell r="BC16">
            <v>99020</v>
          </cell>
          <cell r="BD16">
            <v>105260</v>
          </cell>
          <cell r="BE16">
            <v>108645</v>
          </cell>
          <cell r="BF16">
            <v>110708</v>
          </cell>
          <cell r="BG16">
            <v>112803</v>
          </cell>
          <cell r="BH16">
            <v>115144</v>
          </cell>
          <cell r="BI16">
            <v>118181</v>
          </cell>
          <cell r="BJ16">
            <v>120301</v>
          </cell>
          <cell r="BK16">
            <v>123937</v>
          </cell>
          <cell r="BL16">
            <v>126081</v>
          </cell>
          <cell r="BM16">
            <v>121502</v>
          </cell>
          <cell r="BN16">
            <v>127838</v>
          </cell>
        </row>
        <row r="17">
          <cell r="B17" t="str">
            <v>FRA</v>
          </cell>
          <cell r="C17" t="str">
            <v>P31S14_S15</v>
          </cell>
          <cell r="D17" t="str">
            <v>C</v>
          </cell>
          <cell r="E17">
            <v>26803</v>
          </cell>
          <cell r="F17">
            <v>29176</v>
          </cell>
          <cell r="G17">
            <v>32647</v>
          </cell>
          <cell r="H17">
            <v>36672</v>
          </cell>
          <cell r="I17">
            <v>39972</v>
          </cell>
          <cell r="J17">
            <v>42620</v>
          </cell>
          <cell r="K17">
            <v>45961</v>
          </cell>
          <cell r="L17">
            <v>49692</v>
          </cell>
          <cell r="M17">
            <v>54447</v>
          </cell>
          <cell r="N17">
            <v>62074</v>
          </cell>
          <cell r="O17">
            <v>68212</v>
          </cell>
          <cell r="P17">
            <v>76118</v>
          </cell>
          <cell r="Q17">
            <v>84767</v>
          </cell>
          <cell r="R17">
            <v>96085</v>
          </cell>
          <cell r="S17">
            <v>112956</v>
          </cell>
          <cell r="T17">
            <v>128680</v>
          </cell>
          <cell r="U17">
            <v>148826</v>
          </cell>
          <cell r="V17">
            <v>166970</v>
          </cell>
          <cell r="W17">
            <v>188572</v>
          </cell>
          <cell r="X17">
            <v>216168</v>
          </cell>
          <cell r="Y17">
            <v>247314</v>
          </cell>
          <cell r="Z17">
            <v>286610</v>
          </cell>
          <cell r="AA17">
            <v>330824</v>
          </cell>
          <cell r="AB17">
            <v>365339</v>
          </cell>
          <cell r="AC17">
            <v>396721</v>
          </cell>
          <cell r="AD17">
            <v>428968</v>
          </cell>
          <cell r="AE17">
            <v>456648</v>
          </cell>
          <cell r="AF17">
            <v>485249</v>
          </cell>
          <cell r="AG17">
            <v>514594</v>
          </cell>
          <cell r="AH17">
            <v>551208</v>
          </cell>
          <cell r="AI17">
            <v>581620</v>
          </cell>
          <cell r="AJ17">
            <v>601057</v>
          </cell>
          <cell r="AK17">
            <v>623299</v>
          </cell>
          <cell r="AL17">
            <v>632363</v>
          </cell>
          <cell r="AM17">
            <v>648950</v>
          </cell>
          <cell r="AN17">
            <v>666523</v>
          </cell>
          <cell r="AO17">
            <v>690325</v>
          </cell>
          <cell r="AP17">
            <v>699834</v>
          </cell>
          <cell r="AQ17">
            <v>729457</v>
          </cell>
          <cell r="AR17">
            <v>751118</v>
          </cell>
          <cell r="AS17">
            <v>796327</v>
          </cell>
          <cell r="AT17">
            <v>832486</v>
          </cell>
          <cell r="AU17">
            <v>857001</v>
          </cell>
          <cell r="AV17">
            <v>884545</v>
          </cell>
          <cell r="AW17">
            <v>921073</v>
          </cell>
          <cell r="AX17">
            <v>960562</v>
          </cell>
          <cell r="AY17">
            <v>1002371</v>
          </cell>
          <cell r="AZ17">
            <v>1050592</v>
          </cell>
          <cell r="BA17">
            <v>1085168</v>
          </cell>
          <cell r="BB17">
            <v>1072341</v>
          </cell>
          <cell r="BC17">
            <v>1104506</v>
          </cell>
          <cell r="BD17">
            <v>1131742</v>
          </cell>
          <cell r="BE17">
            <v>1142970</v>
          </cell>
          <cell r="BF17">
            <v>1156741</v>
          </cell>
          <cell r="BG17">
            <v>1167531</v>
          </cell>
          <cell r="BH17">
            <v>1188170</v>
          </cell>
          <cell r="BI17">
            <v>1212312</v>
          </cell>
          <cell r="BJ17">
            <v>1240152</v>
          </cell>
          <cell r="BK17">
            <v>1273391</v>
          </cell>
          <cell r="BL17">
            <v>1306796</v>
          </cell>
          <cell r="BM17">
            <v>1223704</v>
          </cell>
          <cell r="BN17">
            <v>1301860</v>
          </cell>
        </row>
        <row r="18">
          <cell r="B18" t="str">
            <v>GBR</v>
          </cell>
          <cell r="C18" t="str">
            <v>P31S14_S15</v>
          </cell>
          <cell r="D18" t="str">
            <v>C</v>
          </cell>
          <cell r="E18">
            <v>19471.066999999999</v>
          </cell>
          <cell r="F18">
            <v>20478.794000000002</v>
          </cell>
          <cell r="G18">
            <v>21690.633000000002</v>
          </cell>
          <cell r="H18">
            <v>23096.085999999999</v>
          </cell>
          <cell r="I18">
            <v>24653.165000000001</v>
          </cell>
          <cell r="J18">
            <v>26207.911</v>
          </cell>
          <cell r="K18">
            <v>27698.508000000002</v>
          </cell>
          <cell r="L18">
            <v>29116.791000000001</v>
          </cell>
          <cell r="M18">
            <v>31349.187000000002</v>
          </cell>
          <cell r="N18">
            <v>33271.334000000003</v>
          </cell>
          <cell r="O18">
            <v>36291.017</v>
          </cell>
          <cell r="P18">
            <v>40686.995000000003</v>
          </cell>
          <cell r="Q18">
            <v>46074.370999999999</v>
          </cell>
          <cell r="R18">
            <v>52744.733</v>
          </cell>
          <cell r="S18">
            <v>60887.031000000003</v>
          </cell>
          <cell r="T18">
            <v>74896.074999999997</v>
          </cell>
          <cell r="U18">
            <v>87124.100999999995</v>
          </cell>
          <cell r="V18">
            <v>99488.589000000007</v>
          </cell>
          <cell r="W18">
            <v>114624.329</v>
          </cell>
          <cell r="X18">
            <v>136002.38</v>
          </cell>
          <cell r="Y18">
            <v>157843.47200000001</v>
          </cell>
          <cell r="Z18">
            <v>175684.514</v>
          </cell>
          <cell r="AA18">
            <v>192589.538</v>
          </cell>
          <cell r="AB18">
            <v>211445.27499999999</v>
          </cell>
          <cell r="AC18">
            <v>227528.82399999999</v>
          </cell>
          <cell r="AD18">
            <v>249198.40100000001</v>
          </cell>
          <cell r="AE18">
            <v>276533.83899999998</v>
          </cell>
          <cell r="AF18">
            <v>304389.93099999998</v>
          </cell>
          <cell r="AG18">
            <v>344040.54800000001</v>
          </cell>
          <cell r="AH18">
            <v>377482.66700000002</v>
          </cell>
          <cell r="AI18">
            <v>412264.60100000002</v>
          </cell>
          <cell r="AJ18">
            <v>438065.848</v>
          </cell>
          <cell r="AK18">
            <v>461642.17200000002</v>
          </cell>
          <cell r="AL18">
            <v>492884.82199999999</v>
          </cell>
          <cell r="AM18">
            <v>518763.58899999998</v>
          </cell>
          <cell r="AN18">
            <v>546821</v>
          </cell>
          <cell r="AO18">
            <v>587097</v>
          </cell>
          <cell r="AP18">
            <v>628609</v>
          </cell>
          <cell r="AQ18">
            <v>664996</v>
          </cell>
          <cell r="AR18">
            <v>697634</v>
          </cell>
          <cell r="AS18">
            <v>732444</v>
          </cell>
          <cell r="AT18">
            <v>761201</v>
          </cell>
          <cell r="AU18">
            <v>789175</v>
          </cell>
          <cell r="AV18">
            <v>826458</v>
          </cell>
          <cell r="AW18">
            <v>866915</v>
          </cell>
          <cell r="AX18">
            <v>908802</v>
          </cell>
          <cell r="AY18">
            <v>947790</v>
          </cell>
          <cell r="AZ18">
            <v>993160</v>
          </cell>
          <cell r="BA18">
            <v>1027057</v>
          </cell>
          <cell r="BB18">
            <v>1005813</v>
          </cell>
          <cell r="BC18">
            <v>1035553</v>
          </cell>
          <cell r="BD18">
            <v>1072692</v>
          </cell>
          <cell r="BE18">
            <v>1111558</v>
          </cell>
          <cell r="BF18">
            <v>1161991</v>
          </cell>
          <cell r="BG18">
            <v>1208912</v>
          </cell>
          <cell r="BH18">
            <v>1247425</v>
          </cell>
          <cell r="BI18">
            <v>1307857</v>
          </cell>
          <cell r="BJ18">
            <v>1352757</v>
          </cell>
          <cell r="BK18">
            <v>1412309</v>
          </cell>
          <cell r="BL18">
            <v>1449077</v>
          </cell>
          <cell r="BM18">
            <v>1312965</v>
          </cell>
          <cell r="BN18">
            <v>1424621</v>
          </cell>
        </row>
        <row r="19">
          <cell r="B19" t="str">
            <v>GRC</v>
          </cell>
          <cell r="C19" t="str">
            <v>P31S14_S15</v>
          </cell>
          <cell r="D19" t="str">
            <v>C</v>
          </cell>
          <cell r="E19">
            <v>282.178</v>
          </cell>
          <cell r="F19">
            <v>305.35899999999998</v>
          </cell>
          <cell r="G19">
            <v>323.851</v>
          </cell>
          <cell r="H19">
            <v>351.94299999999998</v>
          </cell>
          <cell r="I19">
            <v>393.46</v>
          </cell>
          <cell r="J19">
            <v>439.37</v>
          </cell>
          <cell r="K19">
            <v>485.47500000000002</v>
          </cell>
          <cell r="L19">
            <v>527.49699999999996</v>
          </cell>
          <cell r="M19">
            <v>570.99199999999996</v>
          </cell>
          <cell r="N19">
            <v>625.851</v>
          </cell>
          <cell r="O19">
            <v>705.12800000000004</v>
          </cell>
          <cell r="P19">
            <v>764.60699999999997</v>
          </cell>
          <cell r="Q19">
            <v>846.02099999999996</v>
          </cell>
          <cell r="R19">
            <v>1042.585</v>
          </cell>
          <cell r="S19">
            <v>1288.3820000000001</v>
          </cell>
          <cell r="T19">
            <v>1562.55</v>
          </cell>
          <cell r="U19">
            <v>1896.19</v>
          </cell>
          <cell r="V19">
            <v>2327.3789999999999</v>
          </cell>
          <cell r="W19">
            <v>2843.4319999999998</v>
          </cell>
          <cell r="X19">
            <v>3491.2289999999998</v>
          </cell>
          <cell r="Y19">
            <v>4295.6049999999996</v>
          </cell>
          <cell r="Z19">
            <v>5252.6790000000001</v>
          </cell>
          <cell r="AA19">
            <v>6574.6139999999996</v>
          </cell>
          <cell r="AB19">
            <v>8012.0860000000002</v>
          </cell>
          <cell r="AC19">
            <v>9592.9069999999992</v>
          </cell>
          <cell r="AD19">
            <v>11535.313</v>
          </cell>
          <cell r="AE19">
            <v>13909.377</v>
          </cell>
          <cell r="AF19">
            <v>16748.2</v>
          </cell>
          <cell r="AG19">
            <v>20439.03</v>
          </cell>
          <cell r="AH19">
            <v>24658.796999999999</v>
          </cell>
          <cell r="AI19">
            <v>30322.226999999999</v>
          </cell>
          <cell r="AJ19">
            <v>37341.993000000002</v>
          </cell>
          <cell r="AK19">
            <v>44174.877999999997</v>
          </cell>
          <cell r="AL19">
            <v>50030.665000000001</v>
          </cell>
          <cell r="AM19">
            <v>56605.671999999999</v>
          </cell>
          <cell r="AN19">
            <v>63276.76</v>
          </cell>
          <cell r="AO19">
            <v>70024.346000000005</v>
          </cell>
          <cell r="AP19">
            <v>76520.066000000006</v>
          </cell>
          <cell r="AQ19">
            <v>83928.535999999993</v>
          </cell>
          <cell r="AR19">
            <v>89284.79</v>
          </cell>
          <cell r="AS19">
            <v>94484.858999999997</v>
          </cell>
          <cell r="AT19">
            <v>100685.61500000001</v>
          </cell>
          <cell r="AU19">
            <v>108123.198</v>
          </cell>
          <cell r="AV19">
            <v>115871.458</v>
          </cell>
          <cell r="AW19">
            <v>124016.909</v>
          </cell>
          <cell r="AX19">
            <v>131812.52100000001</v>
          </cell>
          <cell r="AY19">
            <v>139855.878</v>
          </cell>
          <cell r="AZ19">
            <v>150861.61300000001</v>
          </cell>
          <cell r="BA19">
            <v>163038.976</v>
          </cell>
          <cell r="BB19">
            <v>161838.12599999999</v>
          </cell>
          <cell r="BC19">
            <v>150741.15</v>
          </cell>
          <cell r="BD19">
            <v>141761.47700000001</v>
          </cell>
          <cell r="BE19">
            <v>132276.17800000001</v>
          </cell>
          <cell r="BF19">
            <v>125549.129</v>
          </cell>
          <cell r="BG19">
            <v>122427.974</v>
          </cell>
          <cell r="BH19">
            <v>120454.41</v>
          </cell>
          <cell r="BI19">
            <v>118646.909</v>
          </cell>
          <cell r="BJ19">
            <v>122054.12699999999</v>
          </cell>
          <cell r="BK19">
            <v>124323.25</v>
          </cell>
          <cell r="BL19">
            <v>126602.11199999999</v>
          </cell>
          <cell r="BM19">
            <v>115470.25199999999</v>
          </cell>
          <cell r="BN19">
            <v>125749.817</v>
          </cell>
        </row>
        <row r="20">
          <cell r="B20" t="str">
            <v>HUN</v>
          </cell>
          <cell r="C20" t="str">
            <v>P31S14_S15</v>
          </cell>
          <cell r="D20" t="str">
            <v>C</v>
          </cell>
          <cell r="AJ20">
            <v>1427230.8559999999</v>
          </cell>
          <cell r="AK20">
            <v>1767514.9709999999</v>
          </cell>
          <cell r="AL20">
            <v>2205931.8640000001</v>
          </cell>
          <cell r="AM20">
            <v>2638844.7969999998</v>
          </cell>
          <cell r="AN20">
            <v>3151236</v>
          </cell>
          <cell r="AO20">
            <v>3780826</v>
          </cell>
          <cell r="AP20">
            <v>4549869</v>
          </cell>
          <cell r="AQ20">
            <v>5423833</v>
          </cell>
          <cell r="AR20">
            <v>6321174</v>
          </cell>
          <cell r="AS20">
            <v>7252099</v>
          </cell>
          <cell r="AT20">
            <v>8310980</v>
          </cell>
          <cell r="AU20">
            <v>9515103</v>
          </cell>
          <cell r="AV20">
            <v>10776686</v>
          </cell>
          <cell r="AW20">
            <v>11596680</v>
          </cell>
          <cell r="AX20">
            <v>12361938</v>
          </cell>
          <cell r="AY20">
            <v>12966098</v>
          </cell>
          <cell r="AZ20">
            <v>13974694</v>
          </cell>
          <cell r="BA20">
            <v>14593824</v>
          </cell>
          <cell r="BB20">
            <v>14190672</v>
          </cell>
          <cell r="BC20">
            <v>14486787</v>
          </cell>
          <cell r="BD20">
            <v>15104465</v>
          </cell>
          <cell r="BE20">
            <v>15602099</v>
          </cell>
          <cell r="BF20">
            <v>15848911</v>
          </cell>
          <cell r="BG20">
            <v>16444892</v>
          </cell>
          <cell r="BH20">
            <v>17157511</v>
          </cell>
          <cell r="BI20">
            <v>18141430</v>
          </cell>
          <cell r="BJ20">
            <v>19680629</v>
          </cell>
          <cell r="BK20">
            <v>21373139</v>
          </cell>
          <cell r="BL20">
            <v>23467691</v>
          </cell>
          <cell r="BM20">
            <v>23846763</v>
          </cell>
          <cell r="BN20">
            <v>26546155</v>
          </cell>
        </row>
        <row r="21">
          <cell r="B21" t="str">
            <v>IRL</v>
          </cell>
          <cell r="C21" t="str">
            <v>P31S14_S15</v>
          </cell>
          <cell r="D21" t="str">
            <v>C</v>
          </cell>
          <cell r="O21">
            <v>1621.2180000000001</v>
          </cell>
          <cell r="P21">
            <v>1831.7149999999999</v>
          </cell>
          <cell r="Q21">
            <v>2111.942</v>
          </cell>
          <cell r="R21">
            <v>2525.0909999999999</v>
          </cell>
          <cell r="S21">
            <v>2969.7640000000001</v>
          </cell>
          <cell r="T21">
            <v>3532.8319999999999</v>
          </cell>
          <cell r="U21">
            <v>4361.0190000000002</v>
          </cell>
          <cell r="V21">
            <v>5314.4290000000001</v>
          </cell>
          <cell r="W21">
            <v>6259.558</v>
          </cell>
          <cell r="X21">
            <v>7511.0630000000001</v>
          </cell>
          <cell r="Y21">
            <v>8945.1730000000007</v>
          </cell>
          <cell r="Z21">
            <v>10880.611000000001</v>
          </cell>
          <cell r="AA21">
            <v>11623.089</v>
          </cell>
          <cell r="AB21">
            <v>12803.847</v>
          </cell>
          <cell r="AC21">
            <v>14021.067999999999</v>
          </cell>
          <cell r="AD21">
            <v>15395.181</v>
          </cell>
          <cell r="AE21">
            <v>16423.550999999999</v>
          </cell>
          <cell r="AF21">
            <v>17380.138999999999</v>
          </cell>
          <cell r="AG21">
            <v>18856.694</v>
          </cell>
          <cell r="AH21">
            <v>20903.144</v>
          </cell>
          <cell r="AI21">
            <v>21637.294999999998</v>
          </cell>
          <cell r="AJ21">
            <v>22618.044000000002</v>
          </cell>
          <cell r="AK21">
            <v>23959.635999999999</v>
          </cell>
          <cell r="AL21">
            <v>25188.83</v>
          </cell>
          <cell r="AM21">
            <v>26996.975999999999</v>
          </cell>
          <cell r="AN21">
            <v>28698.348999999998</v>
          </cell>
          <cell r="AO21">
            <v>31716.949000000001</v>
          </cell>
          <cell r="AP21">
            <v>34835.648000000001</v>
          </cell>
          <cell r="AQ21">
            <v>39065.093999999997</v>
          </cell>
          <cell r="AR21">
            <v>44030.921000000002</v>
          </cell>
          <cell r="AS21">
            <v>50909.705999999998</v>
          </cell>
          <cell r="AT21">
            <v>55639.391000000003</v>
          </cell>
          <cell r="AU21">
            <v>60602.387999999999</v>
          </cell>
          <cell r="AV21">
            <v>64730.25</v>
          </cell>
          <cell r="AW21">
            <v>68387.270999999993</v>
          </cell>
          <cell r="AX21">
            <v>74312.748000000007</v>
          </cell>
          <cell r="AY21">
            <v>81029.222999999998</v>
          </cell>
          <cell r="AZ21">
            <v>89055.86</v>
          </cell>
          <cell r="BA21">
            <v>90610.453999999998</v>
          </cell>
          <cell r="BB21">
            <v>80141.445999999996</v>
          </cell>
          <cell r="BC21">
            <v>79222.534</v>
          </cell>
          <cell r="BD21">
            <v>78975.197</v>
          </cell>
          <cell r="BE21">
            <v>79331.843999999997</v>
          </cell>
          <cell r="BF21">
            <v>80630.562000000005</v>
          </cell>
          <cell r="BG21">
            <v>83398.103000000003</v>
          </cell>
          <cell r="BH21">
            <v>86507.414000000004</v>
          </cell>
          <cell r="BI21">
            <v>91159.857999999993</v>
          </cell>
          <cell r="BJ21">
            <v>93914.752999999997</v>
          </cell>
          <cell r="BK21">
            <v>99338.875</v>
          </cell>
          <cell r="BL21">
            <v>104587.745</v>
          </cell>
          <cell r="BM21">
            <v>93418.554999999993</v>
          </cell>
          <cell r="BN21">
            <v>102507.96</v>
          </cell>
        </row>
        <row r="22">
          <cell r="B22" t="str">
            <v>ISL</v>
          </cell>
          <cell r="C22" t="str">
            <v>P31S14_S15</v>
          </cell>
          <cell r="D22" t="str">
            <v>C</v>
          </cell>
          <cell r="O22">
            <v>278.12200000000001</v>
          </cell>
          <cell r="P22">
            <v>351.83800000000002</v>
          </cell>
          <cell r="Q22">
            <v>433.02</v>
          </cell>
          <cell r="R22">
            <v>575.23699999999997</v>
          </cell>
          <cell r="S22">
            <v>872.69200000000001</v>
          </cell>
          <cell r="T22">
            <v>1226.5129999999999</v>
          </cell>
          <cell r="U22">
            <v>1679.279</v>
          </cell>
          <cell r="V22">
            <v>2418.491</v>
          </cell>
          <cell r="W22">
            <v>3776.1379999999999</v>
          </cell>
          <cell r="X22">
            <v>5680.5190000000002</v>
          </cell>
          <cell r="Y22">
            <v>9135.6669999999995</v>
          </cell>
          <cell r="Z22">
            <v>14578.125</v>
          </cell>
          <cell r="AA22">
            <v>23311.221000000001</v>
          </cell>
          <cell r="AB22">
            <v>40470.938999999998</v>
          </cell>
          <cell r="AC22">
            <v>54947.9</v>
          </cell>
          <cell r="AD22">
            <v>76522.948000000004</v>
          </cell>
          <cell r="AE22">
            <v>98344.41</v>
          </cell>
          <cell r="AF22">
            <v>131929.82399999999</v>
          </cell>
          <cell r="AG22">
            <v>158644.951</v>
          </cell>
          <cell r="AH22">
            <v>193734.82500000001</v>
          </cell>
          <cell r="AI22">
            <v>222021.76300000001</v>
          </cell>
          <cell r="AJ22">
            <v>243442.30900000001</v>
          </cell>
          <cell r="AK22">
            <v>243948.79399999999</v>
          </cell>
          <cell r="AL22">
            <v>241134.10699999999</v>
          </cell>
          <cell r="AM22">
            <v>252106.375</v>
          </cell>
          <cell r="AN22">
            <v>263203.09899999999</v>
          </cell>
          <cell r="AO22">
            <v>284402.73200000002</v>
          </cell>
          <cell r="AP22">
            <v>305783.90999999997</v>
          </cell>
          <cell r="AQ22">
            <v>345287.967</v>
          </cell>
          <cell r="AR22">
            <v>382394.62900000002</v>
          </cell>
          <cell r="AS22">
            <v>420275.38699999999</v>
          </cell>
          <cell r="AT22">
            <v>441254.96500000003</v>
          </cell>
          <cell r="AU22">
            <v>461857.96399999998</v>
          </cell>
          <cell r="AV22">
            <v>494549.25300000003</v>
          </cell>
          <cell r="AW22">
            <v>548003.24399999995</v>
          </cell>
          <cell r="AX22">
            <v>619951.152</v>
          </cell>
          <cell r="AY22">
            <v>690644.848</v>
          </cell>
          <cell r="AZ22">
            <v>771299.51199999999</v>
          </cell>
          <cell r="BA22">
            <v>823492.973</v>
          </cell>
          <cell r="BB22">
            <v>834797.848</v>
          </cell>
          <cell r="BC22">
            <v>864416.40800000005</v>
          </cell>
          <cell r="BD22">
            <v>915313.69900000002</v>
          </cell>
          <cell r="BE22">
            <v>986447.2</v>
          </cell>
          <cell r="BF22">
            <v>1033819.628</v>
          </cell>
          <cell r="BG22">
            <v>1090745.3049999999</v>
          </cell>
          <cell r="BH22">
            <v>1148116.57</v>
          </cell>
          <cell r="BI22">
            <v>1237722.3559999999</v>
          </cell>
          <cell r="BJ22">
            <v>1323509.7450000001</v>
          </cell>
          <cell r="BK22">
            <v>1429948.334</v>
          </cell>
          <cell r="BL22">
            <v>1519550.89</v>
          </cell>
          <cell r="BM22">
            <v>1509028.2930000001</v>
          </cell>
        </row>
        <row r="23">
          <cell r="B23" t="str">
            <v>ISR</v>
          </cell>
          <cell r="C23" t="str">
            <v>P31S14_S15</v>
          </cell>
          <cell r="D23" t="str">
            <v>C</v>
          </cell>
          <cell r="O23">
            <v>1.1200000000000001</v>
          </cell>
          <cell r="P23">
            <v>1.321</v>
          </cell>
          <cell r="Q23">
            <v>1.6779999999999999</v>
          </cell>
          <cell r="R23">
            <v>2.1789999999999998</v>
          </cell>
          <cell r="S23">
            <v>3.2519999999999998</v>
          </cell>
          <cell r="T23">
            <v>4.5869999999999997</v>
          </cell>
          <cell r="U23">
            <v>6.1989999999999998</v>
          </cell>
          <cell r="V23">
            <v>8.7919999999999998</v>
          </cell>
          <cell r="W23">
            <v>14.634</v>
          </cell>
          <cell r="X23">
            <v>27.777000000000001</v>
          </cell>
          <cell r="Y23">
            <v>60.627000000000002</v>
          </cell>
          <cell r="Z23">
            <v>148.102</v>
          </cell>
          <cell r="AA23">
            <v>353.41899999999998</v>
          </cell>
          <cell r="AB23">
            <v>937.79899999999998</v>
          </cell>
          <cell r="AC23">
            <v>4287.5519999999997</v>
          </cell>
          <cell r="AD23">
            <v>17126.664000000001</v>
          </cell>
          <cell r="AE23">
            <v>28872.358</v>
          </cell>
          <cell r="AF23">
            <v>37795.663</v>
          </cell>
          <cell r="AG23">
            <v>46029.974000000002</v>
          </cell>
          <cell r="AH23">
            <v>55370.514999999999</v>
          </cell>
          <cell r="AI23">
            <v>67485.88</v>
          </cell>
          <cell r="AJ23">
            <v>84922.065000000002</v>
          </cell>
          <cell r="AK23">
            <v>101701.38</v>
          </cell>
          <cell r="AL23">
            <v>120636.44100000001</v>
          </cell>
          <cell r="AM23">
            <v>147234.63399999999</v>
          </cell>
          <cell r="AN23">
            <v>167566.345</v>
          </cell>
          <cell r="AO23">
            <v>190582.48300000001</v>
          </cell>
          <cell r="AP23">
            <v>210510.37100000001</v>
          </cell>
          <cell r="AQ23">
            <v>235088.864</v>
          </cell>
          <cell r="AR23">
            <v>258633.91</v>
          </cell>
          <cell r="AS23">
            <v>285540.03000000003</v>
          </cell>
          <cell r="AT23">
            <v>298912.57299999997</v>
          </cell>
          <cell r="AU23">
            <v>316979.908</v>
          </cell>
          <cell r="AV23">
            <v>318854.94799999997</v>
          </cell>
          <cell r="AW23">
            <v>336819.06599999999</v>
          </cell>
          <cell r="AX23">
            <v>353709.23300000001</v>
          </cell>
          <cell r="AY23">
            <v>379789.32500000001</v>
          </cell>
          <cell r="AZ23">
            <v>415728.51</v>
          </cell>
          <cell r="BA23">
            <v>446225.07299999997</v>
          </cell>
          <cell r="BB23">
            <v>459946.12900000002</v>
          </cell>
          <cell r="BC23">
            <v>496836.42</v>
          </cell>
          <cell r="BD23">
            <v>532582.79700000002</v>
          </cell>
          <cell r="BE23">
            <v>558280.56000000006</v>
          </cell>
          <cell r="BF23">
            <v>588694.179</v>
          </cell>
          <cell r="BG23">
            <v>615703.21299999999</v>
          </cell>
          <cell r="BH23">
            <v>637338.79</v>
          </cell>
          <cell r="BI23">
            <v>672621.73300000001</v>
          </cell>
          <cell r="BJ23">
            <v>698006.55200000003</v>
          </cell>
          <cell r="BK23">
            <v>731225.21299999999</v>
          </cell>
          <cell r="BL23">
            <v>766004.50699999998</v>
          </cell>
          <cell r="BM23">
            <v>693767</v>
          </cell>
          <cell r="BN23">
            <v>786532.18400000001</v>
          </cell>
        </row>
        <row r="24">
          <cell r="B24" t="str">
            <v>ITA</v>
          </cell>
          <cell r="C24" t="str">
            <v>P31S14_S15</v>
          </cell>
          <cell r="D24" t="str">
            <v>C</v>
          </cell>
          <cell r="O24">
            <v>21575.881000000001</v>
          </cell>
          <cell r="P24">
            <v>23617.691999999999</v>
          </cell>
          <cell r="Q24">
            <v>25983.41</v>
          </cell>
          <cell r="R24">
            <v>31405.508000000002</v>
          </cell>
          <cell r="S24">
            <v>39434.578000000001</v>
          </cell>
          <cell r="T24">
            <v>46374.074999999997</v>
          </cell>
          <cell r="U24">
            <v>57363.671999999999</v>
          </cell>
          <cell r="V24">
            <v>69361.759999999995</v>
          </cell>
          <cell r="W24">
            <v>79882.570999999996</v>
          </cell>
          <cell r="X24">
            <v>98502.535000000003</v>
          </cell>
          <cell r="Y24">
            <v>125769.633</v>
          </cell>
          <cell r="Z24">
            <v>150777.75899999999</v>
          </cell>
          <cell r="AA24">
            <v>178477.08300000001</v>
          </cell>
          <cell r="AB24">
            <v>205237.57800000001</v>
          </cell>
          <cell r="AC24">
            <v>234998.61600000001</v>
          </cell>
          <cell r="AD24">
            <v>263620.74099999998</v>
          </cell>
          <cell r="AE24">
            <v>291521.82500000001</v>
          </cell>
          <cell r="AF24">
            <v>317543.68099999998</v>
          </cell>
          <cell r="AG24">
            <v>397820.8657173916</v>
          </cell>
          <cell r="AH24">
            <v>419811.05531254655</v>
          </cell>
          <cell r="AI24">
            <v>443016.78808329348</v>
          </cell>
          <cell r="AJ24">
            <v>467505.25513798249</v>
          </cell>
          <cell r="AK24">
            <v>493347.36168178235</v>
          </cell>
          <cell r="AL24">
            <v>520617.9323193687</v>
          </cell>
          <cell r="AM24">
            <v>549395.92770604952</v>
          </cell>
          <cell r="AN24">
            <v>579764.67317463073</v>
          </cell>
          <cell r="AO24">
            <v>611812.1</v>
          </cell>
          <cell r="AP24">
            <v>645631</v>
          </cell>
          <cell r="AQ24">
            <v>679941.3</v>
          </cell>
          <cell r="AR24">
            <v>710248.4</v>
          </cell>
          <cell r="AS24">
            <v>751730.2</v>
          </cell>
          <cell r="AT24">
            <v>775877.8</v>
          </cell>
          <cell r="AU24">
            <v>798350.8</v>
          </cell>
          <cell r="AV24">
            <v>828303.5</v>
          </cell>
          <cell r="AW24">
            <v>856706.6</v>
          </cell>
          <cell r="AX24">
            <v>885949.2</v>
          </cell>
          <cell r="AY24">
            <v>921982.5</v>
          </cell>
          <cell r="AZ24">
            <v>953816.2</v>
          </cell>
          <cell r="BA24">
            <v>973266.3</v>
          </cell>
          <cell r="BB24">
            <v>953183.9</v>
          </cell>
          <cell r="BC24">
            <v>978454.3</v>
          </cell>
          <cell r="BD24">
            <v>1007661.3</v>
          </cell>
          <cell r="BE24">
            <v>995710.1</v>
          </cell>
          <cell r="BF24">
            <v>982189.6</v>
          </cell>
          <cell r="BG24">
            <v>986309.5</v>
          </cell>
          <cell r="BH24">
            <v>1005936.2</v>
          </cell>
          <cell r="BI24">
            <v>1019578.7</v>
          </cell>
          <cell r="BJ24">
            <v>1046341.5</v>
          </cell>
          <cell r="BK24">
            <v>1066167</v>
          </cell>
          <cell r="BL24">
            <v>1074676.1000000001</v>
          </cell>
          <cell r="BM24">
            <v>958936.2</v>
          </cell>
          <cell r="BN24">
            <v>1025403.7</v>
          </cell>
        </row>
        <row r="25">
          <cell r="B25" t="str">
            <v>JPN</v>
          </cell>
          <cell r="C25" t="str">
            <v>P31S14_S15</v>
          </cell>
          <cell r="D25" t="str">
            <v>C</v>
          </cell>
          <cell r="O25">
            <v>35713936.322999999</v>
          </cell>
          <cell r="P25">
            <v>40272315.027000003</v>
          </cell>
          <cell r="Q25">
            <v>46484514.816</v>
          </cell>
          <cell r="R25">
            <v>56173194.167000003</v>
          </cell>
          <cell r="S25">
            <v>67914168.679000005</v>
          </cell>
          <cell r="T25">
            <v>78944583.430999994</v>
          </cell>
          <cell r="U25">
            <v>89207987.817000002</v>
          </cell>
          <cell r="V25">
            <v>99738641.076000005</v>
          </cell>
          <cell r="W25">
            <v>109838090.087</v>
          </cell>
          <cell r="X25">
            <v>121168751.54000001</v>
          </cell>
          <cell r="Y25">
            <v>131659200</v>
          </cell>
          <cell r="Z25">
            <v>140100400</v>
          </cell>
          <cell r="AA25">
            <v>150430100</v>
          </cell>
          <cell r="AB25">
            <v>158499500</v>
          </cell>
          <cell r="AC25">
            <v>166139800</v>
          </cell>
          <cell r="AD25">
            <v>175815100</v>
          </cell>
          <cell r="AE25">
            <v>183347800</v>
          </cell>
          <cell r="AF25">
            <v>191736000</v>
          </cell>
          <cell r="AG25">
            <v>202521300</v>
          </cell>
          <cell r="AH25">
            <v>216534500</v>
          </cell>
          <cell r="AI25">
            <v>232790800</v>
          </cell>
          <cell r="AJ25">
            <v>245488800</v>
          </cell>
          <cell r="AK25">
            <v>255618000</v>
          </cell>
          <cell r="AL25">
            <v>261222900</v>
          </cell>
          <cell r="AM25">
            <v>269405200</v>
          </cell>
          <cell r="AN25">
            <v>275118900</v>
          </cell>
          <cell r="AO25">
            <v>280899700</v>
          </cell>
          <cell r="AP25">
            <v>285925600</v>
          </cell>
          <cell r="AQ25">
            <v>284340000</v>
          </cell>
          <cell r="AR25">
            <v>285671900</v>
          </cell>
          <cell r="AS25">
            <v>287352100</v>
          </cell>
          <cell r="AT25">
            <v>289337000</v>
          </cell>
          <cell r="AU25">
            <v>288790900</v>
          </cell>
          <cell r="AV25">
            <v>287643700</v>
          </cell>
          <cell r="AW25">
            <v>289742500</v>
          </cell>
          <cell r="AX25">
            <v>291828900</v>
          </cell>
          <cell r="AY25">
            <v>294498900</v>
          </cell>
          <cell r="AZ25">
            <v>295716700</v>
          </cell>
          <cell r="BA25">
            <v>294334600</v>
          </cell>
          <cell r="BB25">
            <v>285154400</v>
          </cell>
          <cell r="BC25">
            <v>287488000</v>
          </cell>
          <cell r="BD25">
            <v>284640600</v>
          </cell>
          <cell r="BE25">
            <v>288669400</v>
          </cell>
          <cell r="BF25">
            <v>295750700</v>
          </cell>
          <cell r="BG25">
            <v>298999000</v>
          </cell>
          <cell r="BH25">
            <v>300064900</v>
          </cell>
          <cell r="BI25">
            <v>297775600</v>
          </cell>
          <cell r="BJ25">
            <v>302053600</v>
          </cell>
          <cell r="BK25">
            <v>304901600</v>
          </cell>
          <cell r="BL25">
            <v>304634100</v>
          </cell>
          <cell r="BM25">
            <v>289498700</v>
          </cell>
        </row>
        <row r="26">
          <cell r="B26" t="str">
            <v>KOR</v>
          </cell>
          <cell r="C26" t="str">
            <v>P31S14_S15</v>
          </cell>
          <cell r="D26" t="str">
            <v>C</v>
          </cell>
          <cell r="E26">
            <v>212720</v>
          </cell>
          <cell r="F26">
            <v>252990</v>
          </cell>
          <cell r="G26">
            <v>304100</v>
          </cell>
          <cell r="H26">
            <v>417870</v>
          </cell>
          <cell r="I26">
            <v>612260</v>
          </cell>
          <cell r="J26">
            <v>693780</v>
          </cell>
          <cell r="K26">
            <v>837890</v>
          </cell>
          <cell r="L26">
            <v>1039800</v>
          </cell>
          <cell r="M26">
            <v>1277060</v>
          </cell>
          <cell r="N26">
            <v>1597780</v>
          </cell>
          <cell r="O26">
            <v>2062100</v>
          </cell>
          <cell r="P26">
            <v>2592400</v>
          </cell>
          <cell r="Q26">
            <v>3104800</v>
          </cell>
          <cell r="R26">
            <v>3798600</v>
          </cell>
          <cell r="S26">
            <v>5443600</v>
          </cell>
          <cell r="T26">
            <v>7285700</v>
          </cell>
          <cell r="U26">
            <v>9315500</v>
          </cell>
          <cell r="V26">
            <v>11361500</v>
          </cell>
          <cell r="W26">
            <v>15016700</v>
          </cell>
          <cell r="X26">
            <v>19439700</v>
          </cell>
          <cell r="Y26">
            <v>24916700</v>
          </cell>
          <cell r="Z26">
            <v>31181500</v>
          </cell>
          <cell r="AA26">
            <v>35278600</v>
          </cell>
          <cell r="AB26">
            <v>39796800</v>
          </cell>
          <cell r="AC26">
            <v>44444800</v>
          </cell>
          <cell r="AD26">
            <v>49305000</v>
          </cell>
          <cell r="AE26">
            <v>54837200</v>
          </cell>
          <cell r="AF26">
            <v>61775800</v>
          </cell>
          <cell r="AG26">
            <v>71362200</v>
          </cell>
          <cell r="AH26">
            <v>83899400</v>
          </cell>
          <cell r="AI26">
            <v>100737500</v>
          </cell>
          <cell r="AJ26">
            <v>122044700</v>
          </cell>
          <cell r="AK26">
            <v>141345300</v>
          </cell>
          <cell r="AL26">
            <v>161104500</v>
          </cell>
          <cell r="AM26">
            <v>192771200</v>
          </cell>
          <cell r="AN26">
            <v>227069500</v>
          </cell>
          <cell r="AO26">
            <v>261376700</v>
          </cell>
          <cell r="AP26">
            <v>289425100</v>
          </cell>
          <cell r="AQ26">
            <v>270297600</v>
          </cell>
          <cell r="AR26">
            <v>311176900</v>
          </cell>
          <cell r="AS26">
            <v>355141400</v>
          </cell>
          <cell r="AT26">
            <v>391691700</v>
          </cell>
          <cell r="AU26">
            <v>440206700</v>
          </cell>
          <cell r="AV26">
            <v>452736500</v>
          </cell>
          <cell r="AW26">
            <v>468700500</v>
          </cell>
          <cell r="AX26">
            <v>500910900</v>
          </cell>
          <cell r="AY26">
            <v>533277700</v>
          </cell>
          <cell r="AZ26">
            <v>571809500</v>
          </cell>
          <cell r="BA26">
            <v>606355800</v>
          </cell>
          <cell r="BB26">
            <v>622808600</v>
          </cell>
          <cell r="BC26">
            <v>667061300</v>
          </cell>
          <cell r="BD26">
            <v>711118800</v>
          </cell>
          <cell r="BE26">
            <v>738312100</v>
          </cell>
          <cell r="BF26">
            <v>758005000</v>
          </cell>
          <cell r="BG26">
            <v>780462700</v>
          </cell>
          <cell r="BH26">
            <v>804812400</v>
          </cell>
          <cell r="BI26">
            <v>834804800</v>
          </cell>
          <cell r="BJ26">
            <v>872791400</v>
          </cell>
          <cell r="BK26">
            <v>911576100</v>
          </cell>
          <cell r="BL26">
            <v>935933800</v>
          </cell>
          <cell r="BM26">
            <v>897449200</v>
          </cell>
        </row>
        <row r="27">
          <cell r="B27" t="str">
            <v>LTU</v>
          </cell>
          <cell r="C27" t="str">
            <v>P31S14_S15</v>
          </cell>
          <cell r="D27" t="str">
            <v>C</v>
          </cell>
          <cell r="AN27">
            <v>4954.59</v>
          </cell>
          <cell r="AO27">
            <v>6225.1329999999998</v>
          </cell>
          <cell r="AP27">
            <v>7185.3249999999998</v>
          </cell>
          <cell r="AQ27">
            <v>7960.8670000000002</v>
          </cell>
          <cell r="AR27">
            <v>8251.9750000000004</v>
          </cell>
          <cell r="AS27">
            <v>8668.4449999999997</v>
          </cell>
          <cell r="AT27">
            <v>9244.9950000000008</v>
          </cell>
          <cell r="AU27">
            <v>9759.9879999999994</v>
          </cell>
          <cell r="AV27">
            <v>10697.588</v>
          </cell>
          <cell r="AW27">
            <v>11840.611000000001</v>
          </cell>
          <cell r="AX27">
            <v>13518.103999999999</v>
          </cell>
          <cell r="AY27">
            <v>15434.111000000001</v>
          </cell>
          <cell r="AZ27">
            <v>18372.798999999999</v>
          </cell>
          <cell r="BA27">
            <v>21164.627</v>
          </cell>
          <cell r="BB27">
            <v>18246.261999999999</v>
          </cell>
          <cell r="BC27">
            <v>17950.615000000002</v>
          </cell>
          <cell r="BD27">
            <v>19542.912</v>
          </cell>
          <cell r="BE27">
            <v>20772.763999999999</v>
          </cell>
          <cell r="BF27">
            <v>21853.246999999999</v>
          </cell>
          <cell r="BG27">
            <v>22660.085999999999</v>
          </cell>
          <cell r="BH27">
            <v>23346.514999999999</v>
          </cell>
          <cell r="BI27">
            <v>24528.592000000001</v>
          </cell>
          <cell r="BJ27">
            <v>26291.205000000002</v>
          </cell>
          <cell r="BK27">
            <v>27971.752</v>
          </cell>
          <cell r="BL27">
            <v>29446.826000000001</v>
          </cell>
          <cell r="BM27">
            <v>29074.656999999999</v>
          </cell>
          <cell r="BN27">
            <v>32599.133000000002</v>
          </cell>
        </row>
        <row r="28">
          <cell r="B28" t="str">
            <v>LUX</v>
          </cell>
          <cell r="C28" t="str">
            <v>P31S14_S15</v>
          </cell>
          <cell r="D28" t="str">
            <v>C</v>
          </cell>
          <cell r="O28">
            <v>852.28899999999999</v>
          </cell>
          <cell r="P28">
            <v>942.202</v>
          </cell>
          <cell r="Q28">
            <v>1038.1849999999999</v>
          </cell>
          <cell r="R28">
            <v>1151.335</v>
          </cell>
          <cell r="S28">
            <v>1323.865</v>
          </cell>
          <cell r="T28">
            <v>1536.37</v>
          </cell>
          <cell r="U28">
            <v>1732.1369999999999</v>
          </cell>
          <cell r="V28">
            <v>1872.816</v>
          </cell>
          <cell r="W28">
            <v>1993.3240000000001</v>
          </cell>
          <cell r="X28">
            <v>2165.7919999999999</v>
          </cell>
          <cell r="Y28">
            <v>2393.748</v>
          </cell>
          <cell r="Z28">
            <v>2644.1129999999998</v>
          </cell>
          <cell r="AA28">
            <v>2935.4639999999999</v>
          </cell>
          <cell r="AB28">
            <v>3193.7080000000001</v>
          </cell>
          <cell r="AC28">
            <v>3451.89</v>
          </cell>
          <cell r="AD28">
            <v>3704.3939999999998</v>
          </cell>
          <cell r="AE28">
            <v>3838.087</v>
          </cell>
          <cell r="AF28">
            <v>4048.9029999999998</v>
          </cell>
          <cell r="AG28">
            <v>4387.9229999999998</v>
          </cell>
          <cell r="AH28">
            <v>4749.1940000000004</v>
          </cell>
          <cell r="AI28">
            <v>5107.415</v>
          </cell>
          <cell r="AJ28">
            <v>5650.1170000000002</v>
          </cell>
          <cell r="AK28">
            <v>5752.4089999999997</v>
          </cell>
          <cell r="AL28">
            <v>6104.3980000000001</v>
          </cell>
          <cell r="AM28">
            <v>6517.5709999999999</v>
          </cell>
          <cell r="AN28">
            <v>6771.9350000000004</v>
          </cell>
          <cell r="AO28">
            <v>7049.5309999999999</v>
          </cell>
          <cell r="AP28">
            <v>7385.5140000000001</v>
          </cell>
          <cell r="AQ28">
            <v>7902.4970000000003</v>
          </cell>
          <cell r="AR28">
            <v>8501.24</v>
          </cell>
          <cell r="AS28">
            <v>9210.0259999999998</v>
          </cell>
          <cell r="AT28">
            <v>9747.4830000000002</v>
          </cell>
          <cell r="AU28">
            <v>10400.128000000001</v>
          </cell>
          <cell r="AV28">
            <v>10911.315000000001</v>
          </cell>
          <cell r="AW28">
            <v>11297.527</v>
          </cell>
          <cell r="AX28">
            <v>11608.536</v>
          </cell>
          <cell r="AY28">
            <v>12379.459000000001</v>
          </cell>
          <cell r="AZ28">
            <v>12944.831</v>
          </cell>
          <cell r="BA28">
            <v>13665.306</v>
          </cell>
          <cell r="BB28">
            <v>13831.236999999999</v>
          </cell>
          <cell r="BC28">
            <v>14579.396000000001</v>
          </cell>
          <cell r="BD28">
            <v>15257.299000000001</v>
          </cell>
          <cell r="BE28">
            <v>15961.692999999999</v>
          </cell>
          <cell r="BF28">
            <v>16334.290999999999</v>
          </cell>
          <cell r="BG28">
            <v>16945.41</v>
          </cell>
          <cell r="BH28">
            <v>17614.888999999999</v>
          </cell>
          <cell r="BI28">
            <v>18342.947</v>
          </cell>
          <cell r="BJ28">
            <v>19306.165000000001</v>
          </cell>
          <cell r="BK28">
            <v>20193.972000000002</v>
          </cell>
          <cell r="BL28">
            <v>21034.026999999998</v>
          </cell>
          <cell r="BM28">
            <v>19705.914000000001</v>
          </cell>
          <cell r="BN28">
            <v>21674.560000000001</v>
          </cell>
        </row>
        <row r="29">
          <cell r="B29" t="str">
            <v>LVA</v>
          </cell>
          <cell r="C29" t="str">
            <v>P31S14_S15</v>
          </cell>
          <cell r="D29" t="str">
            <v>C</v>
          </cell>
          <cell r="AM29">
            <v>2353</v>
          </cell>
          <cell r="AN29">
            <v>2659.9690000000001</v>
          </cell>
          <cell r="AO29">
            <v>3185.549</v>
          </cell>
          <cell r="AP29">
            <v>3613.1190000000001</v>
          </cell>
          <cell r="AQ29">
            <v>3837.3870000000002</v>
          </cell>
          <cell r="AR29">
            <v>4088.6350000000002</v>
          </cell>
          <cell r="AS29">
            <v>4299.1419999999998</v>
          </cell>
          <cell r="AT29">
            <v>4627.665</v>
          </cell>
          <cell r="AU29">
            <v>5180.2389999999996</v>
          </cell>
          <cell r="AV29">
            <v>5896.4989999999998</v>
          </cell>
          <cell r="AW29">
            <v>6922.5730000000003</v>
          </cell>
          <cell r="AX29">
            <v>8380.94</v>
          </cell>
          <cell r="AY29">
            <v>10934.1</v>
          </cell>
          <cell r="AZ29">
            <v>13585.778</v>
          </cell>
          <cell r="BA29">
            <v>14141.800999999999</v>
          </cell>
          <cell r="BB29">
            <v>11488.754999999999</v>
          </cell>
          <cell r="BC29">
            <v>11450.18</v>
          </cell>
          <cell r="BD29">
            <v>12130.266</v>
          </cell>
          <cell r="BE29">
            <v>13227.014999999999</v>
          </cell>
          <cell r="BF29">
            <v>14142.786</v>
          </cell>
          <cell r="BG29">
            <v>14430.174000000001</v>
          </cell>
          <cell r="BH29">
            <v>14644.602000000001</v>
          </cell>
          <cell r="BI29">
            <v>15314.95</v>
          </cell>
          <cell r="BJ29">
            <v>16279.441999999999</v>
          </cell>
          <cell r="BK29">
            <v>17272.241999999998</v>
          </cell>
          <cell r="BL29">
            <v>17821.215</v>
          </cell>
          <cell r="BM29">
            <v>16634.598000000002</v>
          </cell>
          <cell r="BN29">
            <v>18027.819</v>
          </cell>
        </row>
        <row r="30">
          <cell r="B30" t="str">
            <v>MEX</v>
          </cell>
          <cell r="C30" t="str">
            <v>P31S14_S15</v>
          </cell>
          <cell r="D30" t="str">
            <v>C</v>
          </cell>
          <cell r="O30">
            <v>424.88200000000001</v>
          </cell>
          <cell r="P30">
            <v>477.08800000000002</v>
          </cell>
          <cell r="Q30">
            <v>539.29999999999995</v>
          </cell>
          <cell r="R30">
            <v>647.57100000000003</v>
          </cell>
          <cell r="S30">
            <v>835.53700000000003</v>
          </cell>
          <cell r="T30">
            <v>1005.1849999999999</v>
          </cell>
          <cell r="U30">
            <v>1241.1310000000001</v>
          </cell>
          <cell r="V30">
            <v>1630.3820000000001</v>
          </cell>
          <cell r="W30">
            <v>2052.904</v>
          </cell>
          <cell r="X30">
            <v>2627.415</v>
          </cell>
          <cell r="Y30">
            <v>3525.8029999999999</v>
          </cell>
          <cell r="Z30">
            <v>4781.7950000000001</v>
          </cell>
          <cell r="AA30">
            <v>7316.5540000000001</v>
          </cell>
          <cell r="AB30">
            <v>13190.056</v>
          </cell>
          <cell r="AC30">
            <v>22533.447</v>
          </cell>
          <cell r="AD30">
            <v>37060.839999999997</v>
          </cell>
          <cell r="AE30">
            <v>65708.342999999993</v>
          </cell>
          <cell r="AF30">
            <v>154265.13699999999</v>
          </cell>
          <cell r="AG30">
            <v>328485.05900000001</v>
          </cell>
          <cell r="AH30">
            <v>440875.55499999999</v>
          </cell>
          <cell r="AI30">
            <v>599781.71400000004</v>
          </cell>
          <cell r="AJ30">
            <v>780657.61600000004</v>
          </cell>
          <cell r="AK30">
            <v>942772.98600000003</v>
          </cell>
          <cell r="AL30">
            <v>1082485.02</v>
          </cell>
          <cell r="AM30">
            <v>1222639.7620000001</v>
          </cell>
          <cell r="AN30">
            <v>1530788.5109999999</v>
          </cell>
          <cell r="AO30">
            <v>2088545.294</v>
          </cell>
          <cell r="AP30">
            <v>2642800.2069999999</v>
          </cell>
          <cell r="AQ30">
            <v>3206966.1979999999</v>
          </cell>
          <cell r="AR30">
            <v>3860652.077</v>
          </cell>
          <cell r="AS30">
            <v>4547571.1030000001</v>
          </cell>
          <cell r="AT30">
            <v>4870799.6260000002</v>
          </cell>
          <cell r="AU30">
            <v>5193620.0669999998</v>
          </cell>
          <cell r="AV30">
            <v>5526039.2000000002</v>
          </cell>
          <cell r="AW30">
            <v>6031743.8399999999</v>
          </cell>
          <cell r="AX30">
            <v>6562652.7340000002</v>
          </cell>
          <cell r="AY30">
            <v>7150743.7819999997</v>
          </cell>
          <cell r="AZ30">
            <v>7726773.7259999998</v>
          </cell>
          <cell r="BA30">
            <v>8268754.5369999995</v>
          </cell>
          <cell r="BB30">
            <v>8006570.3449999997</v>
          </cell>
          <cell r="BC30">
            <v>8734843.8389999997</v>
          </cell>
          <cell r="BD30">
            <v>9504275.3629999999</v>
          </cell>
          <cell r="BE30">
            <v>10237972.5</v>
          </cell>
          <cell r="BF30">
            <v>10819250.938999999</v>
          </cell>
          <cell r="BG30">
            <v>11515260.543</v>
          </cell>
          <cell r="BH30">
            <v>12148383.341</v>
          </cell>
          <cell r="BI30">
            <v>13189005.444</v>
          </cell>
          <cell r="BJ30">
            <v>14305262.471000001</v>
          </cell>
          <cell r="BK30">
            <v>15238385.107999999</v>
          </cell>
          <cell r="BL30">
            <v>15866221.011</v>
          </cell>
          <cell r="BM30">
            <v>14740176.716</v>
          </cell>
        </row>
        <row r="31">
          <cell r="B31" t="str">
            <v>NLD</v>
          </cell>
          <cell r="C31" t="str">
            <v>P31S14_S15</v>
          </cell>
          <cell r="D31" t="str">
            <v>C</v>
          </cell>
          <cell r="N31">
            <v>29916.856</v>
          </cell>
          <cell r="O31">
            <v>33449.94</v>
          </cell>
          <cell r="P31">
            <v>37044.014000000003</v>
          </cell>
          <cell r="Q31">
            <v>40850.464999999997</v>
          </cell>
          <cell r="R31">
            <v>46624.945</v>
          </cell>
          <cell r="S31">
            <v>52461.502999999997</v>
          </cell>
          <cell r="T31">
            <v>59174.798000000003</v>
          </cell>
          <cell r="U31">
            <v>67981.369000000006</v>
          </cell>
          <cell r="V31">
            <v>74950.606</v>
          </cell>
          <cell r="W31">
            <v>81594.198000000004</v>
          </cell>
          <cell r="X31">
            <v>86610.653999999995</v>
          </cell>
          <cell r="Y31">
            <v>92454.835999999996</v>
          </cell>
          <cell r="Z31">
            <v>95287.607000000004</v>
          </cell>
          <cell r="AA31">
            <v>98590.716</v>
          </cell>
          <cell r="AB31">
            <v>102586.447</v>
          </cell>
          <cell r="AC31">
            <v>106028.08</v>
          </cell>
          <cell r="AD31">
            <v>110518.848</v>
          </cell>
          <cell r="AE31">
            <v>112955.374</v>
          </cell>
          <cell r="AF31">
            <v>114769.077</v>
          </cell>
          <cell r="AG31">
            <v>117515.94100000001</v>
          </cell>
          <cell r="AH31">
            <v>123285.643</v>
          </cell>
          <cell r="AI31">
            <v>130043.272</v>
          </cell>
          <cell r="AJ31">
            <v>138350.44</v>
          </cell>
          <cell r="AK31">
            <v>143654.09899999999</v>
          </cell>
          <cell r="AL31">
            <v>147979.497</v>
          </cell>
          <cell r="AM31">
            <v>154722.092</v>
          </cell>
          <cell r="AN31">
            <v>162211</v>
          </cell>
          <cell r="AO31">
            <v>172382</v>
          </cell>
          <cell r="AP31">
            <v>183736</v>
          </cell>
          <cell r="AQ31">
            <v>197542</v>
          </cell>
          <cell r="AR31">
            <v>213006</v>
          </cell>
          <cell r="AS31">
            <v>227496</v>
          </cell>
          <cell r="AT31">
            <v>239644</v>
          </cell>
          <cell r="AU31">
            <v>250713</v>
          </cell>
          <cell r="AV31">
            <v>256214</v>
          </cell>
          <cell r="AW31">
            <v>261633</v>
          </cell>
          <cell r="AX31">
            <v>268879</v>
          </cell>
          <cell r="AY31">
            <v>275889</v>
          </cell>
          <cell r="AZ31">
            <v>286818</v>
          </cell>
          <cell r="BA31">
            <v>295433</v>
          </cell>
          <cell r="BB31">
            <v>285532</v>
          </cell>
          <cell r="BC31">
            <v>290509</v>
          </cell>
          <cell r="BD31">
            <v>296819</v>
          </cell>
          <cell r="BE31">
            <v>297167</v>
          </cell>
          <cell r="BF31">
            <v>300441</v>
          </cell>
          <cell r="BG31">
            <v>304244</v>
          </cell>
          <cell r="BH31">
            <v>310816</v>
          </cell>
          <cell r="BI31">
            <v>316041</v>
          </cell>
          <cell r="BJ31">
            <v>327261</v>
          </cell>
          <cell r="BK31">
            <v>341560</v>
          </cell>
          <cell r="BL31">
            <v>353547</v>
          </cell>
          <cell r="BM31">
            <v>335225</v>
          </cell>
          <cell r="BN31">
            <v>357881</v>
          </cell>
        </row>
        <row r="32">
          <cell r="B32" t="str">
            <v>NOR</v>
          </cell>
          <cell r="C32" t="str">
            <v>P31S14_S15</v>
          </cell>
          <cell r="D32" t="str">
            <v>C</v>
          </cell>
          <cell r="O32">
            <v>47605</v>
          </cell>
          <cell r="P32">
            <v>53440</v>
          </cell>
          <cell r="Q32">
            <v>58701</v>
          </cell>
          <cell r="R32">
            <v>65289</v>
          </cell>
          <cell r="S32">
            <v>73748</v>
          </cell>
          <cell r="T32">
            <v>86271</v>
          </cell>
          <cell r="U32">
            <v>99241</v>
          </cell>
          <cell r="V32">
            <v>114622</v>
          </cell>
          <cell r="W32">
            <v>121875</v>
          </cell>
          <cell r="X32">
            <v>133808</v>
          </cell>
          <cell r="Y32">
            <v>149580</v>
          </cell>
          <cell r="Z32">
            <v>169515</v>
          </cell>
          <cell r="AA32">
            <v>190773</v>
          </cell>
          <cell r="AB32">
            <v>210806</v>
          </cell>
          <cell r="AC32">
            <v>230672</v>
          </cell>
          <cell r="AD32">
            <v>266491</v>
          </cell>
          <cell r="AE32">
            <v>299531</v>
          </cell>
          <cell r="AF32">
            <v>322145</v>
          </cell>
          <cell r="AG32">
            <v>333846</v>
          </cell>
          <cell r="AH32">
            <v>348008</v>
          </cell>
          <cell r="AI32">
            <v>366541</v>
          </cell>
          <cell r="AJ32">
            <v>387866</v>
          </cell>
          <cell r="AK32">
            <v>405989</v>
          </cell>
          <cell r="AL32">
            <v>425427</v>
          </cell>
          <cell r="AM32">
            <v>444158</v>
          </cell>
          <cell r="AN32">
            <v>470912</v>
          </cell>
          <cell r="AO32">
            <v>506990</v>
          </cell>
          <cell r="AP32">
            <v>535342</v>
          </cell>
          <cell r="AQ32">
            <v>564439</v>
          </cell>
          <cell r="AR32">
            <v>597042</v>
          </cell>
          <cell r="AS32">
            <v>640010</v>
          </cell>
          <cell r="AT32">
            <v>667567</v>
          </cell>
          <cell r="AU32">
            <v>698023</v>
          </cell>
          <cell r="AV32">
            <v>740761</v>
          </cell>
          <cell r="AW32">
            <v>790385</v>
          </cell>
          <cell r="AX32">
            <v>834615</v>
          </cell>
          <cell r="AY32">
            <v>891973</v>
          </cell>
          <cell r="AZ32">
            <v>951288</v>
          </cell>
          <cell r="BA32">
            <v>1000817</v>
          </cell>
          <cell r="BB32">
            <v>1025953</v>
          </cell>
          <cell r="BC32">
            <v>1087129</v>
          </cell>
          <cell r="BD32">
            <v>1125184</v>
          </cell>
          <cell r="BE32">
            <v>1176605</v>
          </cell>
          <cell r="BF32">
            <v>1234388</v>
          </cell>
          <cell r="BG32">
            <v>1288402</v>
          </cell>
          <cell r="BH32">
            <v>1354268</v>
          </cell>
          <cell r="BI32">
            <v>1411418</v>
          </cell>
          <cell r="BJ32">
            <v>1471657</v>
          </cell>
          <cell r="BK32">
            <v>1526877</v>
          </cell>
          <cell r="BL32">
            <v>1579081</v>
          </cell>
          <cell r="BM32">
            <v>1500036</v>
          </cell>
          <cell r="BN32">
            <v>1616947</v>
          </cell>
        </row>
        <row r="33">
          <cell r="B33" t="str">
            <v>NZL</v>
          </cell>
          <cell r="C33" t="str">
            <v>P31S14_S15</v>
          </cell>
          <cell r="D33" t="str">
            <v>C</v>
          </cell>
          <cell r="O33">
            <v>3704.498</v>
          </cell>
          <cell r="P33">
            <v>4246</v>
          </cell>
          <cell r="Q33">
            <v>4796</v>
          </cell>
          <cell r="R33">
            <v>5510</v>
          </cell>
          <cell r="S33">
            <v>6258</v>
          </cell>
          <cell r="T33">
            <v>7157</v>
          </cell>
          <cell r="U33">
            <v>8242</v>
          </cell>
          <cell r="V33">
            <v>9235</v>
          </cell>
          <cell r="W33">
            <v>10424</v>
          </cell>
          <cell r="X33">
            <v>12152</v>
          </cell>
          <cell r="Y33">
            <v>14355</v>
          </cell>
          <cell r="Z33">
            <v>16878</v>
          </cell>
          <cell r="AA33">
            <v>19280</v>
          </cell>
          <cell r="AB33">
            <v>20995</v>
          </cell>
          <cell r="AC33">
            <v>23813</v>
          </cell>
          <cell r="AD33">
            <v>28149</v>
          </cell>
          <cell r="AE33">
            <v>32839</v>
          </cell>
          <cell r="AF33">
            <v>37501</v>
          </cell>
          <cell r="AG33">
            <v>40704</v>
          </cell>
          <cell r="AH33">
            <v>43544</v>
          </cell>
          <cell r="AI33">
            <v>45843</v>
          </cell>
          <cell r="AJ33">
            <v>45655</v>
          </cell>
          <cell r="AK33">
            <v>46449</v>
          </cell>
          <cell r="AL33">
            <v>48424</v>
          </cell>
          <cell r="AM33">
            <v>52180</v>
          </cell>
          <cell r="AN33">
            <v>55501</v>
          </cell>
          <cell r="AO33">
            <v>59286</v>
          </cell>
          <cell r="AP33">
            <v>61675</v>
          </cell>
          <cell r="AQ33">
            <v>64420</v>
          </cell>
          <cell r="AR33">
            <v>66794</v>
          </cell>
          <cell r="AS33">
            <v>69389</v>
          </cell>
          <cell r="AT33">
            <v>72751</v>
          </cell>
          <cell r="AU33">
            <v>77671</v>
          </cell>
          <cell r="AV33">
            <v>82797</v>
          </cell>
          <cell r="AW33">
            <v>88656</v>
          </cell>
          <cell r="AX33">
            <v>94636</v>
          </cell>
          <cell r="AY33">
            <v>100218</v>
          </cell>
          <cell r="AZ33">
            <v>105797</v>
          </cell>
          <cell r="BA33">
            <v>109357</v>
          </cell>
          <cell r="BB33">
            <v>113015</v>
          </cell>
          <cell r="BC33">
            <v>117588</v>
          </cell>
          <cell r="BD33">
            <v>124212</v>
          </cell>
          <cell r="BE33">
            <v>127889</v>
          </cell>
          <cell r="BF33">
            <v>133880</v>
          </cell>
          <cell r="BG33">
            <v>139369</v>
          </cell>
          <cell r="BH33">
            <v>146456</v>
          </cell>
          <cell r="BI33">
            <v>157416</v>
          </cell>
          <cell r="BJ33">
            <v>167457</v>
          </cell>
          <cell r="BK33">
            <v>177465</v>
          </cell>
          <cell r="BL33">
            <v>185883</v>
          </cell>
          <cell r="BM33">
            <v>189281</v>
          </cell>
        </row>
        <row r="34">
          <cell r="B34" t="str">
            <v>POL</v>
          </cell>
          <cell r="C34" t="str">
            <v>P31S14_S15</v>
          </cell>
          <cell r="D34" t="str">
            <v>C</v>
          </cell>
          <cell r="AI34">
            <v>29520.25</v>
          </cell>
          <cell r="AJ34">
            <v>52818.343000000001</v>
          </cell>
          <cell r="AK34">
            <v>78098.626999999993</v>
          </cell>
          <cell r="AL34">
            <v>108178.73299999999</v>
          </cell>
          <cell r="AM34">
            <v>154998.38500000001</v>
          </cell>
          <cell r="AN34">
            <v>204588</v>
          </cell>
          <cell r="AO34">
            <v>264461</v>
          </cell>
          <cell r="AP34">
            <v>324648</v>
          </cell>
          <cell r="AQ34">
            <v>376415</v>
          </cell>
          <cell r="AR34">
            <v>422486</v>
          </cell>
          <cell r="AS34">
            <v>477809</v>
          </cell>
          <cell r="AT34">
            <v>504953</v>
          </cell>
          <cell r="AU34">
            <v>540244</v>
          </cell>
          <cell r="AV34">
            <v>550814</v>
          </cell>
          <cell r="AW34">
            <v>601147</v>
          </cell>
          <cell r="AX34">
            <v>624882</v>
          </cell>
          <cell r="AY34">
            <v>664271</v>
          </cell>
          <cell r="AZ34">
            <v>717367</v>
          </cell>
          <cell r="BA34">
            <v>796422</v>
          </cell>
          <cell r="BB34">
            <v>846135</v>
          </cell>
          <cell r="BC34">
            <v>889658</v>
          </cell>
          <cell r="BD34">
            <v>960557</v>
          </cell>
          <cell r="BE34">
            <v>997304</v>
          </cell>
          <cell r="BF34">
            <v>1004164</v>
          </cell>
          <cell r="BG34">
            <v>1027782</v>
          </cell>
          <cell r="BH34">
            <v>1055095</v>
          </cell>
          <cell r="BI34">
            <v>1092282</v>
          </cell>
          <cell r="BJ34">
            <v>1166776</v>
          </cell>
          <cell r="BK34">
            <v>1239778</v>
          </cell>
          <cell r="BL34">
            <v>1318621</v>
          </cell>
          <cell r="BM34">
            <v>1320611</v>
          </cell>
          <cell r="BN34">
            <v>1474289</v>
          </cell>
        </row>
        <row r="35">
          <cell r="B35" t="str">
            <v>PRT</v>
          </cell>
          <cell r="C35" t="str">
            <v>P31S14_S15</v>
          </cell>
          <cell r="D35" t="str">
            <v>C</v>
          </cell>
          <cell r="O35">
            <v>764.39200000000005</v>
          </cell>
          <cell r="P35">
            <v>886.35</v>
          </cell>
          <cell r="Q35">
            <v>970.07899999999995</v>
          </cell>
          <cell r="R35">
            <v>1193.5129999999999</v>
          </cell>
          <cell r="S35">
            <v>1607.91</v>
          </cell>
          <cell r="T35">
            <v>1897.5070000000001</v>
          </cell>
          <cell r="U35">
            <v>2293.6080000000002</v>
          </cell>
          <cell r="V35">
            <v>2937.279</v>
          </cell>
          <cell r="W35">
            <v>3492.2979999999998</v>
          </cell>
          <cell r="X35">
            <v>4375.7520000000004</v>
          </cell>
          <cell r="Y35">
            <v>5539.1570000000002</v>
          </cell>
          <cell r="Z35">
            <v>6836.9080000000004</v>
          </cell>
          <cell r="AA35">
            <v>8409.8330000000005</v>
          </cell>
          <cell r="AB35">
            <v>10448.188</v>
          </cell>
          <cell r="AC35">
            <v>13013.393</v>
          </cell>
          <cell r="AD35">
            <v>15646.050999999999</v>
          </cell>
          <cell r="AE35">
            <v>18805.526000000002</v>
          </cell>
          <cell r="AF35">
            <v>21764.231</v>
          </cell>
          <cell r="AG35">
            <v>25930.244999999999</v>
          </cell>
          <cell r="AH35">
            <v>30106.397000000001</v>
          </cell>
          <cell r="AI35">
            <v>35757.222000000002</v>
          </cell>
          <cell r="AJ35">
            <v>41669.351999999999</v>
          </cell>
          <cell r="AK35">
            <v>47653.656999999999</v>
          </cell>
          <cell r="AL35">
            <v>51490.014000000003</v>
          </cell>
          <cell r="AM35">
            <v>54938.675999999999</v>
          </cell>
          <cell r="AN35">
            <v>57619.101000000002</v>
          </cell>
          <cell r="AO35">
            <v>61353.082999999999</v>
          </cell>
          <cell r="AP35">
            <v>65362.561000000002</v>
          </cell>
          <cell r="AQ35">
            <v>70172.596000000005</v>
          </cell>
          <cell r="AR35">
            <v>75701.532999999996</v>
          </cell>
          <cell r="AS35">
            <v>81416.192999999999</v>
          </cell>
          <cell r="AT35">
            <v>85280.472999999998</v>
          </cell>
          <cell r="AU35">
            <v>89388.808999999994</v>
          </cell>
          <cell r="AV35">
            <v>92290.73</v>
          </cell>
          <cell r="AW35">
            <v>96864.301999999996</v>
          </cell>
          <cell r="AX35">
            <v>102159.325</v>
          </cell>
          <cell r="AY35">
            <v>107380.666</v>
          </cell>
          <cell r="AZ35">
            <v>113802.726</v>
          </cell>
          <cell r="BA35">
            <v>118575.067</v>
          </cell>
          <cell r="BB35">
            <v>113594.117</v>
          </cell>
          <cell r="BC35">
            <v>118409.344</v>
          </cell>
          <cell r="BD35">
            <v>116024.011</v>
          </cell>
          <cell r="BE35">
            <v>111844.807</v>
          </cell>
          <cell r="BF35">
            <v>111538.10400000001</v>
          </cell>
          <cell r="BG35">
            <v>114449.55899999999</v>
          </cell>
          <cell r="BH35">
            <v>117810.348</v>
          </cell>
          <cell r="BI35">
            <v>122024.35</v>
          </cell>
          <cell r="BJ35">
            <v>126541.031</v>
          </cell>
          <cell r="BK35">
            <v>131871.269</v>
          </cell>
          <cell r="BL35">
            <v>137324.16500000001</v>
          </cell>
          <cell r="BM35">
            <v>128483.43399999999</v>
          </cell>
          <cell r="BN35">
            <v>135786.54</v>
          </cell>
        </row>
        <row r="36">
          <cell r="B36" t="str">
            <v>SVK</v>
          </cell>
          <cell r="C36" t="str">
            <v>P31S14_S15</v>
          </cell>
          <cell r="D36" t="str">
            <v>C</v>
          </cell>
          <cell r="AI36">
            <v>5546.5990000000002</v>
          </cell>
          <cell r="AJ36">
            <v>6053.7979999999998</v>
          </cell>
          <cell r="AK36">
            <v>6132.665</v>
          </cell>
          <cell r="AL36">
            <v>7986.0290000000005</v>
          </cell>
          <cell r="AM36">
            <v>9148.4529999999995</v>
          </cell>
          <cell r="AN36">
            <v>10532.157999999999</v>
          </cell>
          <cell r="AO36">
            <v>11864.843999999999</v>
          </cell>
          <cell r="AP36">
            <v>12850.648999999999</v>
          </cell>
          <cell r="AQ36">
            <v>14254.003000000001</v>
          </cell>
          <cell r="AR36">
            <v>15555.518</v>
          </cell>
          <cell r="AS36">
            <v>17279.595000000001</v>
          </cell>
          <cell r="AT36">
            <v>19210.091</v>
          </cell>
          <cell r="AU36">
            <v>20892.845000000001</v>
          </cell>
          <cell r="AV36">
            <v>22475.308000000001</v>
          </cell>
          <cell r="AW36">
            <v>25847.891</v>
          </cell>
          <cell r="AX36">
            <v>27753.795999999998</v>
          </cell>
          <cell r="AY36">
            <v>30945.763999999999</v>
          </cell>
          <cell r="AZ36">
            <v>34247.03</v>
          </cell>
          <cell r="BA36">
            <v>38292.466</v>
          </cell>
          <cell r="BB36">
            <v>38247.199999999997</v>
          </cell>
          <cell r="BC36">
            <v>38943.432000000001</v>
          </cell>
          <cell r="BD36">
            <v>39676.466</v>
          </cell>
          <cell r="BE36">
            <v>41202.553999999996</v>
          </cell>
          <cell r="BF36">
            <v>41258.732000000004</v>
          </cell>
          <cell r="BG36">
            <v>41995.071000000004</v>
          </cell>
          <cell r="BH36">
            <v>43106.178999999996</v>
          </cell>
          <cell r="BI36">
            <v>44639.021999999997</v>
          </cell>
          <cell r="BJ36">
            <v>47359.18</v>
          </cell>
          <cell r="BK36">
            <v>50432.201999999997</v>
          </cell>
          <cell r="BL36">
            <v>53195.523999999998</v>
          </cell>
          <cell r="BM36">
            <v>53645.233999999997</v>
          </cell>
          <cell r="BN36">
            <v>56043.315000000002</v>
          </cell>
        </row>
        <row r="37">
          <cell r="B37" t="str">
            <v>SVN</v>
          </cell>
          <cell r="C37" t="str">
            <v>P31S14_S15</v>
          </cell>
          <cell r="D37" t="str">
            <v>C</v>
          </cell>
          <cell r="AI37">
            <v>448.94600000000003</v>
          </cell>
          <cell r="AJ37">
            <v>821.21</v>
          </cell>
          <cell r="AK37">
            <v>2406.7310000000002</v>
          </cell>
          <cell r="AL37">
            <v>3599.67</v>
          </cell>
          <cell r="AM37">
            <v>4504.3209999999999</v>
          </cell>
          <cell r="AN37">
            <v>6225.88</v>
          </cell>
          <cell r="AO37">
            <v>7096.5630000000001</v>
          </cell>
          <cell r="AP37">
            <v>7927.0969999999998</v>
          </cell>
          <cell r="AQ37">
            <v>8728.6329999999998</v>
          </cell>
          <cell r="AR37">
            <v>9890.0730000000003</v>
          </cell>
          <cell r="AS37">
            <v>10617.021000000001</v>
          </cell>
          <cell r="AT37">
            <v>11745.156999999999</v>
          </cell>
          <cell r="AU37">
            <v>12930.326999999999</v>
          </cell>
          <cell r="AV37">
            <v>14082.659</v>
          </cell>
          <cell r="AW37">
            <v>14870.605</v>
          </cell>
          <cell r="AX37">
            <v>15509.053</v>
          </cell>
          <cell r="AY37">
            <v>16082.313</v>
          </cell>
          <cell r="AZ37">
            <v>17827.264999999999</v>
          </cell>
          <cell r="BA37">
            <v>19364.48</v>
          </cell>
          <cell r="BB37">
            <v>19934.503000000001</v>
          </cell>
          <cell r="BC37">
            <v>20422.210999999999</v>
          </cell>
          <cell r="BD37">
            <v>20949.440999999999</v>
          </cell>
          <cell r="BE37">
            <v>20840.769</v>
          </cell>
          <cell r="BF37">
            <v>20449.406999999999</v>
          </cell>
          <cell r="BG37">
            <v>20692.925999999999</v>
          </cell>
          <cell r="BH37">
            <v>20984.964</v>
          </cell>
          <cell r="BI37">
            <v>21838.937999999998</v>
          </cell>
          <cell r="BJ37">
            <v>22598.409</v>
          </cell>
          <cell r="BK37">
            <v>23869.68</v>
          </cell>
          <cell r="BL37">
            <v>25350.260999999999</v>
          </cell>
          <cell r="BM37">
            <v>23562.423999999999</v>
          </cell>
          <cell r="BN37">
            <v>27302.794999999998</v>
          </cell>
        </row>
        <row r="38">
          <cell r="B38" t="str">
            <v>SWE</v>
          </cell>
          <cell r="C38" t="str">
            <v>P31S14_S15</v>
          </cell>
          <cell r="D38" t="str">
            <v>C</v>
          </cell>
          <cell r="E38">
            <v>46326.936000000002</v>
          </cell>
          <cell r="F38">
            <v>49896.955000000002</v>
          </cell>
          <cell r="G38">
            <v>53595.54</v>
          </cell>
          <cell r="H38">
            <v>57641.767</v>
          </cell>
          <cell r="I38">
            <v>62089.120000000003</v>
          </cell>
          <cell r="J38">
            <v>68253.085000000006</v>
          </cell>
          <cell r="K38">
            <v>74142.433000000005</v>
          </cell>
          <cell r="L38">
            <v>79932.014999999999</v>
          </cell>
          <cell r="M38">
            <v>84680.725999999995</v>
          </cell>
          <cell r="N38">
            <v>91424.781000000003</v>
          </cell>
          <cell r="O38">
            <v>99349.585000000006</v>
          </cell>
          <cell r="P38">
            <v>107033.71400000001</v>
          </cell>
          <cell r="Q38">
            <v>117806.511</v>
          </cell>
          <cell r="R38">
            <v>129985.306</v>
          </cell>
          <cell r="S38">
            <v>148236.52600000001</v>
          </cell>
          <cell r="T38">
            <v>169006.61</v>
          </cell>
          <cell r="U38">
            <v>195455.19500000001</v>
          </cell>
          <cell r="V38">
            <v>214266.96299999999</v>
          </cell>
          <cell r="W38">
            <v>237479.8</v>
          </cell>
          <cell r="X38">
            <v>262549.13</v>
          </cell>
          <cell r="Y38">
            <v>292784.75199999998</v>
          </cell>
          <cell r="Z38">
            <v>326543.08199999999</v>
          </cell>
          <cell r="AA38">
            <v>363143.23300000001</v>
          </cell>
          <cell r="AB38">
            <v>393846.83600000001</v>
          </cell>
          <cell r="AC38">
            <v>430285.50799999997</v>
          </cell>
          <cell r="AD38">
            <v>471673.45500000002</v>
          </cell>
          <cell r="AE38">
            <v>518890.06699999998</v>
          </cell>
          <cell r="AF38">
            <v>573891.60400000005</v>
          </cell>
          <cell r="AG38">
            <v>626243.65300000005</v>
          </cell>
          <cell r="AH38">
            <v>675712.74100000004</v>
          </cell>
          <cell r="AI38">
            <v>738125.84600000002</v>
          </cell>
          <cell r="AJ38">
            <v>817415.03099999996</v>
          </cell>
          <cell r="AK38">
            <v>823594.42500000005</v>
          </cell>
          <cell r="AL38">
            <v>842904</v>
          </cell>
          <cell r="AM38">
            <v>880725</v>
          </cell>
          <cell r="AN38">
            <v>915713</v>
          </cell>
          <cell r="AO38">
            <v>939812</v>
          </cell>
          <cell r="AP38">
            <v>981854</v>
          </cell>
          <cell r="AQ38">
            <v>1018994</v>
          </cell>
          <cell r="AR38">
            <v>1075749</v>
          </cell>
          <cell r="AS38">
            <v>1144322</v>
          </cell>
          <cell r="AT38">
            <v>1177967</v>
          </cell>
          <cell r="AU38">
            <v>1224686</v>
          </cell>
          <cell r="AV38">
            <v>1268930</v>
          </cell>
          <cell r="AW38">
            <v>1311374</v>
          </cell>
          <cell r="AX38">
            <v>1364270</v>
          </cell>
          <cell r="AY38">
            <v>1415220</v>
          </cell>
          <cell r="AZ38">
            <v>1491253</v>
          </cell>
          <cell r="BA38">
            <v>1541044</v>
          </cell>
          <cell r="BB38">
            <v>1589234</v>
          </cell>
          <cell r="BC38">
            <v>1675876</v>
          </cell>
          <cell r="BD38">
            <v>1732625</v>
          </cell>
          <cell r="BE38">
            <v>1754976</v>
          </cell>
          <cell r="BF38">
            <v>1798274</v>
          </cell>
          <cell r="BG38">
            <v>1869107</v>
          </cell>
          <cell r="BH38">
            <v>1961665</v>
          </cell>
          <cell r="BI38">
            <v>2024597</v>
          </cell>
          <cell r="BJ38">
            <v>2114509</v>
          </cell>
          <cell r="BK38">
            <v>2206405</v>
          </cell>
          <cell r="BL38">
            <v>2269217</v>
          </cell>
          <cell r="BM38">
            <v>2187499</v>
          </cell>
          <cell r="BN38">
            <v>2357337</v>
          </cell>
        </row>
        <row r="39">
          <cell r="B39" t="str">
            <v>TUR</v>
          </cell>
          <cell r="C39" t="str">
            <v>P31S14_S15</v>
          </cell>
          <cell r="D39" t="str">
            <v>C</v>
          </cell>
          <cell r="O39">
            <v>0.193</v>
          </cell>
          <cell r="P39">
            <v>0.247</v>
          </cell>
          <cell r="Q39">
            <v>0.29299999999999998</v>
          </cell>
          <cell r="R39">
            <v>0.35799999999999998</v>
          </cell>
          <cell r="S39">
            <v>0.49099999999999999</v>
          </cell>
          <cell r="T39">
            <v>0.628</v>
          </cell>
          <cell r="U39">
            <v>0.76300000000000001</v>
          </cell>
          <cell r="V39">
            <v>0.998</v>
          </cell>
          <cell r="W39">
            <v>1.55</v>
          </cell>
          <cell r="X39">
            <v>2.734</v>
          </cell>
          <cell r="Y39">
            <v>5.44</v>
          </cell>
          <cell r="Z39">
            <v>7.2569999999999997</v>
          </cell>
          <cell r="AA39">
            <v>9.891</v>
          </cell>
          <cell r="AB39">
            <v>13.276999999999999</v>
          </cell>
          <cell r="AC39">
            <v>21.381</v>
          </cell>
          <cell r="AD39">
            <v>32.06</v>
          </cell>
          <cell r="AE39">
            <v>44.231000000000002</v>
          </cell>
          <cell r="AF39">
            <v>65.61</v>
          </cell>
          <cell r="AG39">
            <v>105.517</v>
          </cell>
          <cell r="AH39">
            <v>191.79599999999999</v>
          </cell>
          <cell r="AI39">
            <v>346.65899999999999</v>
          </cell>
          <cell r="AJ39">
            <v>572.10699999999997</v>
          </cell>
          <cell r="AK39">
            <v>977.69500000000005</v>
          </cell>
          <cell r="AL39">
            <v>1760.981</v>
          </cell>
          <cell r="AM39">
            <v>3480.2739999999999</v>
          </cell>
          <cell r="AN39">
            <v>7018.9049999999997</v>
          </cell>
          <cell r="AO39">
            <v>12779.955</v>
          </cell>
          <cell r="AP39">
            <v>25230.309000000001</v>
          </cell>
          <cell r="AQ39">
            <v>46453.883999999998</v>
          </cell>
          <cell r="AR39">
            <v>70905.263999999996</v>
          </cell>
          <cell r="AS39">
            <v>114807.10400000001</v>
          </cell>
          <cell r="AT39">
            <v>160318.103</v>
          </cell>
          <cell r="AU39">
            <v>231130.60699999999</v>
          </cell>
          <cell r="AV39">
            <v>308392.85399999999</v>
          </cell>
          <cell r="AW39">
            <v>374654.37800000003</v>
          </cell>
          <cell r="AX39">
            <v>431296.47100000002</v>
          </cell>
          <cell r="AY39">
            <v>491117.25</v>
          </cell>
          <cell r="AZ39">
            <v>551098.23</v>
          </cell>
          <cell r="BA39">
            <v>612487.33600000001</v>
          </cell>
          <cell r="BB39">
            <v>619648.34499999997</v>
          </cell>
          <cell r="BC39">
            <v>731881.897</v>
          </cell>
          <cell r="BD39">
            <v>881073.48300000001</v>
          </cell>
          <cell r="BE39">
            <v>979094.89500000002</v>
          </cell>
          <cell r="BF39">
            <v>1117823.5660000001</v>
          </cell>
          <cell r="BG39">
            <v>1240496.0900000001</v>
          </cell>
          <cell r="BH39">
            <v>1411072.9450000001</v>
          </cell>
          <cell r="BI39">
            <v>1560395.8219999999</v>
          </cell>
          <cell r="BJ39">
            <v>1836628.05</v>
          </cell>
          <cell r="BK39">
            <v>2111939.6749999998</v>
          </cell>
          <cell r="BL39">
            <v>2456122.5079999999</v>
          </cell>
          <cell r="BM39">
            <v>2863969.102</v>
          </cell>
          <cell r="BN39">
            <v>3995479.682</v>
          </cell>
        </row>
        <row r="40">
          <cell r="B40" t="str">
            <v>USA</v>
          </cell>
          <cell r="C40" t="str">
            <v>P31S14_S15</v>
          </cell>
          <cell r="D40" t="str">
            <v>C</v>
          </cell>
          <cell r="O40">
            <v>646724</v>
          </cell>
          <cell r="P40">
            <v>699937</v>
          </cell>
          <cell r="Q40">
            <v>768153</v>
          </cell>
          <cell r="R40">
            <v>849575</v>
          </cell>
          <cell r="S40">
            <v>930161</v>
          </cell>
          <cell r="T40">
            <v>1030547</v>
          </cell>
          <cell r="U40">
            <v>1147666</v>
          </cell>
          <cell r="V40">
            <v>1273975</v>
          </cell>
          <cell r="W40">
            <v>1422252</v>
          </cell>
          <cell r="X40">
            <v>1585420</v>
          </cell>
          <cell r="Y40">
            <v>1750667</v>
          </cell>
          <cell r="Z40">
            <v>1933951</v>
          </cell>
          <cell r="AA40">
            <v>2071256</v>
          </cell>
          <cell r="AB40">
            <v>2281605</v>
          </cell>
          <cell r="AC40">
            <v>2492340</v>
          </cell>
          <cell r="AD40">
            <v>2712830</v>
          </cell>
          <cell r="AE40">
            <v>2886278</v>
          </cell>
          <cell r="AF40">
            <v>3076279</v>
          </cell>
          <cell r="AG40">
            <v>3330012</v>
          </cell>
          <cell r="AH40">
            <v>3576758</v>
          </cell>
          <cell r="AI40">
            <v>3808994</v>
          </cell>
          <cell r="AJ40">
            <v>3943449</v>
          </cell>
          <cell r="AK40">
            <v>4197559</v>
          </cell>
          <cell r="AL40">
            <v>4451984</v>
          </cell>
          <cell r="AM40">
            <v>4720965</v>
          </cell>
          <cell r="AN40">
            <v>4962590</v>
          </cell>
          <cell r="AO40">
            <v>5244596</v>
          </cell>
          <cell r="AP40">
            <v>5536790</v>
          </cell>
          <cell r="AQ40">
            <v>5877248</v>
          </cell>
          <cell r="AR40">
            <v>6283758</v>
          </cell>
          <cell r="AS40">
            <v>6767179</v>
          </cell>
          <cell r="AT40">
            <v>7073801</v>
          </cell>
          <cell r="AU40">
            <v>7348941</v>
          </cell>
          <cell r="AV40">
            <v>7740749</v>
          </cell>
          <cell r="AW40">
            <v>8231960</v>
          </cell>
          <cell r="AX40">
            <v>8769066</v>
          </cell>
          <cell r="AY40">
            <v>9277236</v>
          </cell>
          <cell r="AZ40">
            <v>9746594</v>
          </cell>
          <cell r="BA40">
            <v>10050083</v>
          </cell>
          <cell r="BB40">
            <v>9891218</v>
          </cell>
          <cell r="BC40">
            <v>10260256</v>
          </cell>
          <cell r="BD40">
            <v>10698857</v>
          </cell>
          <cell r="BE40">
            <v>11047363</v>
          </cell>
          <cell r="BF40">
            <v>11363528</v>
          </cell>
          <cell r="BG40">
            <v>11847725</v>
          </cell>
          <cell r="BH40">
            <v>12263476</v>
          </cell>
          <cell r="BI40">
            <v>12693266</v>
          </cell>
          <cell r="BJ40">
            <v>13239111</v>
          </cell>
          <cell r="BK40">
            <v>13913531</v>
          </cell>
          <cell r="BL40">
            <v>14428676</v>
          </cell>
          <cell r="BM40">
            <v>14047565</v>
          </cell>
        </row>
      </sheetData>
      <sheetData sheetId="6">
        <row r="3">
          <cell r="B3" t="str">
            <v>AUS</v>
          </cell>
          <cell r="C3" t="str">
            <v>P3S13</v>
          </cell>
          <cell r="D3" t="str">
            <v>C</v>
          </cell>
          <cell r="E3">
            <v>2008</v>
          </cell>
          <cell r="F3">
            <v>2148</v>
          </cell>
          <cell r="G3">
            <v>2267</v>
          </cell>
          <cell r="H3">
            <v>2438</v>
          </cell>
          <cell r="I3">
            <v>2783</v>
          </cell>
          <cell r="J3">
            <v>3150</v>
          </cell>
          <cell r="K3">
            <v>3504</v>
          </cell>
          <cell r="L3">
            <v>4010</v>
          </cell>
          <cell r="M3">
            <v>4314</v>
          </cell>
          <cell r="N3">
            <v>4904</v>
          </cell>
          <cell r="O3">
            <v>5665</v>
          </cell>
          <cell r="P3">
            <v>6478</v>
          </cell>
          <cell r="Q3">
            <v>7345</v>
          </cell>
          <cell r="R3">
            <v>8801</v>
          </cell>
          <cell r="S3">
            <v>12075</v>
          </cell>
          <cell r="T3">
            <v>15037</v>
          </cell>
          <cell r="U3">
            <v>16948</v>
          </cell>
          <cell r="V3">
            <v>18907</v>
          </cell>
          <cell r="W3">
            <v>20807</v>
          </cell>
          <cell r="X3">
            <v>23386</v>
          </cell>
          <cell r="Y3">
            <v>27384</v>
          </cell>
          <cell r="Z3">
            <v>31483</v>
          </cell>
          <cell r="AA3">
            <v>35654</v>
          </cell>
          <cell r="AB3">
            <v>39500</v>
          </cell>
          <cell r="AC3">
            <v>44859</v>
          </cell>
          <cell r="AD3">
            <v>49906</v>
          </cell>
          <cell r="AE3">
            <v>54643</v>
          </cell>
          <cell r="AF3">
            <v>59039</v>
          </cell>
          <cell r="AG3">
            <v>64511</v>
          </cell>
          <cell r="AH3">
            <v>70257</v>
          </cell>
          <cell r="AI3">
            <v>76125</v>
          </cell>
          <cell r="AJ3">
            <v>81191</v>
          </cell>
          <cell r="AK3">
            <v>84712</v>
          </cell>
          <cell r="AL3">
            <v>86354</v>
          </cell>
          <cell r="AM3">
            <v>89961</v>
          </cell>
          <cell r="AN3">
            <v>95666</v>
          </cell>
          <cell r="AO3">
            <v>98860</v>
          </cell>
          <cell r="AP3">
            <v>104491</v>
          </cell>
          <cell r="AQ3">
            <v>112630</v>
          </cell>
          <cell r="AR3">
            <v>118554</v>
          </cell>
          <cell r="AS3">
            <v>126420</v>
          </cell>
          <cell r="AT3">
            <v>133645</v>
          </cell>
          <cell r="AU3">
            <v>142286</v>
          </cell>
          <cell r="AV3">
            <v>152018</v>
          </cell>
          <cell r="AW3">
            <v>163420</v>
          </cell>
          <cell r="AX3">
            <v>175647</v>
          </cell>
          <cell r="AY3">
            <v>189959</v>
          </cell>
          <cell r="AZ3">
            <v>204843</v>
          </cell>
          <cell r="BA3">
            <v>223356</v>
          </cell>
          <cell r="BB3">
            <v>235917</v>
          </cell>
          <cell r="BC3">
            <v>254165</v>
          </cell>
          <cell r="BD3">
            <v>272196</v>
          </cell>
          <cell r="BE3">
            <v>277697</v>
          </cell>
          <cell r="BF3">
            <v>287339</v>
          </cell>
          <cell r="BG3">
            <v>297838</v>
          </cell>
          <cell r="BH3">
            <v>316445</v>
          </cell>
          <cell r="BI3">
            <v>334965</v>
          </cell>
          <cell r="BJ3">
            <v>352120</v>
          </cell>
          <cell r="BK3">
            <v>378987</v>
          </cell>
          <cell r="BL3">
            <v>413246</v>
          </cell>
          <cell r="BM3">
            <v>442914</v>
          </cell>
        </row>
        <row r="4">
          <cell r="B4" t="str">
            <v>AUT</v>
          </cell>
          <cell r="C4" t="str">
            <v>P3S13</v>
          </cell>
          <cell r="D4" t="str">
            <v>C</v>
          </cell>
          <cell r="O4">
            <v>4158.2359999999999</v>
          </cell>
          <cell r="P4">
            <v>4667.2849999999999</v>
          </cell>
          <cell r="Q4">
            <v>5278.7449999999999</v>
          </cell>
          <cell r="R4">
            <v>6168.0749999999998</v>
          </cell>
          <cell r="S4">
            <v>7336.7780000000002</v>
          </cell>
          <cell r="T4">
            <v>8513.0120000000006</v>
          </cell>
          <cell r="U4">
            <v>9622.98</v>
          </cell>
          <cell r="V4">
            <v>10531.727000000001</v>
          </cell>
          <cell r="W4">
            <v>11561.950999999999</v>
          </cell>
          <cell r="X4">
            <v>12586.135</v>
          </cell>
          <cell r="Y4">
            <v>13527.906000000001</v>
          </cell>
          <cell r="Z4">
            <v>14769.684999999999</v>
          </cell>
          <cell r="AA4">
            <v>16211.12</v>
          </cell>
          <cell r="AB4">
            <v>17272.47</v>
          </cell>
          <cell r="AC4">
            <v>18178.637999999999</v>
          </cell>
          <cell r="AD4">
            <v>19382.256000000001</v>
          </cell>
          <cell r="AE4">
            <v>20641.557000000001</v>
          </cell>
          <cell r="AF4">
            <v>21393.493999999999</v>
          </cell>
          <cell r="AG4">
            <v>22150.564999999999</v>
          </cell>
          <cell r="AH4">
            <v>23274.649000000001</v>
          </cell>
          <cell r="AI4">
            <v>24725.305</v>
          </cell>
          <cell r="AJ4">
            <v>26776.276999999998</v>
          </cell>
          <cell r="AK4">
            <v>28805.321</v>
          </cell>
          <cell r="AL4">
            <v>31059.769</v>
          </cell>
          <cell r="AM4">
            <v>32852.152000000002</v>
          </cell>
          <cell r="AN4">
            <v>34597.050000000003</v>
          </cell>
          <cell r="AO4">
            <v>35715.480000000003</v>
          </cell>
          <cell r="AP4">
            <v>36991.35</v>
          </cell>
          <cell r="AQ4">
            <v>38391.760000000002</v>
          </cell>
          <cell r="AR4">
            <v>40451.43</v>
          </cell>
          <cell r="AS4">
            <v>41054.559999999998</v>
          </cell>
          <cell r="AT4">
            <v>41847.21</v>
          </cell>
          <cell r="AU4">
            <v>42713.96</v>
          </cell>
          <cell r="AV4">
            <v>44006.66</v>
          </cell>
          <cell r="AW4">
            <v>45782.879999999997</v>
          </cell>
          <cell r="AX4">
            <v>49154.05</v>
          </cell>
          <cell r="AY4">
            <v>51578.41</v>
          </cell>
          <cell r="AZ4">
            <v>53231.08</v>
          </cell>
          <cell r="BA4">
            <v>56614.18</v>
          </cell>
          <cell r="BB4">
            <v>59579.64</v>
          </cell>
          <cell r="BC4">
            <v>60636.76</v>
          </cell>
          <cell r="BD4">
            <v>61704.959999999999</v>
          </cell>
          <cell r="BE4">
            <v>63286.7</v>
          </cell>
          <cell r="BF4">
            <v>64509.77</v>
          </cell>
          <cell r="BG4">
            <v>65972.39</v>
          </cell>
          <cell r="BH4">
            <v>68033.42</v>
          </cell>
          <cell r="BI4">
            <v>70273.899999999994</v>
          </cell>
          <cell r="BJ4">
            <v>71985.91</v>
          </cell>
          <cell r="BK4">
            <v>74509.63</v>
          </cell>
          <cell r="BL4">
            <v>77387.66</v>
          </cell>
          <cell r="BM4">
            <v>80414.23</v>
          </cell>
          <cell r="BN4">
            <v>86622.09</v>
          </cell>
        </row>
        <row r="5">
          <cell r="B5" t="str">
            <v>BEL</v>
          </cell>
          <cell r="C5" t="str">
            <v>P3S13</v>
          </cell>
          <cell r="D5" t="str">
            <v>C</v>
          </cell>
          <cell r="O5">
            <v>5557.46</v>
          </cell>
          <cell r="P5">
            <v>6445.2479999999996</v>
          </cell>
          <cell r="Q5">
            <v>7424.665</v>
          </cell>
          <cell r="R5">
            <v>8565.5740000000005</v>
          </cell>
          <cell r="S5">
            <v>10242.68</v>
          </cell>
          <cell r="T5">
            <v>12663.288</v>
          </cell>
          <cell r="U5">
            <v>14499.501</v>
          </cell>
          <cell r="V5">
            <v>16072.021000000001</v>
          </cell>
          <cell r="W5">
            <v>17888.644</v>
          </cell>
          <cell r="X5">
            <v>19414.934000000001</v>
          </cell>
          <cell r="Y5">
            <v>21027.05</v>
          </cell>
          <cell r="Z5">
            <v>23233.822</v>
          </cell>
          <cell r="AA5">
            <v>24785.508000000002</v>
          </cell>
          <cell r="AB5">
            <v>25879.046999999999</v>
          </cell>
          <cell r="AC5">
            <v>27875.403999999999</v>
          </cell>
          <cell r="AD5">
            <v>28993.82</v>
          </cell>
          <cell r="AE5">
            <v>30153.697</v>
          </cell>
          <cell r="AF5">
            <v>31139.437000000002</v>
          </cell>
          <cell r="AG5">
            <v>31278.331999999999</v>
          </cell>
          <cell r="AH5">
            <v>32813.432999999997</v>
          </cell>
          <cell r="AI5">
            <v>34388.959000000003</v>
          </cell>
          <cell r="AJ5">
            <v>37177.224999999999</v>
          </cell>
          <cell r="AK5">
            <v>39222.298999999999</v>
          </cell>
          <cell r="AL5">
            <v>41039.336000000003</v>
          </cell>
          <cell r="AM5">
            <v>42859.483</v>
          </cell>
          <cell r="AN5">
            <v>44832</v>
          </cell>
          <cell r="AO5">
            <v>46539.7</v>
          </cell>
          <cell r="AP5">
            <v>47400.6</v>
          </cell>
          <cell r="AQ5">
            <v>49071.8</v>
          </cell>
          <cell r="AR5">
            <v>51568</v>
          </cell>
          <cell r="AS5">
            <v>53942.1</v>
          </cell>
          <cell r="AT5">
            <v>56339.3</v>
          </cell>
          <cell r="AU5">
            <v>60495.8</v>
          </cell>
          <cell r="AV5">
            <v>63226.1</v>
          </cell>
          <cell r="AW5">
            <v>65885.7</v>
          </cell>
          <cell r="AX5">
            <v>68499.7</v>
          </cell>
          <cell r="AY5">
            <v>71334.3</v>
          </cell>
          <cell r="AZ5">
            <v>74276.3</v>
          </cell>
          <cell r="BA5">
            <v>79726.600000000006</v>
          </cell>
          <cell r="BB5">
            <v>83818.399999999994</v>
          </cell>
          <cell r="BC5">
            <v>86182.9</v>
          </cell>
          <cell r="BD5">
            <v>90418.1</v>
          </cell>
          <cell r="BE5">
            <v>93853.4</v>
          </cell>
          <cell r="BF5">
            <v>95520</v>
          </cell>
          <cell r="BG5">
            <v>97663.4</v>
          </cell>
          <cell r="BH5">
            <v>98404.4</v>
          </cell>
          <cell r="BI5">
            <v>100046.6</v>
          </cell>
          <cell r="BJ5">
            <v>102506</v>
          </cell>
          <cell r="BK5">
            <v>106226.9</v>
          </cell>
          <cell r="BL5">
            <v>109857.2</v>
          </cell>
          <cell r="BM5">
            <v>113117.2</v>
          </cell>
          <cell r="BN5">
            <v>119736.9</v>
          </cell>
        </row>
        <row r="6">
          <cell r="B6" t="str">
            <v>CAN</v>
          </cell>
          <cell r="C6" t="str">
            <v>P3S13</v>
          </cell>
          <cell r="D6" t="str">
            <v>C</v>
          </cell>
          <cell r="F6">
            <v>6824</v>
          </cell>
          <cell r="G6">
            <v>7386</v>
          </cell>
          <cell r="H6">
            <v>7974</v>
          </cell>
          <cell r="I6">
            <v>8739</v>
          </cell>
          <cell r="J6">
            <v>9614</v>
          </cell>
          <cell r="K6">
            <v>11290</v>
          </cell>
          <cell r="L6">
            <v>13050</v>
          </cell>
          <cell r="M6">
            <v>14822</v>
          </cell>
          <cell r="N6">
            <v>16793</v>
          </cell>
          <cell r="O6">
            <v>19507</v>
          </cell>
          <cell r="P6">
            <v>21446</v>
          </cell>
          <cell r="Q6">
            <v>23864</v>
          </cell>
          <cell r="R6">
            <v>27110</v>
          </cell>
          <cell r="S6">
            <v>32929</v>
          </cell>
          <cell r="T6">
            <v>39852</v>
          </cell>
          <cell r="U6">
            <v>45354</v>
          </cell>
          <cell r="V6">
            <v>51168</v>
          </cell>
          <cell r="W6">
            <v>55348</v>
          </cell>
          <cell r="X6">
            <v>61115</v>
          </cell>
          <cell r="Y6">
            <v>69036</v>
          </cell>
          <cell r="Z6">
            <v>78836</v>
          </cell>
          <cell r="AA6">
            <v>89085</v>
          </cell>
          <cell r="AB6">
            <v>95501</v>
          </cell>
          <cell r="AC6">
            <v>101800</v>
          </cell>
          <cell r="AD6">
            <v>110278</v>
          </cell>
          <cell r="AE6">
            <v>116348</v>
          </cell>
          <cell r="AF6">
            <v>123514</v>
          </cell>
          <cell r="AG6">
            <v>132409</v>
          </cell>
          <cell r="AH6">
            <v>143508</v>
          </cell>
          <cell r="AI6">
            <v>157310</v>
          </cell>
          <cell r="AJ6">
            <v>168543</v>
          </cell>
          <cell r="AK6">
            <v>175619</v>
          </cell>
          <cell r="AL6">
            <v>178438</v>
          </cell>
          <cell r="AM6">
            <v>179603</v>
          </cell>
          <cell r="AN6">
            <v>180117</v>
          </cell>
          <cell r="AO6">
            <v>178506</v>
          </cell>
          <cell r="AP6">
            <v>180049</v>
          </cell>
          <cell r="AQ6">
            <v>186571</v>
          </cell>
          <cell r="AR6">
            <v>194737</v>
          </cell>
          <cell r="AS6">
            <v>211329</v>
          </cell>
          <cell r="AT6">
            <v>223291</v>
          </cell>
          <cell r="AU6">
            <v>236096</v>
          </cell>
          <cell r="AV6">
            <v>249646</v>
          </cell>
          <cell r="AW6">
            <v>259364</v>
          </cell>
          <cell r="AX6">
            <v>271178</v>
          </cell>
          <cell r="AY6">
            <v>288072</v>
          </cell>
          <cell r="AZ6">
            <v>303708</v>
          </cell>
          <cell r="BA6">
            <v>326759</v>
          </cell>
          <cell r="BB6">
            <v>345137</v>
          </cell>
          <cell r="BC6">
            <v>357791</v>
          </cell>
          <cell r="BD6">
            <v>375141</v>
          </cell>
          <cell r="BE6">
            <v>384770</v>
          </cell>
          <cell r="BF6">
            <v>393848</v>
          </cell>
          <cell r="BG6">
            <v>404297</v>
          </cell>
          <cell r="BH6">
            <v>415561</v>
          </cell>
          <cell r="BI6">
            <v>426335</v>
          </cell>
          <cell r="BJ6">
            <v>443184</v>
          </cell>
          <cell r="BK6">
            <v>462371</v>
          </cell>
          <cell r="BL6">
            <v>481525</v>
          </cell>
          <cell r="BM6">
            <v>499873</v>
          </cell>
          <cell r="BN6">
            <v>539328</v>
          </cell>
        </row>
        <row r="7">
          <cell r="B7" t="str">
            <v>CHE</v>
          </cell>
          <cell r="C7" t="str">
            <v>P3S13</v>
          </cell>
          <cell r="D7" t="str">
            <v>C</v>
          </cell>
          <cell r="O7">
            <v>8443.9380000000001</v>
          </cell>
          <cell r="P7">
            <v>9985.2569999999996</v>
          </cell>
          <cell r="Q7">
            <v>11286.716</v>
          </cell>
          <cell r="R7">
            <v>12987.941000000001</v>
          </cell>
          <cell r="S7">
            <v>14582.562</v>
          </cell>
          <cell r="T7">
            <v>15710.789000000001</v>
          </cell>
          <cell r="U7">
            <v>16603.598999999998</v>
          </cell>
          <cell r="V7">
            <v>16785.714</v>
          </cell>
          <cell r="W7">
            <v>17332.061000000002</v>
          </cell>
          <cell r="X7">
            <v>18229.312999999998</v>
          </cell>
          <cell r="Y7">
            <v>19264.260999999999</v>
          </cell>
          <cell r="Z7">
            <v>21028.386999999999</v>
          </cell>
          <cell r="AA7">
            <v>22840.825000000001</v>
          </cell>
          <cell r="AB7">
            <v>24200.152999999998</v>
          </cell>
          <cell r="AC7">
            <v>25352.537</v>
          </cell>
          <cell r="AD7">
            <v>27172.241000000002</v>
          </cell>
          <cell r="AE7">
            <v>28916.043000000001</v>
          </cell>
          <cell r="AF7">
            <v>29868.262999999999</v>
          </cell>
          <cell r="AG7">
            <v>32300.396000000001</v>
          </cell>
          <cell r="AH7">
            <v>36300.571000000004</v>
          </cell>
          <cell r="AI7">
            <v>39913.968999999997</v>
          </cell>
          <cell r="AJ7">
            <v>43942.735000000001</v>
          </cell>
          <cell r="AK7">
            <v>46312.133000000002</v>
          </cell>
          <cell r="AL7">
            <v>47378.968999999997</v>
          </cell>
          <cell r="AM7">
            <v>48619.362000000001</v>
          </cell>
          <cell r="AN7">
            <v>49010.046999999999</v>
          </cell>
          <cell r="AO7">
            <v>49763.504000000001</v>
          </cell>
          <cell r="AP7">
            <v>49527.02</v>
          </cell>
          <cell r="AQ7">
            <v>49683.718999999997</v>
          </cell>
          <cell r="AR7">
            <v>50640.618999999999</v>
          </cell>
          <cell r="AS7">
            <v>52485.311000000002</v>
          </cell>
          <cell r="AT7">
            <v>53849.315999999999</v>
          </cell>
          <cell r="AU7">
            <v>55515.053999999996</v>
          </cell>
          <cell r="AV7">
            <v>57101.337</v>
          </cell>
          <cell r="AW7">
            <v>57718.767999999996</v>
          </cell>
          <cell r="AX7">
            <v>58469.544999999998</v>
          </cell>
          <cell r="AY7">
            <v>59336.347999999998</v>
          </cell>
          <cell r="AZ7">
            <v>61236.849000000002</v>
          </cell>
          <cell r="BA7">
            <v>64747.4</v>
          </cell>
          <cell r="BB7">
            <v>68416.153000000006</v>
          </cell>
          <cell r="BC7">
            <v>69577.660999999993</v>
          </cell>
          <cell r="BD7">
            <v>71471.013000000006</v>
          </cell>
          <cell r="BE7">
            <v>72664.418000000005</v>
          </cell>
          <cell r="BF7">
            <v>74632.264999999999</v>
          </cell>
          <cell r="BG7">
            <v>76407.72</v>
          </cell>
          <cell r="BH7">
            <v>76975.7</v>
          </cell>
          <cell r="BI7">
            <v>77969.543999999994</v>
          </cell>
          <cell r="BJ7">
            <v>78605.986999999994</v>
          </cell>
          <cell r="BK7">
            <v>79853.447</v>
          </cell>
          <cell r="BL7">
            <v>81230.588000000003</v>
          </cell>
          <cell r="BM7">
            <v>83842.608999999997</v>
          </cell>
          <cell r="BN7">
            <v>86552.195999999996</v>
          </cell>
        </row>
        <row r="8">
          <cell r="B8" t="str">
            <v>CHL</v>
          </cell>
          <cell r="C8" t="str">
            <v>P3S13</v>
          </cell>
          <cell r="D8" t="str">
            <v>C</v>
          </cell>
          <cell r="AE8">
            <v>521313.51699999999</v>
          </cell>
          <cell r="AF8">
            <v>598795.29</v>
          </cell>
          <cell r="AG8">
            <v>743301.495</v>
          </cell>
          <cell r="AH8">
            <v>898969.147</v>
          </cell>
          <cell r="AI8">
            <v>1092963.828</v>
          </cell>
          <cell r="AJ8">
            <v>1417415.348</v>
          </cell>
          <cell r="AK8">
            <v>1780284.787</v>
          </cell>
          <cell r="AL8">
            <v>2185657.406</v>
          </cell>
          <cell r="AM8">
            <v>2579545.0040000002</v>
          </cell>
          <cell r="AN8">
            <v>3082245.202</v>
          </cell>
          <cell r="AO8">
            <v>3536387.6490000002</v>
          </cell>
          <cell r="AP8">
            <v>3961392.0219999999</v>
          </cell>
          <cell r="AQ8">
            <v>4277095.1619999995</v>
          </cell>
          <cell r="AR8">
            <v>4660308.0710000005</v>
          </cell>
          <cell r="AS8">
            <v>5075304.2</v>
          </cell>
          <cell r="AT8">
            <v>5462943.3720000004</v>
          </cell>
          <cell r="AU8">
            <v>5870903.7510000002</v>
          </cell>
          <cell r="AV8">
            <v>6129408.5190000003</v>
          </cell>
          <cell r="AW8">
            <v>6628735.6890000002</v>
          </cell>
          <cell r="AX8">
            <v>7280042.1289999997</v>
          </cell>
          <cell r="AY8">
            <v>8146716.6610000003</v>
          </cell>
          <cell r="AZ8">
            <v>9299514.4169999994</v>
          </cell>
          <cell r="BA8">
            <v>10390953.839</v>
          </cell>
          <cell r="BB8">
            <v>12005433.312000001</v>
          </cell>
          <cell r="BC8">
            <v>13502288.696</v>
          </cell>
          <cell r="BD8">
            <v>14535180.436000001</v>
          </cell>
          <cell r="BE8">
            <v>15496038.323000001</v>
          </cell>
          <cell r="BF8">
            <v>16959905.559</v>
          </cell>
          <cell r="BG8">
            <v>18873592.151999999</v>
          </cell>
          <cell r="BH8">
            <v>20732190.609999999</v>
          </cell>
          <cell r="BI8">
            <v>23361943.390000001</v>
          </cell>
          <cell r="BJ8">
            <v>25363349.254000001</v>
          </cell>
          <cell r="BK8">
            <v>27458987.657000002</v>
          </cell>
          <cell r="BL8">
            <v>28729288.515000001</v>
          </cell>
          <cell r="BM8">
            <v>31813532.567000002</v>
          </cell>
        </row>
        <row r="9">
          <cell r="B9" t="str">
            <v>COL</v>
          </cell>
          <cell r="C9" t="str">
            <v>P3S13</v>
          </cell>
          <cell r="D9" t="str">
            <v>C</v>
          </cell>
          <cell r="AN9">
            <v>12068070.154999999</v>
          </cell>
          <cell r="AO9">
            <v>15159950.934</v>
          </cell>
          <cell r="AP9">
            <v>18934717.423</v>
          </cell>
          <cell r="AQ9">
            <v>22543577.452</v>
          </cell>
          <cell r="AR9">
            <v>25068963.261</v>
          </cell>
          <cell r="AS9">
            <v>28588633.934</v>
          </cell>
          <cell r="AT9">
            <v>31731218.238000002</v>
          </cell>
          <cell r="AU9">
            <v>34884476.083999999</v>
          </cell>
          <cell r="AV9">
            <v>38787494.696999997</v>
          </cell>
          <cell r="AW9">
            <v>42729796.678000003</v>
          </cell>
          <cell r="AX9">
            <v>47166000</v>
          </cell>
          <cell r="AY9">
            <v>52969000</v>
          </cell>
          <cell r="AZ9">
            <v>58834000</v>
          </cell>
          <cell r="BA9">
            <v>62638000</v>
          </cell>
          <cell r="BB9">
            <v>69238000</v>
          </cell>
          <cell r="BC9">
            <v>74864000</v>
          </cell>
          <cell r="BD9">
            <v>82635000</v>
          </cell>
          <cell r="BE9">
            <v>89815000</v>
          </cell>
          <cell r="BF9">
            <v>100668000</v>
          </cell>
          <cell r="BG9">
            <v>108666000</v>
          </cell>
          <cell r="BH9">
            <v>119188000</v>
          </cell>
          <cell r="BI9">
            <v>125605000</v>
          </cell>
          <cell r="BJ9">
            <v>136972000</v>
          </cell>
          <cell r="BK9">
            <v>152332000</v>
          </cell>
          <cell r="BL9">
            <v>167207000</v>
          </cell>
          <cell r="BM9">
            <v>177691300</v>
          </cell>
        </row>
        <row r="10">
          <cell r="B10" t="str">
            <v>CRI</v>
          </cell>
          <cell r="C10" t="str">
            <v>P3S13</v>
          </cell>
          <cell r="D10" t="str">
            <v>C</v>
          </cell>
          <cell r="AJ10">
            <v>116234.882</v>
          </cell>
          <cell r="AK10">
            <v>139497.58900000001</v>
          </cell>
          <cell r="AL10">
            <v>174004.33</v>
          </cell>
          <cell r="AM10">
            <v>219032.636</v>
          </cell>
          <cell r="AN10">
            <v>268857.397</v>
          </cell>
          <cell r="AO10">
            <v>316870.77399999998</v>
          </cell>
          <cell r="AP10">
            <v>370407.77299999999</v>
          </cell>
          <cell r="AQ10">
            <v>448035.01899999997</v>
          </cell>
          <cell r="AR10">
            <v>541094.99</v>
          </cell>
          <cell r="AS10">
            <v>635193.45299999998</v>
          </cell>
          <cell r="AT10">
            <v>751140.326</v>
          </cell>
          <cell r="AU10">
            <v>876260.15500000003</v>
          </cell>
          <cell r="AV10">
            <v>998231.68799999997</v>
          </cell>
          <cell r="AW10">
            <v>1139096.4550000001</v>
          </cell>
          <cell r="AX10">
            <v>1294131.635</v>
          </cell>
          <cell r="AY10">
            <v>1528898.345</v>
          </cell>
          <cell r="AZ10">
            <v>1778530.54</v>
          </cell>
          <cell r="BA10">
            <v>2200769.4449999998</v>
          </cell>
          <cell r="BB10">
            <v>2775788.3289999999</v>
          </cell>
          <cell r="BC10">
            <v>3291234.8829999999</v>
          </cell>
          <cell r="BD10">
            <v>3667746.82</v>
          </cell>
          <cell r="BE10">
            <v>3988117.9640000002</v>
          </cell>
          <cell r="BF10">
            <v>4361852.29</v>
          </cell>
          <cell r="BG10">
            <v>4763390.7560000001</v>
          </cell>
          <cell r="BH10">
            <v>5117230.4289999995</v>
          </cell>
          <cell r="BI10">
            <v>5356182.3219999997</v>
          </cell>
          <cell r="BJ10">
            <v>5617993.8380000005</v>
          </cell>
          <cell r="BK10">
            <v>5828220.9579999996</v>
          </cell>
          <cell r="BL10">
            <v>6334238.0439999998</v>
          </cell>
          <cell r="BM10">
            <v>6411058</v>
          </cell>
        </row>
        <row r="11">
          <cell r="B11" t="str">
            <v>CZE</v>
          </cell>
          <cell r="C11" t="str">
            <v>P3S13</v>
          </cell>
          <cell r="D11" t="str">
            <v>C</v>
          </cell>
          <cell r="AI11">
            <v>160092.37299999999</v>
          </cell>
          <cell r="AJ11">
            <v>189644.92</v>
          </cell>
          <cell r="AK11">
            <v>202253.41099999999</v>
          </cell>
          <cell r="AL11">
            <v>249172.75</v>
          </cell>
          <cell r="AM11">
            <v>292041.38199999998</v>
          </cell>
          <cell r="AN11">
            <v>322393</v>
          </cell>
          <cell r="AO11">
            <v>355866</v>
          </cell>
          <cell r="AP11">
            <v>395273</v>
          </cell>
          <cell r="AQ11">
            <v>409792</v>
          </cell>
          <cell r="AR11">
            <v>447962</v>
          </cell>
          <cell r="AS11">
            <v>465952</v>
          </cell>
          <cell r="AT11">
            <v>502277</v>
          </cell>
          <cell r="AU11">
            <v>563948</v>
          </cell>
          <cell r="AV11">
            <v>618883</v>
          </cell>
          <cell r="AW11">
            <v>635865</v>
          </cell>
          <cell r="AX11">
            <v>667530</v>
          </cell>
          <cell r="AY11">
            <v>703674</v>
          </cell>
          <cell r="AZ11">
            <v>737989</v>
          </cell>
          <cell r="BA11">
            <v>773404</v>
          </cell>
          <cell r="BB11">
            <v>817415</v>
          </cell>
          <cell r="BC11">
            <v>819884</v>
          </cell>
          <cell r="BD11">
            <v>804208</v>
          </cell>
          <cell r="BE11">
            <v>795398</v>
          </cell>
          <cell r="BF11">
            <v>817092</v>
          </cell>
          <cell r="BG11">
            <v>840135</v>
          </cell>
          <cell r="BH11">
            <v>874902</v>
          </cell>
          <cell r="BI11">
            <v>909592</v>
          </cell>
          <cell r="BJ11">
            <v>958687</v>
          </cell>
          <cell r="BK11">
            <v>1048879</v>
          </cell>
          <cell r="BL11">
            <v>1133319</v>
          </cell>
          <cell r="BM11">
            <v>1231588</v>
          </cell>
          <cell r="BN11">
            <v>1300893</v>
          </cell>
        </row>
        <row r="12">
          <cell r="B12" t="str">
            <v>DEU</v>
          </cell>
          <cell r="C12" t="str">
            <v>P3S13</v>
          </cell>
          <cell r="D12" t="str">
            <v>C</v>
          </cell>
          <cell r="O12">
            <v>65648.534</v>
          </cell>
          <cell r="P12">
            <v>77792.441000000006</v>
          </cell>
          <cell r="Q12">
            <v>86555.103000000003</v>
          </cell>
          <cell r="R12">
            <v>100127.705</v>
          </cell>
          <cell r="S12">
            <v>116783.908</v>
          </cell>
          <cell r="T12">
            <v>129225.46</v>
          </cell>
          <cell r="U12">
            <v>136547.52100000001</v>
          </cell>
          <cell r="V12">
            <v>145226.84299999999</v>
          </cell>
          <cell r="W12">
            <v>155822.99799999999</v>
          </cell>
          <cell r="X12">
            <v>168502.66500000001</v>
          </cell>
          <cell r="Y12">
            <v>184456.42600000001</v>
          </cell>
          <cell r="Z12">
            <v>198195.709</v>
          </cell>
          <cell r="AA12">
            <v>203481.88</v>
          </cell>
          <cell r="AB12">
            <v>209922.91399999999</v>
          </cell>
          <cell r="AC12">
            <v>218018.85200000001</v>
          </cell>
          <cell r="AD12">
            <v>227055.34700000001</v>
          </cell>
          <cell r="AE12">
            <v>237853.9</v>
          </cell>
          <cell r="AF12">
            <v>246866.584</v>
          </cell>
          <cell r="AG12">
            <v>257212.717</v>
          </cell>
          <cell r="AH12">
            <v>261986.93900000001</v>
          </cell>
          <cell r="AI12">
            <v>279547.98200000002</v>
          </cell>
          <cell r="AJ12">
            <v>296179</v>
          </cell>
          <cell r="AK12">
            <v>327155</v>
          </cell>
          <cell r="AL12">
            <v>338829</v>
          </cell>
          <cell r="AM12">
            <v>353360</v>
          </cell>
          <cell r="AN12">
            <v>368012</v>
          </cell>
          <cell r="AO12">
            <v>378753</v>
          </cell>
          <cell r="AP12">
            <v>379578</v>
          </cell>
          <cell r="AQ12">
            <v>384717</v>
          </cell>
          <cell r="AR12">
            <v>396382</v>
          </cell>
          <cell r="AS12">
            <v>401666</v>
          </cell>
          <cell r="AT12">
            <v>411673</v>
          </cell>
          <cell r="AU12">
            <v>422733</v>
          </cell>
          <cell r="AV12">
            <v>427400</v>
          </cell>
          <cell r="AW12">
            <v>425747</v>
          </cell>
          <cell r="AX12">
            <v>429651</v>
          </cell>
          <cell r="AY12">
            <v>437132</v>
          </cell>
          <cell r="AZ12">
            <v>446296</v>
          </cell>
          <cell r="BA12">
            <v>464876</v>
          </cell>
          <cell r="BB12">
            <v>488943</v>
          </cell>
          <cell r="BC12">
            <v>501679</v>
          </cell>
          <cell r="BD12">
            <v>513660</v>
          </cell>
          <cell r="BE12">
            <v>529210</v>
          </cell>
          <cell r="BF12">
            <v>551894</v>
          </cell>
          <cell r="BG12">
            <v>573455</v>
          </cell>
          <cell r="BH12">
            <v>595908</v>
          </cell>
          <cell r="BI12">
            <v>623851</v>
          </cell>
          <cell r="BJ12">
            <v>648219</v>
          </cell>
          <cell r="BK12">
            <v>670366</v>
          </cell>
          <cell r="BL12">
            <v>705195</v>
          </cell>
          <cell r="BM12">
            <v>754575</v>
          </cell>
          <cell r="BN12">
            <v>801341</v>
          </cell>
        </row>
        <row r="13">
          <cell r="B13" t="str">
            <v>DNK</v>
          </cell>
          <cell r="C13" t="str">
            <v>P3S13</v>
          </cell>
          <cell r="D13" t="str">
            <v>C</v>
          </cell>
          <cell r="K13">
            <v>14767.509</v>
          </cell>
          <cell r="L13">
            <v>16933.387999999999</v>
          </cell>
          <cell r="M13">
            <v>19733.78</v>
          </cell>
          <cell r="N13">
            <v>22853.507000000001</v>
          </cell>
          <cell r="O13">
            <v>26845.252</v>
          </cell>
          <cell r="P13">
            <v>31702.639999999999</v>
          </cell>
          <cell r="Q13">
            <v>36217.767</v>
          </cell>
          <cell r="R13">
            <v>40825.404999999999</v>
          </cell>
          <cell r="S13">
            <v>49234.612999999998</v>
          </cell>
          <cell r="T13">
            <v>57204.665000000001</v>
          </cell>
          <cell r="U13">
            <v>64925.525000000001</v>
          </cell>
          <cell r="V13">
            <v>71133.740999999995</v>
          </cell>
          <cell r="W13">
            <v>81431.798999999999</v>
          </cell>
          <cell r="X13">
            <v>92218.828999999998</v>
          </cell>
          <cell r="Y13">
            <v>105298.14</v>
          </cell>
          <cell r="Z13">
            <v>120212.448</v>
          </cell>
          <cell r="AA13">
            <v>139391.82999999999</v>
          </cell>
          <cell r="AB13">
            <v>149644.15700000001</v>
          </cell>
          <cell r="AC13">
            <v>153831.571</v>
          </cell>
          <cell r="AD13">
            <v>163266.101</v>
          </cell>
          <cell r="AE13">
            <v>167696.56</v>
          </cell>
          <cell r="AF13">
            <v>181856.73199999999</v>
          </cell>
          <cell r="AG13">
            <v>192135.39</v>
          </cell>
          <cell r="AH13">
            <v>200178.46299999999</v>
          </cell>
          <cell r="AI13">
            <v>204534.747</v>
          </cell>
          <cell r="AJ13">
            <v>215941.87</v>
          </cell>
          <cell r="AK13">
            <v>223028.272</v>
          </cell>
          <cell r="AL13">
            <v>234911.715</v>
          </cell>
          <cell r="AM13">
            <v>242403.47399999999</v>
          </cell>
          <cell r="AN13">
            <v>249295.53599999999</v>
          </cell>
          <cell r="AO13">
            <v>262272.51199999999</v>
          </cell>
          <cell r="AP13">
            <v>270936.01199999999</v>
          </cell>
          <cell r="AQ13">
            <v>286168.391</v>
          </cell>
          <cell r="AR13">
            <v>302508.83100000001</v>
          </cell>
          <cell r="AS13">
            <v>316783.72899999999</v>
          </cell>
          <cell r="AT13">
            <v>333622.54200000002</v>
          </cell>
          <cell r="AU13">
            <v>350721.06599999999</v>
          </cell>
          <cell r="AV13">
            <v>359734.12400000001</v>
          </cell>
          <cell r="AW13">
            <v>375504.74200000003</v>
          </cell>
          <cell r="AX13">
            <v>388545.32799999998</v>
          </cell>
          <cell r="AY13">
            <v>407166.495</v>
          </cell>
          <cell r="AZ13">
            <v>423199.52899999998</v>
          </cell>
          <cell r="BA13">
            <v>452184.98200000002</v>
          </cell>
          <cell r="BB13">
            <v>481080.50400000002</v>
          </cell>
          <cell r="BC13">
            <v>495575.147</v>
          </cell>
          <cell r="BD13">
            <v>490610.49300000002</v>
          </cell>
          <cell r="BE13">
            <v>501634.679</v>
          </cell>
          <cell r="BF13">
            <v>501860.516</v>
          </cell>
          <cell r="BG13">
            <v>510856.31099999999</v>
          </cell>
          <cell r="BH13">
            <v>518643.62699999998</v>
          </cell>
          <cell r="BI13">
            <v>524180.42099999997</v>
          </cell>
          <cell r="BJ13">
            <v>535347.21900000004</v>
          </cell>
          <cell r="BK13">
            <v>547000.43799999997</v>
          </cell>
          <cell r="BL13">
            <v>557652.28</v>
          </cell>
          <cell r="BM13">
            <v>574497.93000000005</v>
          </cell>
          <cell r="BN13">
            <v>612086.80000000005</v>
          </cell>
        </row>
        <row r="14">
          <cell r="B14" t="str">
            <v>ESP</v>
          </cell>
          <cell r="C14" t="str">
            <v>P3S13</v>
          </cell>
          <cell r="D14" t="str">
            <v>C</v>
          </cell>
          <cell r="O14">
            <v>1702.154</v>
          </cell>
          <cell r="P14">
            <v>1954.604</v>
          </cell>
          <cell r="Q14">
            <v>2267.259</v>
          </cell>
          <cell r="R14">
            <v>2729.741</v>
          </cell>
          <cell r="S14">
            <v>3480.2489999999998</v>
          </cell>
          <cell r="T14">
            <v>4315.5910000000003</v>
          </cell>
          <cell r="U14">
            <v>5609.9949999999999</v>
          </cell>
          <cell r="V14">
            <v>7247.84</v>
          </cell>
          <cell r="W14">
            <v>9197.6550000000007</v>
          </cell>
          <cell r="X14">
            <v>11212.464</v>
          </cell>
          <cell r="Y14">
            <v>13645.97</v>
          </cell>
          <cell r="Z14">
            <v>16364.290999999999</v>
          </cell>
          <cell r="AA14">
            <v>19044.657999999999</v>
          </cell>
          <cell r="AB14">
            <v>22332.287</v>
          </cell>
          <cell r="AC14">
            <v>24805.446</v>
          </cell>
          <cell r="AD14">
            <v>28059.224999999999</v>
          </cell>
          <cell r="AE14">
            <v>31711.006000000001</v>
          </cell>
          <cell r="AF14">
            <v>36633.731</v>
          </cell>
          <cell r="AG14">
            <v>40385.014000000003</v>
          </cell>
          <cell r="AH14">
            <v>46729.472000000002</v>
          </cell>
          <cell r="AI14">
            <v>53409.360999999997</v>
          </cell>
          <cell r="AJ14">
            <v>60989.885000000002</v>
          </cell>
          <cell r="AK14">
            <v>69122.28</v>
          </cell>
          <cell r="AL14">
            <v>73679.827000000005</v>
          </cell>
          <cell r="AM14">
            <v>75870.895999999993</v>
          </cell>
          <cell r="AN14">
            <v>81127</v>
          </cell>
          <cell r="AO14">
            <v>85548</v>
          </cell>
          <cell r="AP14">
            <v>88310</v>
          </cell>
          <cell r="AQ14">
            <v>93728</v>
          </cell>
          <cell r="AR14">
            <v>100025</v>
          </cell>
          <cell r="AS14">
            <v>108177</v>
          </cell>
          <cell r="AT14">
            <v>115977</v>
          </cell>
          <cell r="AU14">
            <v>124608</v>
          </cell>
          <cell r="AV14">
            <v>134593</v>
          </cell>
          <cell r="AW14">
            <v>147556</v>
          </cell>
          <cell r="AX14">
            <v>160726</v>
          </cell>
          <cell r="AY14">
            <v>174267</v>
          </cell>
          <cell r="AZ14">
            <v>190431</v>
          </cell>
          <cell r="BA14">
            <v>208850</v>
          </cell>
          <cell r="BB14">
            <v>220705</v>
          </cell>
          <cell r="BC14">
            <v>221331</v>
          </cell>
          <cell r="BD14">
            <v>219898</v>
          </cell>
          <cell r="BE14">
            <v>205982</v>
          </cell>
          <cell r="BF14">
            <v>202852</v>
          </cell>
          <cell r="BG14">
            <v>202678</v>
          </cell>
          <cell r="BH14">
            <v>209910</v>
          </cell>
          <cell r="BI14">
            <v>212278</v>
          </cell>
          <cell r="BJ14">
            <v>216332</v>
          </cell>
          <cell r="BK14">
            <v>224689</v>
          </cell>
          <cell r="BL14">
            <v>234328</v>
          </cell>
          <cell r="BM14">
            <v>245259</v>
          </cell>
          <cell r="BN14">
            <v>257879</v>
          </cell>
        </row>
        <row r="15">
          <cell r="B15" t="str">
            <v>EST</v>
          </cell>
          <cell r="C15" t="str">
            <v>P3S13</v>
          </cell>
          <cell r="D15" t="str">
            <v>C</v>
          </cell>
          <cell r="AL15">
            <v>312.25700000000001</v>
          </cell>
          <cell r="AM15">
            <v>484.70600000000002</v>
          </cell>
          <cell r="AN15">
            <v>703.14599999999996</v>
          </cell>
          <cell r="AO15">
            <v>832.27099999999996</v>
          </cell>
          <cell r="AP15">
            <v>933.17899999999997</v>
          </cell>
          <cell r="AQ15">
            <v>1055.6669999999999</v>
          </cell>
          <cell r="AR15">
            <v>1185.5450000000001</v>
          </cell>
          <cell r="AS15">
            <v>1207.296</v>
          </cell>
          <cell r="AT15">
            <v>1301.6759999999999</v>
          </cell>
          <cell r="AU15">
            <v>1421.876</v>
          </cell>
          <cell r="AV15">
            <v>1560.607</v>
          </cell>
          <cell r="AW15">
            <v>1698.7950000000001</v>
          </cell>
          <cell r="AX15">
            <v>1911.952</v>
          </cell>
          <cell r="AY15">
            <v>2148.6390000000001</v>
          </cell>
          <cell r="AZ15">
            <v>2607.806</v>
          </cell>
          <cell r="BA15">
            <v>3063.942</v>
          </cell>
          <cell r="BB15">
            <v>2901.875</v>
          </cell>
          <cell r="BC15">
            <v>2883.7330000000002</v>
          </cell>
          <cell r="BD15">
            <v>3062.9209999999998</v>
          </cell>
          <cell r="BE15">
            <v>3259.9679999999998</v>
          </cell>
          <cell r="BF15">
            <v>3525.8760000000002</v>
          </cell>
          <cell r="BG15">
            <v>3755.212</v>
          </cell>
          <cell r="BH15">
            <v>4038.9780000000001</v>
          </cell>
          <cell r="BI15">
            <v>4289.6570000000002</v>
          </cell>
          <cell r="BJ15">
            <v>4589.6629999999996</v>
          </cell>
          <cell r="BK15">
            <v>4957.0879999999997</v>
          </cell>
          <cell r="BL15">
            <v>5419.4279999999999</v>
          </cell>
          <cell r="BM15">
            <v>5703.366</v>
          </cell>
          <cell r="BN15">
            <v>6225.0690000000004</v>
          </cell>
        </row>
        <row r="16">
          <cell r="B16" t="str">
            <v>FIN</v>
          </cell>
          <cell r="C16" t="str">
            <v>P3S13</v>
          </cell>
          <cell r="D16" t="str">
            <v>C</v>
          </cell>
          <cell r="O16">
            <v>1145.8810000000001</v>
          </cell>
          <cell r="P16">
            <v>1320.144</v>
          </cell>
          <cell r="Q16">
            <v>1552.4949999999999</v>
          </cell>
          <cell r="R16">
            <v>1853.078</v>
          </cell>
          <cell r="S16">
            <v>2371.6129999999998</v>
          </cell>
          <cell r="T16">
            <v>3084.373</v>
          </cell>
          <cell r="U16">
            <v>3703.7840000000001</v>
          </cell>
          <cell r="V16">
            <v>4172</v>
          </cell>
          <cell r="W16">
            <v>4534.8670000000002</v>
          </cell>
          <cell r="X16">
            <v>5125.99</v>
          </cell>
          <cell r="Y16">
            <v>5960</v>
          </cell>
          <cell r="Z16">
            <v>6983</v>
          </cell>
          <cell r="AA16">
            <v>7901</v>
          </cell>
          <cell r="AB16">
            <v>8972</v>
          </cell>
          <cell r="AC16">
            <v>10129</v>
          </cell>
          <cell r="AD16">
            <v>11477</v>
          </cell>
          <cell r="AE16">
            <v>12495</v>
          </cell>
          <cell r="AF16">
            <v>13756</v>
          </cell>
          <cell r="AG16">
            <v>15044</v>
          </cell>
          <cell r="AH16">
            <v>16677</v>
          </cell>
          <cell r="AI16">
            <v>18983</v>
          </cell>
          <cell r="AJ16">
            <v>20781</v>
          </cell>
          <cell r="AK16">
            <v>20577</v>
          </cell>
          <cell r="AL16">
            <v>19971</v>
          </cell>
          <cell r="AM16">
            <v>20324</v>
          </cell>
          <cell r="AN16">
            <v>21577</v>
          </cell>
          <cell r="AO16">
            <v>22621</v>
          </cell>
          <cell r="AP16">
            <v>23615</v>
          </cell>
          <cell r="AQ16">
            <v>24787</v>
          </cell>
          <cell r="AR16">
            <v>25713</v>
          </cell>
          <cell r="AS16">
            <v>26930</v>
          </cell>
          <cell r="AT16">
            <v>28818</v>
          </cell>
          <cell r="AU16">
            <v>30629</v>
          </cell>
          <cell r="AV16">
            <v>32014</v>
          </cell>
          <cell r="AW16">
            <v>33632</v>
          </cell>
          <cell r="AX16">
            <v>35262</v>
          </cell>
          <cell r="AY16">
            <v>36863</v>
          </cell>
          <cell r="AZ16">
            <v>38849</v>
          </cell>
          <cell r="BA16">
            <v>41893</v>
          </cell>
          <cell r="BB16">
            <v>43742</v>
          </cell>
          <cell r="BC16">
            <v>44564</v>
          </cell>
          <cell r="BD16">
            <v>46255</v>
          </cell>
          <cell r="BE16">
            <v>48444</v>
          </cell>
          <cell r="BF16">
            <v>50133</v>
          </cell>
          <cell r="BG16">
            <v>50705</v>
          </cell>
          <cell r="BH16">
            <v>51545</v>
          </cell>
          <cell r="BI16">
            <v>51489</v>
          </cell>
          <cell r="BJ16">
            <v>51568</v>
          </cell>
          <cell r="BK16">
            <v>53492</v>
          </cell>
          <cell r="BL16">
            <v>55635</v>
          </cell>
          <cell r="BM16">
            <v>57808</v>
          </cell>
          <cell r="BN16">
            <v>60913</v>
          </cell>
        </row>
        <row r="17">
          <cell r="B17" t="str">
            <v>FRA</v>
          </cell>
          <cell r="C17" t="str">
            <v>P3S13</v>
          </cell>
          <cell r="D17" t="str">
            <v>C</v>
          </cell>
          <cell r="E17">
            <v>6912</v>
          </cell>
          <cell r="F17">
            <v>7681</v>
          </cell>
          <cell r="G17">
            <v>8786</v>
          </cell>
          <cell r="H17">
            <v>10086</v>
          </cell>
          <cell r="I17">
            <v>11206</v>
          </cell>
          <cell r="J17">
            <v>12124</v>
          </cell>
          <cell r="K17">
            <v>13201</v>
          </cell>
          <cell r="L17">
            <v>14464</v>
          </cell>
          <cell r="M17">
            <v>16199</v>
          </cell>
          <cell r="N17">
            <v>18818</v>
          </cell>
          <cell r="O17">
            <v>21366</v>
          </cell>
          <cell r="P17">
            <v>24338</v>
          </cell>
          <cell r="Q17">
            <v>27234</v>
          </cell>
          <cell r="R17">
            <v>31592</v>
          </cell>
          <cell r="S17">
            <v>37743</v>
          </cell>
          <cell r="T17">
            <v>46178</v>
          </cell>
          <cell r="U17">
            <v>54189</v>
          </cell>
          <cell r="V17">
            <v>61860</v>
          </cell>
          <cell r="W17">
            <v>71633</v>
          </cell>
          <cell r="X17">
            <v>81471</v>
          </cell>
          <cell r="Y17">
            <v>95080</v>
          </cell>
          <cell r="Z17">
            <v>110937</v>
          </cell>
          <cell r="AA17">
            <v>130098</v>
          </cell>
          <cell r="AB17">
            <v>145423</v>
          </cell>
          <cell r="AC17">
            <v>159298</v>
          </cell>
          <cell r="AD17">
            <v>171117</v>
          </cell>
          <cell r="AE17">
            <v>181704</v>
          </cell>
          <cell r="AF17">
            <v>189566</v>
          </cell>
          <cell r="AG17">
            <v>200746</v>
          </cell>
          <cell r="AH17">
            <v>210763</v>
          </cell>
          <cell r="AI17">
            <v>223024</v>
          </cell>
          <cell r="AJ17">
            <v>236409</v>
          </cell>
          <cell r="AK17">
            <v>251748</v>
          </cell>
          <cell r="AL17">
            <v>267359</v>
          </cell>
          <cell r="AM17">
            <v>273567</v>
          </cell>
          <cell r="AN17">
            <v>282355</v>
          </cell>
          <cell r="AO17">
            <v>293903</v>
          </cell>
          <cell r="AP17">
            <v>302522</v>
          </cell>
          <cell r="AQ17">
            <v>305734</v>
          </cell>
          <cell r="AR17">
            <v>317060</v>
          </cell>
          <cell r="AS17">
            <v>330107</v>
          </cell>
          <cell r="AT17">
            <v>340586</v>
          </cell>
          <cell r="AU17">
            <v>360773</v>
          </cell>
          <cell r="AV17">
            <v>377392</v>
          </cell>
          <cell r="AW17">
            <v>392686</v>
          </cell>
          <cell r="AX17">
            <v>407342</v>
          </cell>
          <cell r="AY17">
            <v>420624</v>
          </cell>
          <cell r="AZ17">
            <v>435508</v>
          </cell>
          <cell r="BA17">
            <v>449532</v>
          </cell>
          <cell r="BB17">
            <v>466306</v>
          </cell>
          <cell r="BC17">
            <v>478655</v>
          </cell>
          <cell r="BD17">
            <v>488750</v>
          </cell>
          <cell r="BE17">
            <v>500279</v>
          </cell>
          <cell r="BF17">
            <v>510490</v>
          </cell>
          <cell r="BG17">
            <v>518650</v>
          </cell>
          <cell r="BH17">
            <v>523400</v>
          </cell>
          <cell r="BI17">
            <v>530212</v>
          </cell>
          <cell r="BJ17">
            <v>543160</v>
          </cell>
          <cell r="BK17">
            <v>549979</v>
          </cell>
          <cell r="BL17">
            <v>560255</v>
          </cell>
          <cell r="BM17">
            <v>577322</v>
          </cell>
          <cell r="BN17">
            <v>603524</v>
          </cell>
        </row>
        <row r="18">
          <cell r="B18" t="str">
            <v>GBR</v>
          </cell>
          <cell r="C18" t="str">
            <v>P3S13</v>
          </cell>
          <cell r="D18" t="str">
            <v>C</v>
          </cell>
          <cell r="E18">
            <v>4603.6180000000004</v>
          </cell>
          <cell r="F18">
            <v>4894.1130000000003</v>
          </cell>
          <cell r="G18">
            <v>5207.2700000000004</v>
          </cell>
          <cell r="H18">
            <v>5331.915</v>
          </cell>
          <cell r="I18">
            <v>5679.0659999999998</v>
          </cell>
          <cell r="J18">
            <v>6415.6040000000003</v>
          </cell>
          <cell r="K18">
            <v>6977.0209999999997</v>
          </cell>
          <cell r="L18">
            <v>7704.2870000000003</v>
          </cell>
          <cell r="M18">
            <v>8190.5050000000001</v>
          </cell>
          <cell r="N18">
            <v>8595.3439999999991</v>
          </cell>
          <cell r="O18">
            <v>9667.7009999999991</v>
          </cell>
          <cell r="P18">
            <v>11014.072</v>
          </cell>
          <cell r="Q18">
            <v>12559.255999999999</v>
          </cell>
          <cell r="R18">
            <v>14359.91</v>
          </cell>
          <cell r="S18">
            <v>17779.917000000001</v>
          </cell>
          <cell r="T18">
            <v>24523.1</v>
          </cell>
          <cell r="U18">
            <v>28716.73</v>
          </cell>
          <cell r="V18">
            <v>31355.903999999999</v>
          </cell>
          <cell r="W18">
            <v>35521.72</v>
          </cell>
          <cell r="X18">
            <v>41195.635999999999</v>
          </cell>
          <cell r="Y18">
            <v>51813.11</v>
          </cell>
          <cell r="Z18">
            <v>58540.73</v>
          </cell>
          <cell r="AA18">
            <v>63753.764999999999</v>
          </cell>
          <cell r="AB18">
            <v>69119.282999999996</v>
          </cell>
          <cell r="AC18">
            <v>73208.66</v>
          </cell>
          <cell r="AD18">
            <v>77446.426000000007</v>
          </cell>
          <cell r="AE18">
            <v>83236.641000000003</v>
          </cell>
          <cell r="AF18">
            <v>89271.441000000006</v>
          </cell>
          <cell r="AG18">
            <v>96186.337</v>
          </cell>
          <cell r="AH18">
            <v>104096.97</v>
          </cell>
          <cell r="AI18">
            <v>114376.696</v>
          </cell>
          <cell r="AJ18">
            <v>125925.912</v>
          </cell>
          <cell r="AK18">
            <v>133848.07699999999</v>
          </cell>
          <cell r="AL18">
            <v>136033.25599999999</v>
          </cell>
          <cell r="AM18">
            <v>140605.965</v>
          </cell>
          <cell r="AN18">
            <v>145440</v>
          </cell>
          <cell r="AO18">
            <v>151329</v>
          </cell>
          <cell r="AP18">
            <v>153565</v>
          </cell>
          <cell r="AQ18">
            <v>160913</v>
          </cell>
          <cell r="AR18">
            <v>172476</v>
          </cell>
          <cell r="AS18">
            <v>184013</v>
          </cell>
          <cell r="AT18">
            <v>198711</v>
          </cell>
          <cell r="AU18">
            <v>216919</v>
          </cell>
          <cell r="AV18">
            <v>238024</v>
          </cell>
          <cell r="AW18">
            <v>257786</v>
          </cell>
          <cell r="AX18">
            <v>275646</v>
          </cell>
          <cell r="AY18">
            <v>292973</v>
          </cell>
          <cell r="AZ18">
            <v>305297</v>
          </cell>
          <cell r="BA18">
            <v>325892</v>
          </cell>
          <cell r="BB18">
            <v>341852</v>
          </cell>
          <cell r="BC18">
            <v>347778</v>
          </cell>
          <cell r="BD18">
            <v>349250</v>
          </cell>
          <cell r="BE18">
            <v>356938</v>
          </cell>
          <cell r="BF18">
            <v>359659</v>
          </cell>
          <cell r="BG18">
            <v>370833</v>
          </cell>
          <cell r="BH18">
            <v>375357</v>
          </cell>
          <cell r="BI18">
            <v>382637</v>
          </cell>
          <cell r="BJ18">
            <v>388593</v>
          </cell>
          <cell r="BK18">
            <v>399044</v>
          </cell>
          <cell r="BL18">
            <v>424006</v>
          </cell>
          <cell r="BM18">
            <v>481056</v>
          </cell>
          <cell r="BN18">
            <v>521068</v>
          </cell>
        </row>
        <row r="19">
          <cell r="B19" t="str">
            <v>GRC</v>
          </cell>
          <cell r="C19" t="str">
            <v>P3S13</v>
          </cell>
          <cell r="D19" t="str">
            <v>C</v>
          </cell>
          <cell r="E19">
            <v>46.911999999999999</v>
          </cell>
          <cell r="F19">
            <v>51.045999999999999</v>
          </cell>
          <cell r="G19">
            <v>55.802</v>
          </cell>
          <cell r="H19">
            <v>60.177999999999997</v>
          </cell>
          <cell r="I19">
            <v>70.201999999999998</v>
          </cell>
          <cell r="J19">
            <v>80.805000000000007</v>
          </cell>
          <cell r="K19">
            <v>90.647000000000006</v>
          </cell>
          <cell r="L19">
            <v>108.661</v>
          </cell>
          <cell r="M19">
            <v>117.221</v>
          </cell>
          <cell r="N19">
            <v>131.00200000000001</v>
          </cell>
          <cell r="O19">
            <v>146.11600000000001</v>
          </cell>
          <cell r="P19">
            <v>159.63499999999999</v>
          </cell>
          <cell r="Q19">
            <v>177.90299999999999</v>
          </cell>
          <cell r="R19">
            <v>214.94200000000001</v>
          </cell>
          <cell r="S19">
            <v>304.113</v>
          </cell>
          <cell r="T19">
            <v>398.73899999999998</v>
          </cell>
          <cell r="U19">
            <v>486.66500000000002</v>
          </cell>
          <cell r="V19">
            <v>603.52200000000005</v>
          </cell>
          <cell r="W19">
            <v>726.53499999999997</v>
          </cell>
          <cell r="X19">
            <v>926.38699999999994</v>
          </cell>
          <cell r="Y19">
            <v>1110.9179999999999</v>
          </cell>
          <cell r="Z19">
            <v>1461.9949999999999</v>
          </cell>
          <cell r="AA19">
            <v>1863.048</v>
          </cell>
          <cell r="AB19">
            <v>2298.2939999999999</v>
          </cell>
          <cell r="AC19">
            <v>2946.4830000000002</v>
          </cell>
          <cell r="AD19">
            <v>3737.0039999999999</v>
          </cell>
          <cell r="AE19">
            <v>4233.6139999999996</v>
          </cell>
          <cell r="AF19">
            <v>4858.4660000000003</v>
          </cell>
          <cell r="AG19">
            <v>5200.424</v>
          </cell>
          <cell r="AH19">
            <v>6563.37</v>
          </cell>
          <cell r="AI19">
            <v>7961.5940000000001</v>
          </cell>
          <cell r="AJ19">
            <v>9274.2080000000005</v>
          </cell>
          <cell r="AK19">
            <v>10369.037</v>
          </cell>
          <cell r="AL19">
            <v>12151.632</v>
          </cell>
          <cell r="AM19">
            <v>13270.742</v>
          </cell>
          <cell r="AN19">
            <v>16558.522000000001</v>
          </cell>
          <cell r="AO19">
            <v>18142.512999999999</v>
          </cell>
          <cell r="AP19">
            <v>20284.189999999999</v>
          </cell>
          <cell r="AQ19">
            <v>21917.838</v>
          </cell>
          <cell r="AR19">
            <v>24055.311000000002</v>
          </cell>
          <cell r="AS19">
            <v>25791.758000000002</v>
          </cell>
          <cell r="AT19">
            <v>28483.038</v>
          </cell>
          <cell r="AU19">
            <v>31429.113000000001</v>
          </cell>
          <cell r="AV19">
            <v>33918.319000000003</v>
          </cell>
          <cell r="AW19">
            <v>37106.31</v>
          </cell>
          <cell r="AX19">
            <v>39888.775000000001</v>
          </cell>
          <cell r="AY19">
            <v>43911.050999999999</v>
          </cell>
          <cell r="AZ19">
            <v>47749.59</v>
          </cell>
          <cell r="BA19">
            <v>50143.148000000001</v>
          </cell>
          <cell r="BB19">
            <v>55366.872000000003</v>
          </cell>
          <cell r="BC19">
            <v>50107.201999999997</v>
          </cell>
          <cell r="BD19">
            <v>44923.832999999999</v>
          </cell>
          <cell r="BE19">
            <v>41934.834999999999</v>
          </cell>
          <cell r="BF19">
            <v>37278.868999999999</v>
          </cell>
          <cell r="BG19">
            <v>36486.853999999999</v>
          </cell>
          <cell r="BH19">
            <v>36419.334000000003</v>
          </cell>
          <cell r="BI19">
            <v>35967.832000000002</v>
          </cell>
          <cell r="BJ19">
            <v>36253.341</v>
          </cell>
          <cell r="BK19">
            <v>35508.514999999999</v>
          </cell>
          <cell r="BL19">
            <v>36712.665999999997</v>
          </cell>
          <cell r="BM19">
            <v>37649.872000000003</v>
          </cell>
          <cell r="BN19">
            <v>38949.839999999997</v>
          </cell>
        </row>
        <row r="20">
          <cell r="B20" t="str">
            <v>HUN</v>
          </cell>
          <cell r="C20" t="str">
            <v>P3S13</v>
          </cell>
          <cell r="D20" t="str">
            <v>C</v>
          </cell>
          <cell r="AJ20">
            <v>647229.42799999996</v>
          </cell>
          <cell r="AK20">
            <v>787791.86199999996</v>
          </cell>
          <cell r="AL20">
            <v>1022812.058</v>
          </cell>
          <cell r="AM20">
            <v>1155940.9890000001</v>
          </cell>
          <cell r="AN20">
            <v>1334779</v>
          </cell>
          <cell r="AO20">
            <v>1540789</v>
          </cell>
          <cell r="AP20">
            <v>1877818</v>
          </cell>
          <cell r="AQ20">
            <v>2184195</v>
          </cell>
          <cell r="AR20">
            <v>2473823</v>
          </cell>
          <cell r="AS20">
            <v>2824338</v>
          </cell>
          <cell r="AT20">
            <v>3246547</v>
          </cell>
          <cell r="AU20">
            <v>3811817</v>
          </cell>
          <cell r="AV20">
            <v>4402571</v>
          </cell>
          <cell r="AW20">
            <v>4648829</v>
          </cell>
          <cell r="AX20">
            <v>4998596</v>
          </cell>
          <cell r="AY20">
            <v>5353817</v>
          </cell>
          <cell r="AZ20">
            <v>5348733</v>
          </cell>
          <cell r="BA20">
            <v>5824412</v>
          </cell>
          <cell r="BB20">
            <v>5839689</v>
          </cell>
          <cell r="BC20">
            <v>5881918</v>
          </cell>
          <cell r="BD20">
            <v>5878101</v>
          </cell>
          <cell r="BE20">
            <v>5786563</v>
          </cell>
          <cell r="BF20">
            <v>5986308</v>
          </cell>
          <cell r="BG20">
            <v>6559134</v>
          </cell>
          <cell r="BH20">
            <v>6893003</v>
          </cell>
          <cell r="BI20">
            <v>7227251</v>
          </cell>
          <cell r="BJ20">
            <v>7930681</v>
          </cell>
          <cell r="BK20">
            <v>8543100</v>
          </cell>
          <cell r="BL20">
            <v>9429294</v>
          </cell>
          <cell r="BM20">
            <v>10132461</v>
          </cell>
          <cell r="BN20">
            <v>11411396</v>
          </cell>
        </row>
        <row r="21">
          <cell r="B21" t="str">
            <v>IRL</v>
          </cell>
          <cell r="C21" t="str">
            <v>P3S13</v>
          </cell>
          <cell r="D21" t="str">
            <v>C</v>
          </cell>
          <cell r="O21">
            <v>379.00799999999998</v>
          </cell>
          <cell r="P21">
            <v>451.2</v>
          </cell>
          <cell r="Q21">
            <v>547.82899999999995</v>
          </cell>
          <cell r="R21">
            <v>675.28300000000002</v>
          </cell>
          <cell r="S21">
            <v>819.50800000000004</v>
          </cell>
          <cell r="T21">
            <v>1126.4839999999999</v>
          </cell>
          <cell r="U21">
            <v>1340.664</v>
          </cell>
          <cell r="V21">
            <v>1553.886</v>
          </cell>
          <cell r="W21">
            <v>1846.008</v>
          </cell>
          <cell r="X21">
            <v>2286.029</v>
          </cell>
          <cell r="Y21">
            <v>2971.0549999999998</v>
          </cell>
          <cell r="Z21">
            <v>3610.0819999999999</v>
          </cell>
          <cell r="AA21">
            <v>4226.43</v>
          </cell>
          <cell r="AB21">
            <v>4563.5919999999996</v>
          </cell>
          <cell r="AC21">
            <v>4897.88</v>
          </cell>
          <cell r="AD21">
            <v>5272.0959999999995</v>
          </cell>
          <cell r="AE21">
            <v>5657.0140000000001</v>
          </cell>
          <cell r="AF21">
            <v>5709.4009999999998</v>
          </cell>
          <cell r="AG21">
            <v>5653.1809999999996</v>
          </cell>
          <cell r="AH21">
            <v>5861.9309999999996</v>
          </cell>
          <cell r="AI21">
            <v>6495.5280000000002</v>
          </cell>
          <cell r="AJ21">
            <v>7129.9610000000002</v>
          </cell>
          <cell r="AK21">
            <v>7740.8580000000002</v>
          </cell>
          <cell r="AL21">
            <v>8268.0339999999997</v>
          </cell>
          <cell r="AM21">
            <v>8805.4419999999991</v>
          </cell>
          <cell r="AN21">
            <v>9428.3240000000005</v>
          </cell>
          <cell r="AO21">
            <v>9980.0149999999994</v>
          </cell>
          <cell r="AP21">
            <v>11186.584999999999</v>
          </cell>
          <cell r="AQ21">
            <v>12505.343999999999</v>
          </cell>
          <cell r="AR21">
            <v>13942.888999999999</v>
          </cell>
          <cell r="AS21">
            <v>15998.629000000001</v>
          </cell>
          <cell r="AT21">
            <v>18801.526000000002</v>
          </cell>
          <cell r="AU21">
            <v>21496.143</v>
          </cell>
          <cell r="AV21">
            <v>23373.645</v>
          </cell>
          <cell r="AW21">
            <v>25261.043000000001</v>
          </cell>
          <cell r="AX21">
            <v>27346.34</v>
          </cell>
          <cell r="AY21">
            <v>30005.871999999999</v>
          </cell>
          <cell r="AZ21">
            <v>33200.28</v>
          </cell>
          <cell r="BA21">
            <v>34932.817999999999</v>
          </cell>
          <cell r="BB21">
            <v>33972.815999999999</v>
          </cell>
          <cell r="BC21">
            <v>31244.504000000001</v>
          </cell>
          <cell r="BD21">
            <v>32853.464999999997</v>
          </cell>
          <cell r="BE21">
            <v>31899.735000000001</v>
          </cell>
          <cell r="BF21">
            <v>30699.359</v>
          </cell>
          <cell r="BG21">
            <v>31921.415000000001</v>
          </cell>
          <cell r="BH21">
            <v>32803.436999999998</v>
          </cell>
          <cell r="BI21">
            <v>34377.703999999998</v>
          </cell>
          <cell r="BJ21">
            <v>36574.707000000002</v>
          </cell>
          <cell r="BK21">
            <v>38813.044999999998</v>
          </cell>
          <cell r="BL21">
            <v>42362.873</v>
          </cell>
          <cell r="BM21">
            <v>47153.688999999998</v>
          </cell>
          <cell r="BN21">
            <v>50432.03</v>
          </cell>
        </row>
        <row r="22">
          <cell r="B22" t="str">
            <v>ISL</v>
          </cell>
          <cell r="C22" t="str">
            <v>P3S13</v>
          </cell>
          <cell r="D22" t="str">
            <v>C</v>
          </cell>
          <cell r="O22">
            <v>61.49</v>
          </cell>
          <cell r="P22">
            <v>80.866</v>
          </cell>
          <cell r="Q22">
            <v>112.693</v>
          </cell>
          <cell r="R22">
            <v>153.185</v>
          </cell>
          <cell r="S22">
            <v>247.952</v>
          </cell>
          <cell r="T22">
            <v>362.3</v>
          </cell>
          <cell r="U22">
            <v>485.62700000000001</v>
          </cell>
          <cell r="V22">
            <v>706.42499999999995</v>
          </cell>
          <cell r="W22">
            <v>1161.328</v>
          </cell>
          <cell r="X22">
            <v>1771.58</v>
          </cell>
          <cell r="Y22">
            <v>2754.3</v>
          </cell>
          <cell r="Z22">
            <v>4361.1279999999997</v>
          </cell>
          <cell r="AA22">
            <v>7198.9579999999996</v>
          </cell>
          <cell r="AB22">
            <v>12543.351000000001</v>
          </cell>
          <cell r="AC22">
            <v>15226.548000000001</v>
          </cell>
          <cell r="AD22">
            <v>21894.769</v>
          </cell>
          <cell r="AE22">
            <v>29678.802</v>
          </cell>
          <cell r="AF22">
            <v>40368.531999999999</v>
          </cell>
          <cell r="AG22">
            <v>52444.540999999997</v>
          </cell>
          <cell r="AH22">
            <v>62529.538</v>
          </cell>
          <cell r="AI22">
            <v>72339.804000000004</v>
          </cell>
          <cell r="AJ22">
            <v>80749.519</v>
          </cell>
          <cell r="AK22">
            <v>83157.197</v>
          </cell>
          <cell r="AL22">
            <v>87813.813999999998</v>
          </cell>
          <cell r="AM22">
            <v>92830.891000000003</v>
          </cell>
          <cell r="AN22">
            <v>97904.914000000004</v>
          </cell>
          <cell r="AO22">
            <v>104485.87</v>
          </cell>
          <cell r="AP22">
            <v>111586.077</v>
          </cell>
          <cell r="AQ22">
            <v>128285.898</v>
          </cell>
          <cell r="AR22">
            <v>143527</v>
          </cell>
          <cell r="AS22">
            <v>161191.52799999999</v>
          </cell>
          <cell r="AT22">
            <v>184139.448</v>
          </cell>
          <cell r="AU22">
            <v>209421.027</v>
          </cell>
          <cell r="AV22">
            <v>221416.66399999999</v>
          </cell>
          <cell r="AW22">
            <v>235778.13099999999</v>
          </cell>
          <cell r="AX22">
            <v>259580.777</v>
          </cell>
          <cell r="AY22">
            <v>297929.68300000002</v>
          </cell>
          <cell r="AZ22">
            <v>330159.527</v>
          </cell>
          <cell r="BA22">
            <v>385669.17499999999</v>
          </cell>
          <cell r="BB22">
            <v>411538.64399999997</v>
          </cell>
          <cell r="BC22">
            <v>417233.45299999998</v>
          </cell>
          <cell r="BD22">
            <v>439056.29100000003</v>
          </cell>
          <cell r="BE22">
            <v>456790.81300000002</v>
          </cell>
          <cell r="BF22">
            <v>479732.58299999998</v>
          </cell>
          <cell r="BG22">
            <v>503311.43099999998</v>
          </cell>
          <cell r="BH22">
            <v>541370.50600000005</v>
          </cell>
          <cell r="BI22">
            <v>578017.51599999995</v>
          </cell>
          <cell r="BJ22">
            <v>625543.70799999998</v>
          </cell>
          <cell r="BK22">
            <v>686634.78</v>
          </cell>
          <cell r="BL22">
            <v>744069.10499999998</v>
          </cell>
          <cell r="BM22">
            <v>818914.72900000005</v>
          </cell>
        </row>
        <row r="23">
          <cell r="B23" t="str">
            <v>ISR</v>
          </cell>
          <cell r="C23" t="str">
            <v>P3S13</v>
          </cell>
          <cell r="D23" t="str">
            <v>C</v>
          </cell>
          <cell r="O23">
            <v>0.77200000000000002</v>
          </cell>
          <cell r="P23">
            <v>0.92</v>
          </cell>
          <cell r="Q23">
            <v>1.0900000000000001</v>
          </cell>
          <cell r="R23">
            <v>1.8640000000000001</v>
          </cell>
          <cell r="S23">
            <v>2.5409999999999999</v>
          </cell>
          <cell r="T23">
            <v>3.8839999999999999</v>
          </cell>
          <cell r="U23">
            <v>4.7039999999999997</v>
          </cell>
          <cell r="V23">
            <v>6.1470000000000002</v>
          </cell>
          <cell r="W23">
            <v>10.56</v>
          </cell>
          <cell r="X23">
            <v>18.466000000000001</v>
          </cell>
          <cell r="Y23">
            <v>45.664000000000001</v>
          </cell>
          <cell r="Z23">
            <v>112.017</v>
          </cell>
          <cell r="AA23">
            <v>233.09399999999999</v>
          </cell>
          <cell r="AB23">
            <v>553.92899999999997</v>
          </cell>
          <cell r="AC23">
            <v>2951.9250000000002</v>
          </cell>
          <cell r="AD23">
            <v>10541.904</v>
          </cell>
          <cell r="AE23">
            <v>13939.686</v>
          </cell>
          <cell r="AF23">
            <v>19633.580999999998</v>
          </cell>
          <cell r="AG23">
            <v>22682.888999999999</v>
          </cell>
          <cell r="AH23">
            <v>25640.232</v>
          </cell>
          <cell r="AI23">
            <v>32560.862000000001</v>
          </cell>
          <cell r="AJ23">
            <v>41086.968000000001</v>
          </cell>
          <cell r="AK23">
            <v>47143.519</v>
          </cell>
          <cell r="AL23">
            <v>54651.673999999999</v>
          </cell>
          <cell r="AM23">
            <v>65477.519</v>
          </cell>
          <cell r="AN23">
            <v>79851.798999999999</v>
          </cell>
          <cell r="AO23">
            <v>94318.490999999995</v>
          </cell>
          <cell r="AP23">
            <v>104767.864</v>
          </cell>
          <cell r="AQ23">
            <v>114444.147</v>
          </cell>
          <cell r="AR23">
            <v>123669.692</v>
          </cell>
          <cell r="AS23">
            <v>130970.20600000001</v>
          </cell>
          <cell r="AT23">
            <v>140069.272</v>
          </cell>
          <cell r="AU23">
            <v>153889.519</v>
          </cell>
          <cell r="AV23">
            <v>150423.57399999999</v>
          </cell>
          <cell r="AW23">
            <v>149618.18299999999</v>
          </cell>
          <cell r="AX23">
            <v>154798.98199999999</v>
          </cell>
          <cell r="AY23">
            <v>164087.74400000001</v>
          </cell>
          <cell r="AZ23">
            <v>168767.57800000001</v>
          </cell>
          <cell r="BA23">
            <v>177697.351</v>
          </cell>
          <cell r="BB23">
            <v>186056.99400000001</v>
          </cell>
          <cell r="BC23">
            <v>198094.18900000001</v>
          </cell>
          <cell r="BD23">
            <v>210156.462</v>
          </cell>
          <cell r="BE23">
            <v>225783.83300000001</v>
          </cell>
          <cell r="BF23">
            <v>240196.62100000001</v>
          </cell>
          <cell r="BG23">
            <v>250932.677</v>
          </cell>
          <cell r="BH23">
            <v>261231.40599999999</v>
          </cell>
          <cell r="BI23">
            <v>273271.12800000003</v>
          </cell>
          <cell r="BJ23">
            <v>286407.13400000002</v>
          </cell>
          <cell r="BK23">
            <v>305270.33500000002</v>
          </cell>
          <cell r="BL23">
            <v>319038.63299999997</v>
          </cell>
          <cell r="BM23">
            <v>332542.31</v>
          </cell>
          <cell r="BN23">
            <v>345575.495</v>
          </cell>
        </row>
        <row r="24">
          <cell r="B24" t="str">
            <v>ITA</v>
          </cell>
          <cell r="C24" t="str">
            <v>P3S13</v>
          </cell>
          <cell r="D24" t="str">
            <v>C</v>
          </cell>
          <cell r="O24">
            <v>5503.2139999999999</v>
          </cell>
          <cell r="P24">
            <v>6565.0770000000002</v>
          </cell>
          <cell r="Q24">
            <v>7445.2259999999997</v>
          </cell>
          <cell r="R24">
            <v>8631.9549999999999</v>
          </cell>
          <cell r="S24">
            <v>10404.433999999999</v>
          </cell>
          <cell r="T24">
            <v>12258.127</v>
          </cell>
          <cell r="U24">
            <v>14863.041999999999</v>
          </cell>
          <cell r="V24">
            <v>18410.031999999999</v>
          </cell>
          <cell r="W24">
            <v>22459.325000000001</v>
          </cell>
          <cell r="X24">
            <v>27607.434000000001</v>
          </cell>
          <cell r="Y24">
            <v>34934.900999999998</v>
          </cell>
          <cell r="Z24">
            <v>45180.968999999997</v>
          </cell>
          <cell r="AA24">
            <v>53545.934999999998</v>
          </cell>
          <cell r="AB24">
            <v>63731.093999999997</v>
          </cell>
          <cell r="AC24">
            <v>72057.483999999997</v>
          </cell>
          <cell r="AD24">
            <v>81531.010999999999</v>
          </cell>
          <cell r="AE24">
            <v>88637.171000000002</v>
          </cell>
          <cell r="AF24">
            <v>100890.223</v>
          </cell>
          <cell r="AG24">
            <v>126253.96868101149</v>
          </cell>
          <cell r="AH24">
            <v>132362.25801604474</v>
          </cell>
          <cell r="AI24">
            <v>138766.07230756272</v>
          </cell>
          <cell r="AJ24">
            <v>145479.70933930081</v>
          </cell>
          <cell r="AK24">
            <v>152518.15863562489</v>
          </cell>
          <cell r="AL24">
            <v>159897.13492861341</v>
          </cell>
          <cell r="AM24">
            <v>167633.11324430906</v>
          </cell>
          <cell r="AN24">
            <v>175743.36568647754</v>
          </cell>
          <cell r="AO24">
            <v>184246</v>
          </cell>
          <cell r="AP24">
            <v>193160</v>
          </cell>
          <cell r="AQ24">
            <v>199624</v>
          </cell>
          <cell r="AR24">
            <v>206206</v>
          </cell>
          <cell r="AS24">
            <v>220195</v>
          </cell>
          <cell r="AT24">
            <v>239959</v>
          </cell>
          <cell r="AU24">
            <v>250419</v>
          </cell>
          <cell r="AV24">
            <v>264649</v>
          </cell>
          <cell r="AW24">
            <v>278255</v>
          </cell>
          <cell r="AX24">
            <v>292969</v>
          </cell>
          <cell r="AY24">
            <v>302522</v>
          </cell>
          <cell r="AZ24">
            <v>307266</v>
          </cell>
          <cell r="BA24">
            <v>320333</v>
          </cell>
          <cell r="BB24">
            <v>326155</v>
          </cell>
          <cell r="BC24">
            <v>331166</v>
          </cell>
          <cell r="BD24">
            <v>326718</v>
          </cell>
          <cell r="BE24">
            <v>321754</v>
          </cell>
          <cell r="BF24">
            <v>319441</v>
          </cell>
          <cell r="BG24">
            <v>317979</v>
          </cell>
          <cell r="BH24">
            <v>316344</v>
          </cell>
          <cell r="BI24">
            <v>322650</v>
          </cell>
          <cell r="BJ24">
            <v>327002</v>
          </cell>
          <cell r="BK24">
            <v>334454</v>
          </cell>
          <cell r="BL24">
            <v>334499</v>
          </cell>
          <cell r="BM24">
            <v>344000</v>
          </cell>
          <cell r="BN24">
            <v>352931</v>
          </cell>
        </row>
        <row r="25">
          <cell r="B25" t="str">
            <v>JPN</v>
          </cell>
          <cell r="C25" t="str">
            <v>P3S13</v>
          </cell>
          <cell r="D25" t="str">
            <v>C</v>
          </cell>
          <cell r="O25">
            <v>8506214.4350000005</v>
          </cell>
          <cell r="P25">
            <v>10012612.573000001</v>
          </cell>
          <cell r="Q25">
            <v>11751807.774</v>
          </cell>
          <cell r="R25">
            <v>14557846.58</v>
          </cell>
          <cell r="S25">
            <v>19085772.833999999</v>
          </cell>
          <cell r="T25">
            <v>23217647.824000001</v>
          </cell>
          <cell r="U25">
            <v>25598633.184999999</v>
          </cell>
          <cell r="V25">
            <v>28445836.374000002</v>
          </cell>
          <cell r="W25">
            <v>30799222.888</v>
          </cell>
          <cell r="X25">
            <v>33502506.66</v>
          </cell>
          <cell r="Y25">
            <v>36748100</v>
          </cell>
          <cell r="Z25">
            <v>39468000</v>
          </cell>
          <cell r="AA25">
            <v>41812800</v>
          </cell>
          <cell r="AB25">
            <v>43851300</v>
          </cell>
          <cell r="AC25">
            <v>45737000</v>
          </cell>
          <cell r="AD25">
            <v>47641500</v>
          </cell>
          <cell r="AE25">
            <v>49733800</v>
          </cell>
          <cell r="AF25">
            <v>51728600</v>
          </cell>
          <cell r="AG25">
            <v>53956400</v>
          </cell>
          <cell r="AH25">
            <v>57213700</v>
          </cell>
          <cell r="AI25">
            <v>61441400</v>
          </cell>
          <cell r="AJ25">
            <v>65655100</v>
          </cell>
          <cell r="AK25">
            <v>69285000</v>
          </cell>
          <cell r="AL25">
            <v>72387200</v>
          </cell>
          <cell r="AM25">
            <v>75351500</v>
          </cell>
          <cell r="AN25">
            <v>78657900</v>
          </cell>
          <cell r="AO25">
            <v>81115900</v>
          </cell>
          <cell r="AP25">
            <v>83173000</v>
          </cell>
          <cell r="AQ25">
            <v>84044500</v>
          </cell>
          <cell r="AR25">
            <v>85635900</v>
          </cell>
          <cell r="AS25">
            <v>88607300</v>
          </cell>
          <cell r="AT25">
            <v>91598600</v>
          </cell>
          <cell r="AU25">
            <v>93225600</v>
          </cell>
          <cell r="AV25">
            <v>93457500</v>
          </cell>
          <cell r="AW25">
            <v>93827600</v>
          </cell>
          <cell r="AX25">
            <v>94489000</v>
          </cell>
          <cell r="AY25">
            <v>94163600</v>
          </cell>
          <cell r="AZ25">
            <v>95098600</v>
          </cell>
          <cell r="BA25">
            <v>95140400</v>
          </cell>
          <cell r="BB25">
            <v>95690100</v>
          </cell>
          <cell r="BC25">
            <v>97075000</v>
          </cell>
          <cell r="BD25">
            <v>98919700</v>
          </cell>
          <cell r="BE25">
            <v>99881400</v>
          </cell>
          <cell r="BF25">
            <v>100999300</v>
          </cell>
          <cell r="BG25">
            <v>103379200</v>
          </cell>
          <cell r="BH25">
            <v>105549800</v>
          </cell>
          <cell r="BI25">
            <v>107007100</v>
          </cell>
          <cell r="BJ25">
            <v>107361400</v>
          </cell>
          <cell r="BK25">
            <v>108897800</v>
          </cell>
          <cell r="BL25">
            <v>111288100</v>
          </cell>
          <cell r="BM25">
            <v>113185200</v>
          </cell>
        </row>
        <row r="26">
          <cell r="B26" t="str">
            <v>KOR</v>
          </cell>
          <cell r="C26" t="str">
            <v>P3S13</v>
          </cell>
          <cell r="D26" t="str">
            <v>C</v>
          </cell>
          <cell r="E26">
            <v>35570</v>
          </cell>
          <cell r="F26">
            <v>40050</v>
          </cell>
          <cell r="G26">
            <v>49630</v>
          </cell>
          <cell r="H26">
            <v>54630</v>
          </cell>
          <cell r="I26">
            <v>60710</v>
          </cell>
          <cell r="J26">
            <v>74410</v>
          </cell>
          <cell r="K26">
            <v>103170</v>
          </cell>
          <cell r="L26">
            <v>129680</v>
          </cell>
          <cell r="M26">
            <v>171880</v>
          </cell>
          <cell r="N26">
            <v>219450</v>
          </cell>
          <cell r="O26">
            <v>276700</v>
          </cell>
          <cell r="P26">
            <v>350000</v>
          </cell>
          <cell r="Q26">
            <v>446800</v>
          </cell>
          <cell r="R26">
            <v>491000</v>
          </cell>
          <cell r="S26">
            <v>759300</v>
          </cell>
          <cell r="T26">
            <v>1169300</v>
          </cell>
          <cell r="U26">
            <v>1563800</v>
          </cell>
          <cell r="V26">
            <v>1988700</v>
          </cell>
          <cell r="W26">
            <v>2493300</v>
          </cell>
          <cell r="X26">
            <v>3185100</v>
          </cell>
          <cell r="Y26">
            <v>4729500</v>
          </cell>
          <cell r="Z26">
            <v>5996000</v>
          </cell>
          <cell r="AA26">
            <v>6750100</v>
          </cell>
          <cell r="AB26">
            <v>7569000</v>
          </cell>
          <cell r="AC26">
            <v>8294500</v>
          </cell>
          <cell r="AD26">
            <v>9356300</v>
          </cell>
          <cell r="AE26">
            <v>10570700</v>
          </cell>
          <cell r="AF26">
            <v>12151400</v>
          </cell>
          <cell r="AG26">
            <v>14475500</v>
          </cell>
          <cell r="AH26">
            <v>17833100</v>
          </cell>
          <cell r="AI26">
            <v>22008200</v>
          </cell>
          <cell r="AJ26">
            <v>26073500</v>
          </cell>
          <cell r="AK26">
            <v>30697600</v>
          </cell>
          <cell r="AL26">
            <v>33878700</v>
          </cell>
          <cell r="AM26">
            <v>38275500</v>
          </cell>
          <cell r="AN26">
            <v>43870900</v>
          </cell>
          <cell r="AO26">
            <v>50998600</v>
          </cell>
          <cell r="AP26">
            <v>55339900</v>
          </cell>
          <cell r="AQ26">
            <v>61258700</v>
          </cell>
          <cell r="AR26">
            <v>65511900</v>
          </cell>
          <cell r="AS26">
            <v>71028200</v>
          </cell>
          <cell r="AT26">
            <v>83110700</v>
          </cell>
          <cell r="AU26">
            <v>92141500</v>
          </cell>
          <cell r="AV26">
            <v>101757000</v>
          </cell>
          <cell r="AW26">
            <v>112531300</v>
          </cell>
          <cell r="AX26">
            <v>123149400</v>
          </cell>
          <cell r="AY26">
            <v>134455400</v>
          </cell>
          <cell r="AZ26">
            <v>146481600</v>
          </cell>
          <cell r="BA26">
            <v>162150900</v>
          </cell>
          <cell r="BB26">
            <v>176711600</v>
          </cell>
          <cell r="BC26">
            <v>187874700</v>
          </cell>
          <cell r="BD26">
            <v>199627200</v>
          </cell>
          <cell r="BE26">
            <v>211492800</v>
          </cell>
          <cell r="BF26">
            <v>224770800</v>
          </cell>
          <cell r="BG26">
            <v>237959400</v>
          </cell>
          <cell r="BH26">
            <v>250088000</v>
          </cell>
          <cell r="BI26">
            <v>265295200</v>
          </cell>
          <cell r="BJ26">
            <v>283045800</v>
          </cell>
          <cell r="BK26">
            <v>304692700</v>
          </cell>
          <cell r="BL26">
            <v>328663200</v>
          </cell>
          <cell r="BM26">
            <v>349122500</v>
          </cell>
        </row>
        <row r="27">
          <cell r="B27" t="str">
            <v>LTU</v>
          </cell>
          <cell r="C27" t="str">
            <v>P3S13</v>
          </cell>
          <cell r="D27" t="str">
            <v>C</v>
          </cell>
          <cell r="AN27">
            <v>1862.443</v>
          </cell>
          <cell r="AO27">
            <v>2338.5479999999998</v>
          </cell>
          <cell r="AP27">
            <v>2832.1570000000002</v>
          </cell>
          <cell r="AQ27">
            <v>3370.4740000000002</v>
          </cell>
          <cell r="AR27">
            <v>3008.152</v>
          </cell>
          <cell r="AS27">
            <v>2995.1309999999999</v>
          </cell>
          <cell r="AT27">
            <v>3001.444</v>
          </cell>
          <cell r="AU27">
            <v>3125.92</v>
          </cell>
          <cell r="AV27">
            <v>3259.1109999999999</v>
          </cell>
          <cell r="AW27">
            <v>3495.4929999999999</v>
          </cell>
          <cell r="AX27">
            <v>3886.4140000000002</v>
          </cell>
          <cell r="AY27">
            <v>4605.5039999999999</v>
          </cell>
          <cell r="AZ27">
            <v>5066.8320000000003</v>
          </cell>
          <cell r="BA27">
            <v>6100.8040000000001</v>
          </cell>
          <cell r="BB27">
            <v>5719.8329999999996</v>
          </cell>
          <cell r="BC27">
            <v>5563.3130000000001</v>
          </cell>
          <cell r="BD27">
            <v>5737.1629999999996</v>
          </cell>
          <cell r="BE27">
            <v>5831.6610000000001</v>
          </cell>
          <cell r="BF27">
            <v>5836.3580000000002</v>
          </cell>
          <cell r="BG27">
            <v>6077.5330000000004</v>
          </cell>
          <cell r="BH27">
            <v>6428.1930000000002</v>
          </cell>
          <cell r="BI27">
            <v>6610.848</v>
          </cell>
          <cell r="BJ27">
            <v>6890.4830000000002</v>
          </cell>
          <cell r="BK27">
            <v>7451.2160000000003</v>
          </cell>
          <cell r="BL27">
            <v>8260.5220000000008</v>
          </cell>
          <cell r="BM27">
            <v>9166.7659999999996</v>
          </cell>
          <cell r="BN27">
            <v>9928.3320000000003</v>
          </cell>
        </row>
        <row r="28">
          <cell r="B28" t="str">
            <v>LUX</v>
          </cell>
          <cell r="C28" t="str">
            <v>P3S13</v>
          </cell>
          <cell r="D28" t="str">
            <v>C</v>
          </cell>
          <cell r="O28">
            <v>191.71</v>
          </cell>
          <cell r="P28">
            <v>217.709</v>
          </cell>
          <cell r="Q28">
            <v>246.328</v>
          </cell>
          <cell r="R28">
            <v>287.21699999999998</v>
          </cell>
          <cell r="S28">
            <v>355.863</v>
          </cell>
          <cell r="T28">
            <v>429.483</v>
          </cell>
          <cell r="U28">
            <v>487.58300000000003</v>
          </cell>
          <cell r="V28">
            <v>540.07899999999995</v>
          </cell>
          <cell r="W28">
            <v>582.09500000000003</v>
          </cell>
          <cell r="X28">
            <v>647.22500000000002</v>
          </cell>
          <cell r="Y28">
            <v>735.60299999999995</v>
          </cell>
          <cell r="Z28">
            <v>818.04399999999998</v>
          </cell>
          <cell r="AA28">
            <v>865.43200000000002</v>
          </cell>
          <cell r="AB28">
            <v>913.81600000000003</v>
          </cell>
          <cell r="AC28">
            <v>986.77300000000002</v>
          </cell>
          <cell r="AD28">
            <v>1071.336</v>
          </cell>
          <cell r="AE28">
            <v>1150.8579999999999</v>
          </cell>
          <cell r="AF28">
            <v>1265.963</v>
          </cell>
          <cell r="AG28">
            <v>1341.88</v>
          </cell>
          <cell r="AH28">
            <v>1493.0070000000001</v>
          </cell>
          <cell r="AI28">
            <v>1648.8109999999999</v>
          </cell>
          <cell r="AJ28">
            <v>1766.23</v>
          </cell>
          <cell r="AK28">
            <v>1940.568</v>
          </cell>
          <cell r="AL28">
            <v>2129.9580000000001</v>
          </cell>
          <cell r="AM28">
            <v>2224.8240000000001</v>
          </cell>
          <cell r="AN28">
            <v>2392.83</v>
          </cell>
          <cell r="AO28">
            <v>2575.5970000000002</v>
          </cell>
          <cell r="AP28">
            <v>2730.404</v>
          </cell>
          <cell r="AQ28">
            <v>2767.6419999999998</v>
          </cell>
          <cell r="AR28">
            <v>3079.7069999999999</v>
          </cell>
          <cell r="AS28">
            <v>3331.9340000000002</v>
          </cell>
          <cell r="AT28">
            <v>3661.556</v>
          </cell>
          <cell r="AU28">
            <v>3990.7289999999998</v>
          </cell>
          <cell r="AV28">
            <v>4293.2430000000004</v>
          </cell>
          <cell r="AW28">
            <v>4616.183</v>
          </cell>
          <cell r="AX28">
            <v>5021.3220000000001</v>
          </cell>
          <cell r="AY28">
            <v>5184.8220000000001</v>
          </cell>
          <cell r="AZ28">
            <v>5431.3</v>
          </cell>
          <cell r="BA28">
            <v>5797.0720000000001</v>
          </cell>
          <cell r="BB28">
            <v>6279.7529999999997</v>
          </cell>
          <cell r="BC28">
            <v>6693.6080000000002</v>
          </cell>
          <cell r="BD28">
            <v>7111.607</v>
          </cell>
          <cell r="BE28">
            <v>7585.68</v>
          </cell>
          <cell r="BF28">
            <v>8027.1170000000002</v>
          </cell>
          <cell r="BG28">
            <v>8313.26</v>
          </cell>
          <cell r="BH28">
            <v>8645.5319999999992</v>
          </cell>
          <cell r="BI28">
            <v>8810.1749999999993</v>
          </cell>
          <cell r="BJ28">
            <v>9434.6049999999996</v>
          </cell>
          <cell r="BK28">
            <v>10106.15</v>
          </cell>
          <cell r="BL28">
            <v>10766.39</v>
          </cell>
          <cell r="BM28">
            <v>11771.42</v>
          </cell>
          <cell r="BN28">
            <v>12368.451999999999</v>
          </cell>
        </row>
        <row r="29">
          <cell r="B29" t="str">
            <v>LVA</v>
          </cell>
          <cell r="C29" t="str">
            <v>P3S13</v>
          </cell>
          <cell r="D29" t="str">
            <v>C</v>
          </cell>
          <cell r="AN29">
            <v>955.95100000000002</v>
          </cell>
          <cell r="AO29">
            <v>1027.5260000000001</v>
          </cell>
          <cell r="AP29">
            <v>1134.46</v>
          </cell>
          <cell r="AQ29">
            <v>1361.115</v>
          </cell>
          <cell r="AR29">
            <v>1413.89</v>
          </cell>
          <cell r="AS29">
            <v>1434.681</v>
          </cell>
          <cell r="AT29">
            <v>1534.5709999999999</v>
          </cell>
          <cell r="AU29">
            <v>1733.923</v>
          </cell>
          <cell r="AV29">
            <v>2019.1759999999999</v>
          </cell>
          <cell r="AW29">
            <v>2199.1509999999998</v>
          </cell>
          <cell r="AX29">
            <v>2440.991</v>
          </cell>
          <cell r="AY29">
            <v>2962.1019999999999</v>
          </cell>
          <cell r="AZ29">
            <v>4000.9250000000002</v>
          </cell>
          <cell r="BA29">
            <v>4834.0910000000003</v>
          </cell>
          <cell r="BB29">
            <v>3617.7429999999999</v>
          </cell>
          <cell r="BC29">
            <v>3329.5149999999999</v>
          </cell>
          <cell r="BD29">
            <v>3716.6210000000001</v>
          </cell>
          <cell r="BE29">
            <v>3837.2930000000001</v>
          </cell>
          <cell r="BF29">
            <v>4062.558</v>
          </cell>
          <cell r="BG29">
            <v>4246.6049999999996</v>
          </cell>
          <cell r="BH29">
            <v>4513.0249999999996</v>
          </cell>
          <cell r="BI29">
            <v>4601.4459999999999</v>
          </cell>
          <cell r="BJ29">
            <v>4935.5259999999998</v>
          </cell>
          <cell r="BK29">
            <v>5302.2640000000001</v>
          </cell>
          <cell r="BL29">
            <v>5914.9530000000004</v>
          </cell>
          <cell r="BM29">
            <v>6085.4359999999997</v>
          </cell>
          <cell r="BN29">
            <v>6556.2380000000003</v>
          </cell>
        </row>
        <row r="30">
          <cell r="B30" t="str">
            <v>MEX</v>
          </cell>
          <cell r="C30" t="str">
            <v>P3S13</v>
          </cell>
          <cell r="D30" t="str">
            <v>C</v>
          </cell>
          <cell r="O30">
            <v>32.927</v>
          </cell>
          <cell r="P30">
            <v>38.122999999999998</v>
          </cell>
          <cell r="Q30">
            <v>49.773000000000003</v>
          </cell>
          <cell r="R30">
            <v>64.771000000000001</v>
          </cell>
          <cell r="S30">
            <v>84.031000000000006</v>
          </cell>
          <cell r="T30">
            <v>115.899</v>
          </cell>
          <cell r="U30">
            <v>154.11600000000001</v>
          </cell>
          <cell r="V30">
            <v>203.185</v>
          </cell>
          <cell r="W30">
            <v>260.60700000000003</v>
          </cell>
          <cell r="X30">
            <v>341.40300000000002</v>
          </cell>
          <cell r="Y30">
            <v>472.65</v>
          </cell>
          <cell r="Z30">
            <v>695.15599999999995</v>
          </cell>
          <cell r="AA30">
            <v>1080.4960000000001</v>
          </cell>
          <cell r="AB30">
            <v>1657.576</v>
          </cell>
          <cell r="AC30">
            <v>2866.6480000000001</v>
          </cell>
          <cell r="AD30">
            <v>4607.0020000000004</v>
          </cell>
          <cell r="AE30">
            <v>7592.2129999999997</v>
          </cell>
          <cell r="AF30">
            <v>17900.879000000001</v>
          </cell>
          <cell r="AG30">
            <v>35538.368999999999</v>
          </cell>
          <cell r="AH30">
            <v>46044.548000000003</v>
          </cell>
          <cell r="AI30">
            <v>62852.775999999998</v>
          </cell>
          <cell r="AJ30">
            <v>87419.27</v>
          </cell>
          <cell r="AK30">
            <v>113381.446</v>
          </cell>
          <cell r="AL30">
            <v>142199.125</v>
          </cell>
          <cell r="AM30">
            <v>168644.163</v>
          </cell>
          <cell r="AN30">
            <v>197656.51199999999</v>
          </cell>
          <cell r="AO30">
            <v>253592.31</v>
          </cell>
          <cell r="AP30">
            <v>327367.99300000002</v>
          </cell>
          <cell r="AQ30">
            <v>410935.03499999997</v>
          </cell>
          <cell r="AR30">
            <v>526705.83499999996</v>
          </cell>
          <cell r="AS30">
            <v>636918.62100000004</v>
          </cell>
          <cell r="AT30">
            <v>698534.07799999998</v>
          </cell>
          <cell r="AU30">
            <v>773706.41500000004</v>
          </cell>
          <cell r="AV30">
            <v>868227.951</v>
          </cell>
          <cell r="AW30">
            <v>925856.47699999996</v>
          </cell>
          <cell r="AX30">
            <v>1006153.784</v>
          </cell>
          <cell r="AY30">
            <v>1099709.3959999999</v>
          </cell>
          <cell r="AZ30">
            <v>1197042.9040000001</v>
          </cell>
          <cell r="BA30">
            <v>1325508.162</v>
          </cell>
          <cell r="BB30">
            <v>1449432.051</v>
          </cell>
          <cell r="BC30">
            <v>1573404.818</v>
          </cell>
          <cell r="BD30">
            <v>1727177.129</v>
          </cell>
          <cell r="BE30">
            <v>1889705.0619999999</v>
          </cell>
          <cell r="BF30">
            <v>1984414.9169999999</v>
          </cell>
          <cell r="BG30">
            <v>2132204.4219999998</v>
          </cell>
          <cell r="BH30">
            <v>2287563.0989999999</v>
          </cell>
          <cell r="BI30">
            <v>2417582.9330000002</v>
          </cell>
          <cell r="BJ30">
            <v>2548003.7209999999</v>
          </cell>
          <cell r="BK30">
            <v>2721849.0520000001</v>
          </cell>
          <cell r="BL30">
            <v>2785212.165</v>
          </cell>
          <cell r="BM30">
            <v>2934771.577</v>
          </cell>
        </row>
        <row r="31">
          <cell r="B31" t="str">
            <v>NLD</v>
          </cell>
          <cell r="C31" t="str">
            <v>P3S13</v>
          </cell>
          <cell r="D31" t="str">
            <v>C</v>
          </cell>
          <cell r="N31">
            <v>10006.785</v>
          </cell>
          <cell r="O31">
            <v>11453.61</v>
          </cell>
          <cell r="P31">
            <v>13561.317999999999</v>
          </cell>
          <cell r="Q31">
            <v>15657.843000000001</v>
          </cell>
          <cell r="R31">
            <v>17825.539000000001</v>
          </cell>
          <cell r="S31">
            <v>21097.418000000001</v>
          </cell>
          <cell r="T31">
            <v>24866.484</v>
          </cell>
          <cell r="U31">
            <v>28351.879000000001</v>
          </cell>
          <cell r="V31">
            <v>31637.992999999999</v>
          </cell>
          <cell r="W31">
            <v>34713.64</v>
          </cell>
          <cell r="X31">
            <v>37986.536</v>
          </cell>
          <cell r="Y31">
            <v>40584.313999999998</v>
          </cell>
          <cell r="Z31">
            <v>42898.421999999999</v>
          </cell>
          <cell r="AA31">
            <v>45229.813000000002</v>
          </cell>
          <cell r="AB31">
            <v>46564.796999999999</v>
          </cell>
          <cell r="AC31">
            <v>46218.088000000003</v>
          </cell>
          <cell r="AD31">
            <v>48473.224000000002</v>
          </cell>
          <cell r="AE31">
            <v>49753.303</v>
          </cell>
          <cell r="AF31">
            <v>52237.205999999998</v>
          </cell>
          <cell r="AG31">
            <v>53112.622000000003</v>
          </cell>
          <cell r="AH31">
            <v>54346.947999999997</v>
          </cell>
          <cell r="AI31">
            <v>57060.635000000002</v>
          </cell>
          <cell r="AJ31">
            <v>60821.567999999999</v>
          </cell>
          <cell r="AK31">
            <v>64884.472999999998</v>
          </cell>
          <cell r="AL31">
            <v>67538.172000000006</v>
          </cell>
          <cell r="AM31">
            <v>70413.520999999993</v>
          </cell>
          <cell r="AN31">
            <v>73904</v>
          </cell>
          <cell r="AO31">
            <v>73662</v>
          </cell>
          <cell r="AP31">
            <v>77467</v>
          </cell>
          <cell r="AQ31">
            <v>82122</v>
          </cell>
          <cell r="AR31">
            <v>86383</v>
          </cell>
          <cell r="AS31">
            <v>92910</v>
          </cell>
          <cell r="AT31">
            <v>101160</v>
          </cell>
          <cell r="AU31">
            <v>110867</v>
          </cell>
          <cell r="AV31">
            <v>117438</v>
          </cell>
          <cell r="AW31">
            <v>119129</v>
          </cell>
          <cell r="AX31">
            <v>122735</v>
          </cell>
          <cell r="AY31">
            <v>135551</v>
          </cell>
          <cell r="AZ31">
            <v>143861</v>
          </cell>
          <cell r="BA31">
            <v>152051</v>
          </cell>
          <cell r="BB31">
            <v>162444</v>
          </cell>
          <cell r="BC31">
            <v>167744</v>
          </cell>
          <cell r="BD31">
            <v>167706</v>
          </cell>
          <cell r="BE31">
            <v>169945</v>
          </cell>
          <cell r="BF31">
            <v>170326</v>
          </cell>
          <cell r="BG31">
            <v>172465</v>
          </cell>
          <cell r="BH31">
            <v>172354</v>
          </cell>
          <cell r="BI31">
            <v>174842</v>
          </cell>
          <cell r="BJ31">
            <v>179491</v>
          </cell>
          <cell r="BK31">
            <v>188611</v>
          </cell>
          <cell r="BL31">
            <v>200134</v>
          </cell>
          <cell r="BM31">
            <v>207633</v>
          </cell>
          <cell r="BN31">
            <v>223125</v>
          </cell>
        </row>
        <row r="32">
          <cell r="B32" t="str">
            <v>NOR</v>
          </cell>
          <cell r="C32" t="str">
            <v>P3S13</v>
          </cell>
          <cell r="D32" t="str">
            <v>C</v>
          </cell>
          <cell r="O32">
            <v>14376</v>
          </cell>
          <cell r="P32">
            <v>16938</v>
          </cell>
          <cell r="Q32">
            <v>19170</v>
          </cell>
          <cell r="R32">
            <v>22001</v>
          </cell>
          <cell r="S32">
            <v>25778</v>
          </cell>
          <cell r="T32">
            <v>31165</v>
          </cell>
          <cell r="U32">
            <v>37003</v>
          </cell>
          <cell r="V32">
            <v>42253</v>
          </cell>
          <cell r="W32">
            <v>48115</v>
          </cell>
          <cell r="X32">
            <v>52033</v>
          </cell>
          <cell r="Y32">
            <v>59489</v>
          </cell>
          <cell r="Z32">
            <v>67845</v>
          </cell>
          <cell r="AA32">
            <v>76815</v>
          </cell>
          <cell r="AB32">
            <v>85228</v>
          </cell>
          <cell r="AC32">
            <v>92109</v>
          </cell>
          <cell r="AD32">
            <v>100647</v>
          </cell>
          <cell r="AE32">
            <v>110677</v>
          </cell>
          <cell r="AF32">
            <v>126832</v>
          </cell>
          <cell r="AG32">
            <v>132361</v>
          </cell>
          <cell r="AH32">
            <v>141874</v>
          </cell>
          <cell r="AI32">
            <v>152103</v>
          </cell>
          <cell r="AJ32">
            <v>165965</v>
          </cell>
          <cell r="AK32">
            <v>178490</v>
          </cell>
          <cell r="AL32">
            <v>187962</v>
          </cell>
          <cell r="AM32">
            <v>194029</v>
          </cell>
          <cell r="AN32">
            <v>201899</v>
          </cell>
          <cell r="AO32">
            <v>214784</v>
          </cell>
          <cell r="AP32">
            <v>228017</v>
          </cell>
          <cell r="AQ32">
            <v>248527</v>
          </cell>
          <cell r="AR32">
            <v>266110</v>
          </cell>
          <cell r="AS32">
            <v>284676</v>
          </cell>
          <cell r="AT32">
            <v>313842</v>
          </cell>
          <cell r="AU32">
            <v>338267</v>
          </cell>
          <cell r="AV32">
            <v>356349</v>
          </cell>
          <cell r="AW32">
            <v>370927</v>
          </cell>
          <cell r="AX32">
            <v>386895</v>
          </cell>
          <cell r="AY32">
            <v>413106</v>
          </cell>
          <cell r="AZ32">
            <v>440157</v>
          </cell>
          <cell r="BA32">
            <v>482485</v>
          </cell>
          <cell r="BB32">
            <v>524514</v>
          </cell>
          <cell r="BC32">
            <v>553027</v>
          </cell>
          <cell r="BD32">
            <v>584196</v>
          </cell>
          <cell r="BE32">
            <v>614804</v>
          </cell>
          <cell r="BF32">
            <v>648323</v>
          </cell>
          <cell r="BG32">
            <v>686825</v>
          </cell>
          <cell r="BH32">
            <v>723005</v>
          </cell>
          <cell r="BI32">
            <v>754667</v>
          </cell>
          <cell r="BJ32">
            <v>791090</v>
          </cell>
          <cell r="BK32">
            <v>826111</v>
          </cell>
          <cell r="BL32">
            <v>867706</v>
          </cell>
          <cell r="BM32">
            <v>905323</v>
          </cell>
          <cell r="BN32">
            <v>965837</v>
          </cell>
        </row>
        <row r="33">
          <cell r="B33" t="str">
            <v>NZL</v>
          </cell>
          <cell r="C33" t="str">
            <v>P3S13</v>
          </cell>
          <cell r="D33" t="str">
            <v>C</v>
          </cell>
          <cell r="O33">
            <v>880.75400000000002</v>
          </cell>
          <cell r="P33">
            <v>1013</v>
          </cell>
          <cell r="Q33">
            <v>1161</v>
          </cell>
          <cell r="R33">
            <v>1334</v>
          </cell>
          <cell r="S33">
            <v>1650</v>
          </cell>
          <cell r="T33">
            <v>1985</v>
          </cell>
          <cell r="U33">
            <v>2274</v>
          </cell>
          <cell r="V33">
            <v>2732</v>
          </cell>
          <cell r="W33">
            <v>3322</v>
          </cell>
          <cell r="X33">
            <v>3820</v>
          </cell>
          <cell r="Y33">
            <v>4709</v>
          </cell>
          <cell r="Z33">
            <v>5628</v>
          </cell>
          <cell r="AA33">
            <v>6348</v>
          </cell>
          <cell r="AB33">
            <v>6761</v>
          </cell>
          <cell r="AC33">
            <v>7383</v>
          </cell>
          <cell r="AD33">
            <v>8619</v>
          </cell>
          <cell r="AE33">
            <v>10272</v>
          </cell>
          <cell r="AF33">
            <v>11444</v>
          </cell>
          <cell r="AG33">
            <v>12339</v>
          </cell>
          <cell r="AH33">
            <v>13211</v>
          </cell>
          <cell r="AI33">
            <v>14043</v>
          </cell>
          <cell r="AJ33">
            <v>14202</v>
          </cell>
          <cell r="AK33">
            <v>14770</v>
          </cell>
          <cell r="AL33">
            <v>14997</v>
          </cell>
          <cell r="AM33">
            <v>15215</v>
          </cell>
          <cell r="AN33">
            <v>16169</v>
          </cell>
          <cell r="AO33">
            <v>16816</v>
          </cell>
          <cell r="AP33">
            <v>17645</v>
          </cell>
          <cell r="AQ33">
            <v>18745</v>
          </cell>
          <cell r="AR33">
            <v>19562</v>
          </cell>
          <cell r="AS33">
            <v>20481</v>
          </cell>
          <cell r="AT33">
            <v>21749</v>
          </cell>
          <cell r="AU33">
            <v>22656</v>
          </cell>
          <cell r="AV33">
            <v>24287</v>
          </cell>
          <cell r="AW33">
            <v>26383</v>
          </cell>
          <cell r="AX33">
            <v>29243</v>
          </cell>
          <cell r="AY33">
            <v>31582</v>
          </cell>
          <cell r="AZ33">
            <v>34401</v>
          </cell>
          <cell r="BA33">
            <v>37478</v>
          </cell>
          <cell r="BB33">
            <v>38433</v>
          </cell>
          <cell r="BC33">
            <v>40061</v>
          </cell>
          <cell r="BD33">
            <v>41714</v>
          </cell>
          <cell r="BE33">
            <v>42153</v>
          </cell>
          <cell r="BF33">
            <v>43630</v>
          </cell>
          <cell r="BG33">
            <v>45557</v>
          </cell>
          <cell r="BH33">
            <v>47229</v>
          </cell>
          <cell r="BI33">
            <v>49226</v>
          </cell>
          <cell r="BJ33">
            <v>52091</v>
          </cell>
          <cell r="BK33">
            <v>55549</v>
          </cell>
          <cell r="BL33">
            <v>60581</v>
          </cell>
          <cell r="BM33">
            <v>65302</v>
          </cell>
        </row>
        <row r="34">
          <cell r="B34" t="str">
            <v>POL</v>
          </cell>
          <cell r="C34" t="str">
            <v>P3S13</v>
          </cell>
          <cell r="D34" t="str">
            <v>C</v>
          </cell>
          <cell r="AI34">
            <v>13212.477999999999</v>
          </cell>
          <cell r="AJ34">
            <v>22285.554</v>
          </cell>
          <cell r="AK34">
            <v>30006.039000000001</v>
          </cell>
          <cell r="AL34">
            <v>38304.495999999999</v>
          </cell>
          <cell r="AM34">
            <v>47685.58</v>
          </cell>
          <cell r="AN34">
            <v>65188</v>
          </cell>
          <cell r="AO34">
            <v>79945</v>
          </cell>
          <cell r="AP34">
            <v>94528</v>
          </cell>
          <cell r="AQ34">
            <v>107465</v>
          </cell>
          <cell r="AR34">
            <v>120585</v>
          </cell>
          <cell r="AS34">
            <v>135257</v>
          </cell>
          <cell r="AT34">
            <v>145807</v>
          </cell>
          <cell r="AU34">
            <v>151372</v>
          </cell>
          <cell r="AV34">
            <v>160291</v>
          </cell>
          <cell r="AW34">
            <v>170937</v>
          </cell>
          <cell r="AX34">
            <v>181601</v>
          </cell>
          <cell r="AY34">
            <v>198230</v>
          </cell>
          <cell r="AZ34">
            <v>216053</v>
          </cell>
          <cell r="BA34">
            <v>240094</v>
          </cell>
          <cell r="BB34">
            <v>257292</v>
          </cell>
          <cell r="BC34">
            <v>277434</v>
          </cell>
          <cell r="BD34">
            <v>283966</v>
          </cell>
          <cell r="BE34">
            <v>293490</v>
          </cell>
          <cell r="BF34">
            <v>301789</v>
          </cell>
          <cell r="BG34">
            <v>313414</v>
          </cell>
          <cell r="BH34">
            <v>325433</v>
          </cell>
          <cell r="BI34">
            <v>333904</v>
          </cell>
          <cell r="BJ34">
            <v>351888</v>
          </cell>
          <cell r="BK34">
            <v>376251</v>
          </cell>
          <cell r="BL34">
            <v>413153</v>
          </cell>
          <cell r="BM34">
            <v>446679</v>
          </cell>
          <cell r="BN34">
            <v>478500</v>
          </cell>
        </row>
        <row r="35">
          <cell r="B35" t="str">
            <v>PRT</v>
          </cell>
          <cell r="C35" t="str">
            <v>P3S13</v>
          </cell>
          <cell r="D35" t="str">
            <v>C</v>
          </cell>
          <cell r="O35">
            <v>139.916</v>
          </cell>
          <cell r="P35">
            <v>153.245</v>
          </cell>
          <cell r="Q35">
            <v>176.47300000000001</v>
          </cell>
          <cell r="R35">
            <v>205.65299999999999</v>
          </cell>
          <cell r="S35">
            <v>272.32799999999997</v>
          </cell>
          <cell r="T35">
            <v>321.36</v>
          </cell>
          <cell r="U35">
            <v>366.46899999999999</v>
          </cell>
          <cell r="V35">
            <v>499.91699999999997</v>
          </cell>
          <cell r="W35">
            <v>624.10699999999997</v>
          </cell>
          <cell r="X35">
            <v>782.91399999999999</v>
          </cell>
          <cell r="Y35">
            <v>1039.181</v>
          </cell>
          <cell r="Z35">
            <v>1285.5</v>
          </cell>
          <cell r="AA35">
            <v>1571.5930000000001</v>
          </cell>
          <cell r="AB35">
            <v>1982.41</v>
          </cell>
          <cell r="AC35">
            <v>2407.6410000000001</v>
          </cell>
          <cell r="AD35">
            <v>3112.279</v>
          </cell>
          <cell r="AE35">
            <v>3863.1309999999999</v>
          </cell>
          <cell r="AF35">
            <v>4467.3630000000003</v>
          </cell>
          <cell r="AG35">
            <v>5542.9520000000002</v>
          </cell>
          <cell r="AH35">
            <v>6859.4489999999996</v>
          </cell>
          <cell r="AI35">
            <v>8504.5959999999995</v>
          </cell>
          <cell r="AJ35">
            <v>10849.102000000001</v>
          </cell>
          <cell r="AK35">
            <v>12243.275</v>
          </cell>
          <cell r="AL35">
            <v>13324.583000000001</v>
          </cell>
          <cell r="AM35">
            <v>14479.467000000001</v>
          </cell>
          <cell r="AN35">
            <v>15546.019</v>
          </cell>
          <cell r="AO35">
            <v>16679.951000000001</v>
          </cell>
          <cell r="AP35">
            <v>18008.844000000001</v>
          </cell>
          <cell r="AQ35">
            <v>19857.595000000001</v>
          </cell>
          <cell r="AR35">
            <v>21562.936000000002</v>
          </cell>
          <cell r="AS35">
            <v>24226.67</v>
          </cell>
          <cell r="AT35">
            <v>26136.242999999999</v>
          </cell>
          <cell r="AU35">
            <v>27872.344000000001</v>
          </cell>
          <cell r="AV35">
            <v>29368.982</v>
          </cell>
          <cell r="AW35">
            <v>31094.632000000001</v>
          </cell>
          <cell r="AX35">
            <v>33272.519</v>
          </cell>
          <cell r="AY35">
            <v>33785.396999999997</v>
          </cell>
          <cell r="AZ35">
            <v>34406.803</v>
          </cell>
          <cell r="BA35">
            <v>35406.921999999999</v>
          </cell>
          <cell r="BB35">
            <v>37374.006000000001</v>
          </cell>
          <cell r="BC35">
            <v>36987.525000000001</v>
          </cell>
          <cell r="BD35">
            <v>34700.360999999997</v>
          </cell>
          <cell r="BE35">
            <v>30857.822</v>
          </cell>
          <cell r="BF35">
            <v>32134.546999999999</v>
          </cell>
          <cell r="BG35">
            <v>31839.222000000002</v>
          </cell>
          <cell r="BH35">
            <v>32080.026000000002</v>
          </cell>
          <cell r="BI35">
            <v>32799.599000000002</v>
          </cell>
          <cell r="BJ35">
            <v>33673.016000000003</v>
          </cell>
          <cell r="BK35">
            <v>34834.370999999999</v>
          </cell>
          <cell r="BL35">
            <v>36437.851999999999</v>
          </cell>
          <cell r="BM35">
            <v>38309.273999999998</v>
          </cell>
          <cell r="BN35">
            <v>40547.703999999998</v>
          </cell>
        </row>
        <row r="36">
          <cell r="B36" t="str">
            <v>SVK</v>
          </cell>
          <cell r="C36" t="str">
            <v>P3S13</v>
          </cell>
          <cell r="D36" t="str">
            <v>C</v>
          </cell>
          <cell r="AI36">
            <v>2636.3530000000001</v>
          </cell>
          <cell r="AJ36">
            <v>2848.77</v>
          </cell>
          <cell r="AK36">
            <v>3631.7339999999999</v>
          </cell>
          <cell r="AL36">
            <v>3965.527</v>
          </cell>
          <cell r="AM36">
            <v>4083.4079999999999</v>
          </cell>
          <cell r="AN36">
            <v>4702.0379999999996</v>
          </cell>
          <cell r="AO36">
            <v>5574.4350000000004</v>
          </cell>
          <cell r="AP36">
            <v>5622.5590000000002</v>
          </cell>
          <cell r="AQ36">
            <v>6187.9260000000004</v>
          </cell>
          <cell r="AR36">
            <v>6024.2150000000001</v>
          </cell>
          <cell r="AS36">
            <v>6567.3549999999996</v>
          </cell>
          <cell r="AT36">
            <v>7180.63</v>
          </cell>
          <cell r="AU36">
            <v>7607.3779999999997</v>
          </cell>
          <cell r="AV36">
            <v>8590.902</v>
          </cell>
          <cell r="AW36">
            <v>8695.0969999999998</v>
          </cell>
          <cell r="AX36">
            <v>9331.0010000000002</v>
          </cell>
          <cell r="AY36">
            <v>10578.575000000001</v>
          </cell>
          <cell r="AZ36">
            <v>10827.781000000001</v>
          </cell>
          <cell r="BA36">
            <v>12026.101000000001</v>
          </cell>
          <cell r="BB36">
            <v>12814.835999999999</v>
          </cell>
          <cell r="BC36">
            <v>13199.986999999999</v>
          </cell>
          <cell r="BD36">
            <v>13148.378000000001</v>
          </cell>
          <cell r="BE36">
            <v>13125.932000000001</v>
          </cell>
          <cell r="BF36">
            <v>13465.237999999999</v>
          </cell>
          <cell r="BG36">
            <v>14017.179</v>
          </cell>
          <cell r="BH36">
            <v>14862.878000000001</v>
          </cell>
          <cell r="BI36">
            <v>15343.073</v>
          </cell>
          <cell r="BJ36">
            <v>16000.111999999999</v>
          </cell>
          <cell r="BK36">
            <v>16658.736000000001</v>
          </cell>
          <cell r="BL36">
            <v>18385.723999999998</v>
          </cell>
          <cell r="BM36">
            <v>19761.84</v>
          </cell>
          <cell r="BN36">
            <v>20920.764999999999</v>
          </cell>
        </row>
        <row r="37">
          <cell r="B37" t="str">
            <v>SVN</v>
          </cell>
          <cell r="C37" t="str">
            <v>P3S13</v>
          </cell>
          <cell r="D37" t="str">
            <v>C</v>
          </cell>
          <cell r="AI37">
            <v>140.43100000000001</v>
          </cell>
          <cell r="AJ37">
            <v>272.476</v>
          </cell>
          <cell r="AK37">
            <v>849.34900000000005</v>
          </cell>
          <cell r="AL37">
            <v>1241.6089999999999</v>
          </cell>
          <cell r="AM37">
            <v>1535.7239999999999</v>
          </cell>
          <cell r="AN37">
            <v>1882.251</v>
          </cell>
          <cell r="AO37">
            <v>2152.4580000000001</v>
          </cell>
          <cell r="AP37">
            <v>2442.0529999999999</v>
          </cell>
          <cell r="AQ37">
            <v>2707.8380000000002</v>
          </cell>
          <cell r="AR37">
            <v>3066.2089999999998</v>
          </cell>
          <cell r="AS37">
            <v>3480.4160000000002</v>
          </cell>
          <cell r="AT37">
            <v>3981.623</v>
          </cell>
          <cell r="AU37">
            <v>4393.05</v>
          </cell>
          <cell r="AV37">
            <v>4808.5249999999996</v>
          </cell>
          <cell r="AW37">
            <v>5201.0940000000001</v>
          </cell>
          <cell r="AX37">
            <v>5504.857</v>
          </cell>
          <cell r="AY37">
            <v>5870.2579999999998</v>
          </cell>
          <cell r="AZ37">
            <v>6121.7389999999996</v>
          </cell>
          <cell r="BA37">
            <v>6887.4160000000002</v>
          </cell>
          <cell r="BB37">
            <v>7308.174</v>
          </cell>
          <cell r="BC37">
            <v>7425.3419999999996</v>
          </cell>
          <cell r="BD37">
            <v>7620.33</v>
          </cell>
          <cell r="BE37">
            <v>7379.4979999999996</v>
          </cell>
          <cell r="BF37">
            <v>7159.9369999999999</v>
          </cell>
          <cell r="BG37">
            <v>7108.3689999999997</v>
          </cell>
          <cell r="BH37">
            <v>7313.2879999999996</v>
          </cell>
          <cell r="BI37">
            <v>7698.5929999999998</v>
          </cell>
          <cell r="BJ37">
            <v>7936.7449999999999</v>
          </cell>
          <cell r="BK37">
            <v>8380.5570000000007</v>
          </cell>
          <cell r="BL37">
            <v>8880.5630000000001</v>
          </cell>
          <cell r="BM37">
            <v>9644.8649999999998</v>
          </cell>
          <cell r="BN37">
            <v>10500.065000000001</v>
          </cell>
        </row>
        <row r="38">
          <cell r="B38" t="str">
            <v>SWE</v>
          </cell>
          <cell r="C38" t="str">
            <v>P3S13</v>
          </cell>
          <cell r="D38" t="str">
            <v>C</v>
          </cell>
          <cell r="E38">
            <v>12339.477999999999</v>
          </cell>
          <cell r="F38">
            <v>13395.118</v>
          </cell>
          <cell r="G38">
            <v>15354.305</v>
          </cell>
          <cell r="H38">
            <v>17145.391</v>
          </cell>
          <cell r="I38">
            <v>19013.523000000001</v>
          </cell>
          <cell r="J38">
            <v>21602.092000000001</v>
          </cell>
          <cell r="K38">
            <v>25003.152999999998</v>
          </cell>
          <cell r="L38">
            <v>28046.998</v>
          </cell>
          <cell r="M38">
            <v>31334.99</v>
          </cell>
          <cell r="N38">
            <v>34371.830999999998</v>
          </cell>
          <cell r="O38">
            <v>39879.167999999998</v>
          </cell>
          <cell r="P38">
            <v>45191.387999999999</v>
          </cell>
          <cell r="Q38">
            <v>49969.283000000003</v>
          </cell>
          <cell r="R38">
            <v>55510.642</v>
          </cell>
          <cell r="S38">
            <v>64159.883000000002</v>
          </cell>
          <cell r="T38">
            <v>77270.828999999998</v>
          </cell>
          <cell r="U38">
            <v>91326.346999999994</v>
          </cell>
          <cell r="V38">
            <v>109770.52499999999</v>
          </cell>
          <cell r="W38">
            <v>124303.333</v>
          </cell>
          <cell r="X38">
            <v>141143.53899999999</v>
          </cell>
          <cell r="Y38">
            <v>163529.10500000001</v>
          </cell>
          <cell r="Z38">
            <v>180695.50899999999</v>
          </cell>
          <cell r="AA38">
            <v>196628.16399999999</v>
          </cell>
          <cell r="AB38">
            <v>215329.49799999999</v>
          </cell>
          <cell r="AC38">
            <v>233412.45699999999</v>
          </cell>
          <cell r="AD38">
            <v>250706.93799999999</v>
          </cell>
          <cell r="AE38">
            <v>270494.93099999998</v>
          </cell>
          <cell r="AF38">
            <v>284284.28700000001</v>
          </cell>
          <cell r="AG38">
            <v>302450.29700000002</v>
          </cell>
          <cell r="AH38">
            <v>338861.36300000001</v>
          </cell>
          <cell r="AI38">
            <v>389967.33600000001</v>
          </cell>
          <cell r="AJ38">
            <v>430962.18</v>
          </cell>
          <cell r="AK38">
            <v>447939.46899999998</v>
          </cell>
          <cell r="AL38">
            <v>453766</v>
          </cell>
          <cell r="AM38">
            <v>466381</v>
          </cell>
          <cell r="AN38">
            <v>485877</v>
          </cell>
          <cell r="AO38">
            <v>505460</v>
          </cell>
          <cell r="AP38">
            <v>518199</v>
          </cell>
          <cell r="AQ38">
            <v>546269</v>
          </cell>
          <cell r="AR38">
            <v>575080</v>
          </cell>
          <cell r="AS38">
            <v>590765</v>
          </cell>
          <cell r="AT38">
            <v>619352</v>
          </cell>
          <cell r="AU38">
            <v>661318</v>
          </cell>
          <cell r="AV38">
            <v>695156</v>
          </cell>
          <cell r="AW38">
            <v>708152</v>
          </cell>
          <cell r="AX38">
            <v>729742</v>
          </cell>
          <cell r="AY38">
            <v>768844</v>
          </cell>
          <cell r="AZ38">
            <v>801733</v>
          </cell>
          <cell r="BA38">
            <v>840695</v>
          </cell>
          <cell r="BB38">
            <v>868671</v>
          </cell>
          <cell r="BC38">
            <v>894552</v>
          </cell>
          <cell r="BD38">
            <v>929635</v>
          </cell>
          <cell r="BE38">
            <v>963851</v>
          </cell>
          <cell r="BF38">
            <v>1001409</v>
          </cell>
          <cell r="BG38">
            <v>1041477</v>
          </cell>
          <cell r="BH38">
            <v>1095716</v>
          </cell>
          <cell r="BI38">
            <v>1164040</v>
          </cell>
          <cell r="BJ38">
            <v>1203561</v>
          </cell>
          <cell r="BK38">
            <v>1258227</v>
          </cell>
          <cell r="BL38">
            <v>1300440</v>
          </cell>
          <cell r="BM38">
            <v>1333198</v>
          </cell>
          <cell r="BN38">
            <v>1411456</v>
          </cell>
        </row>
        <row r="39">
          <cell r="B39" t="str">
            <v>TUR</v>
          </cell>
          <cell r="C39" t="str">
            <v>P3S13</v>
          </cell>
          <cell r="D39" t="str">
            <v>C</v>
          </cell>
          <cell r="O39">
            <v>2.1999999999999999E-2</v>
          </cell>
          <cell r="P39">
            <v>2.9000000000000001E-2</v>
          </cell>
          <cell r="Q39">
            <v>3.6999999999999998E-2</v>
          </cell>
          <cell r="R39">
            <v>0.05</v>
          </cell>
          <cell r="S39">
            <v>6.0999999999999999E-2</v>
          </cell>
          <cell r="T39">
            <v>8.8999999999999996E-2</v>
          </cell>
          <cell r="U39">
            <v>0.123</v>
          </cell>
          <cell r="V39">
            <v>0.17499999999999999</v>
          </cell>
          <cell r="W39">
            <v>0.22900000000000001</v>
          </cell>
          <cell r="X39">
            <v>0.378</v>
          </cell>
          <cell r="Y39">
            <v>0.50700000000000001</v>
          </cell>
          <cell r="Z39">
            <v>0.99099999999999999</v>
          </cell>
          <cell r="AA39">
            <v>1.1439999999999999</v>
          </cell>
          <cell r="AB39">
            <v>1.6739999999999999</v>
          </cell>
          <cell r="AC39">
            <v>2.2610000000000001</v>
          </cell>
          <cell r="AD39">
            <v>3.6139999999999999</v>
          </cell>
          <cell r="AE39">
            <v>5.2859999999999996</v>
          </cell>
          <cell r="AF39">
            <v>6.7290000000000001</v>
          </cell>
          <cell r="AG39">
            <v>11.324999999999999</v>
          </cell>
          <cell r="AH39">
            <v>24.451000000000001</v>
          </cell>
          <cell r="AI39">
            <v>49.597999999999999</v>
          </cell>
          <cell r="AJ39">
            <v>89.671999999999997</v>
          </cell>
          <cell r="AK39">
            <v>161.84</v>
          </cell>
          <cell r="AL39">
            <v>297.10700000000003</v>
          </cell>
          <cell r="AM39">
            <v>518.73800000000006</v>
          </cell>
          <cell r="AN39">
            <v>963.83600000000001</v>
          </cell>
          <cell r="AO39">
            <v>1967.6890000000001</v>
          </cell>
          <cell r="AP39">
            <v>4069.6179999999999</v>
          </cell>
          <cell r="AQ39">
            <v>7635.652</v>
          </cell>
          <cell r="AR39">
            <v>13602.775</v>
          </cell>
          <cell r="AS39">
            <v>20456.955999999998</v>
          </cell>
          <cell r="AT39">
            <v>31269.09</v>
          </cell>
          <cell r="AU39">
            <v>46479.184999999998</v>
          </cell>
          <cell r="AV39">
            <v>59448.404000000002</v>
          </cell>
          <cell r="AW39">
            <v>71779.490999999995</v>
          </cell>
          <cell r="AX39">
            <v>82898.243000000002</v>
          </cell>
          <cell r="AY39">
            <v>102712.569</v>
          </cell>
          <cell r="AZ39">
            <v>118862.212</v>
          </cell>
          <cell r="BA39">
            <v>136337.70699999999</v>
          </cell>
          <cell r="BB39">
            <v>157576.38800000001</v>
          </cell>
          <cell r="BC39">
            <v>173684.929</v>
          </cell>
          <cell r="BD39">
            <v>191075.14600000001</v>
          </cell>
          <cell r="BE39">
            <v>223401.70199999999</v>
          </cell>
          <cell r="BF39">
            <v>255615.05600000001</v>
          </cell>
          <cell r="BG39">
            <v>288096.25900000002</v>
          </cell>
          <cell r="BH39">
            <v>324551.50699999998</v>
          </cell>
          <cell r="BI39">
            <v>386976.636</v>
          </cell>
          <cell r="BJ39">
            <v>450634.67800000001</v>
          </cell>
          <cell r="BK39">
            <v>551962.054</v>
          </cell>
          <cell r="BL39">
            <v>668572.40300000005</v>
          </cell>
          <cell r="BM39">
            <v>765984.49899999995</v>
          </cell>
          <cell r="BN39">
            <v>942445.92299999995</v>
          </cell>
        </row>
        <row r="40">
          <cell r="B40" t="str">
            <v>USA</v>
          </cell>
          <cell r="C40" t="str">
            <v>P3S13</v>
          </cell>
          <cell r="D40" t="str">
            <v>C</v>
          </cell>
          <cell r="O40">
            <v>192785</v>
          </cell>
          <cell r="P40">
            <v>208960</v>
          </cell>
          <cell r="Q40">
            <v>225498</v>
          </cell>
          <cell r="R40">
            <v>239125</v>
          </cell>
          <cell r="S40">
            <v>265205</v>
          </cell>
          <cell r="T40">
            <v>296725</v>
          </cell>
          <cell r="U40">
            <v>314508</v>
          </cell>
          <cell r="V40">
            <v>341169</v>
          </cell>
          <cell r="W40">
            <v>370770</v>
          </cell>
          <cell r="X40">
            <v>404705</v>
          </cell>
          <cell r="Y40">
            <v>453650</v>
          </cell>
          <cell r="Z40">
            <v>507041</v>
          </cell>
          <cell r="AA40">
            <v>554529</v>
          </cell>
          <cell r="AB40">
            <v>595393</v>
          </cell>
          <cell r="AC40">
            <v>634728</v>
          </cell>
          <cell r="AD40">
            <v>690640</v>
          </cell>
          <cell r="AE40">
            <v>737989</v>
          </cell>
          <cell r="AF40">
            <v>776893</v>
          </cell>
          <cell r="AG40">
            <v>820454</v>
          </cell>
          <cell r="AH40">
            <v>881429</v>
          </cell>
          <cell r="AI40">
            <v>948186</v>
          </cell>
          <cell r="AJ40">
            <v>1004857</v>
          </cell>
          <cell r="AK40">
            <v>1048383</v>
          </cell>
          <cell r="AL40">
            <v>1073040</v>
          </cell>
          <cell r="AM40">
            <v>1108101</v>
          </cell>
          <cell r="AN40">
            <v>1141743</v>
          </cell>
          <cell r="AO40">
            <v>1172889</v>
          </cell>
          <cell r="AP40">
            <v>1220528</v>
          </cell>
          <cell r="AQ40">
            <v>1267607</v>
          </cell>
          <cell r="AR40">
            <v>1351427</v>
          </cell>
          <cell r="AS40">
            <v>1437588</v>
          </cell>
          <cell r="AT40">
            <v>1538151</v>
          </cell>
          <cell r="AU40">
            <v>1645819</v>
          </cell>
          <cell r="AV40">
            <v>1746378</v>
          </cell>
          <cell r="AW40">
            <v>1851920</v>
          </cell>
          <cell r="AX40">
            <v>1962027</v>
          </cell>
          <cell r="AY40">
            <v>2072953</v>
          </cell>
          <cell r="AZ40">
            <v>2198532</v>
          </cell>
          <cell r="BA40">
            <v>2353440</v>
          </cell>
          <cell r="BB40">
            <v>2433429</v>
          </cell>
          <cell r="BC40">
            <v>2511046</v>
          </cell>
          <cell r="BD40">
            <v>2511311</v>
          </cell>
          <cell r="BE40">
            <v>2515439</v>
          </cell>
          <cell r="BF40">
            <v>2532646</v>
          </cell>
          <cell r="BG40">
            <v>2566254</v>
          </cell>
          <cell r="BH40">
            <v>2608983</v>
          </cell>
          <cell r="BI40">
            <v>2663108</v>
          </cell>
          <cell r="BJ40">
            <v>2730690</v>
          </cell>
          <cell r="BK40">
            <v>2869417</v>
          </cell>
          <cell r="BL40">
            <v>2973918</v>
          </cell>
          <cell r="BM40">
            <v>3077990</v>
          </cell>
        </row>
      </sheetData>
      <sheetData sheetId="7">
        <row r="3">
          <cell r="B3" t="str">
            <v>AUT</v>
          </cell>
          <cell r="C3" t="str">
            <v>GD1P</v>
          </cell>
          <cell r="D3" t="str">
            <v>GS13</v>
          </cell>
          <cell r="E3" t="str">
            <v>C</v>
          </cell>
          <cell r="AE3">
            <v>21311.58</v>
          </cell>
          <cell r="AF3">
            <v>21763.040000000001</v>
          </cell>
          <cell r="AG3">
            <v>21803.79</v>
          </cell>
          <cell r="AH3">
            <v>22478.1</v>
          </cell>
          <cell r="AI3">
            <v>23409.040000000001</v>
          </cell>
          <cell r="AJ3">
            <v>23817.41</v>
          </cell>
          <cell r="AK3">
            <v>24255.57</v>
          </cell>
          <cell r="AL3">
            <v>24767.56</v>
          </cell>
          <cell r="AM3">
            <v>25377.66</v>
          </cell>
          <cell r="AN3">
            <v>26201.52</v>
          </cell>
          <cell r="AO3">
            <v>27929.439999999999</v>
          </cell>
          <cell r="AP3">
            <v>28997.86</v>
          </cell>
          <cell r="AQ3">
            <v>29835.64</v>
          </cell>
          <cell r="AR3">
            <v>31269.67</v>
          </cell>
          <cell r="AS3">
            <v>32532.27</v>
          </cell>
          <cell r="AT3">
            <v>33040.79</v>
          </cell>
          <cell r="AU3">
            <v>33404.480000000003</v>
          </cell>
          <cell r="AV3">
            <v>34218.43</v>
          </cell>
          <cell r="AW3">
            <v>34631.54</v>
          </cell>
          <cell r="AX3">
            <v>35359.14</v>
          </cell>
          <cell r="AY3">
            <v>36768.269999999997</v>
          </cell>
          <cell r="AZ3">
            <v>37991.18</v>
          </cell>
          <cell r="BA3">
            <v>39108.550000000003</v>
          </cell>
          <cell r="BB3">
            <v>40363.440000000002</v>
          </cell>
          <cell r="BC3">
            <v>41857.51</v>
          </cell>
          <cell r="BD3">
            <v>43066.28</v>
          </cell>
        </row>
        <row r="4">
          <cell r="B4" t="str">
            <v>BEL</v>
          </cell>
          <cell r="C4" t="str">
            <v>GD1P</v>
          </cell>
          <cell r="D4" t="str">
            <v>GS13</v>
          </cell>
          <cell r="E4" t="str">
            <v>C</v>
          </cell>
          <cell r="AC4">
            <v>23132.9358932711</v>
          </cell>
          <cell r="AE4">
            <v>24428.3</v>
          </cell>
          <cell r="AF4">
            <v>24955.9</v>
          </cell>
          <cell r="AG4">
            <v>25796.2</v>
          </cell>
          <cell r="AH4">
            <v>26570.9</v>
          </cell>
          <cell r="AI4">
            <v>27772.799999999999</v>
          </cell>
          <cell r="AJ4">
            <v>28818.400000000001</v>
          </cell>
          <cell r="AK4">
            <v>30105</v>
          </cell>
          <cell r="AL4">
            <v>32320.799999999999</v>
          </cell>
          <cell r="AM4">
            <v>33652.6</v>
          </cell>
          <cell r="AN4">
            <v>34662.400000000001</v>
          </cell>
          <cell r="AO4">
            <v>36470</v>
          </cell>
          <cell r="AP4">
            <v>38042.699999999997</v>
          </cell>
          <cell r="AQ4">
            <v>39668.1</v>
          </cell>
          <cell r="AR4">
            <v>41941.5</v>
          </cell>
          <cell r="AS4">
            <v>43976.9</v>
          </cell>
          <cell r="AT4">
            <v>45298.2</v>
          </cell>
          <cell r="AU4">
            <v>47168.7</v>
          </cell>
          <cell r="AV4">
            <v>49150.2</v>
          </cell>
          <cell r="AW4">
            <v>50694.2</v>
          </cell>
          <cell r="AX4">
            <v>52173.599999999999</v>
          </cell>
          <cell r="AY4">
            <v>52330.3</v>
          </cell>
          <cell r="AZ4">
            <v>53619.4</v>
          </cell>
          <cell r="BA4">
            <v>55310</v>
          </cell>
          <cell r="BB4">
            <v>56794</v>
          </cell>
          <cell r="BC4">
            <v>58656</v>
          </cell>
          <cell r="BD4">
            <v>60353.9</v>
          </cell>
        </row>
        <row r="5">
          <cell r="B5" t="str">
            <v>CAN</v>
          </cell>
          <cell r="C5" t="str">
            <v>GD1P</v>
          </cell>
          <cell r="D5" t="str">
            <v>GS13</v>
          </cell>
          <cell r="E5" t="str">
            <v>C</v>
          </cell>
          <cell r="Q5">
            <v>51150</v>
          </cell>
          <cell r="R5">
            <v>58245</v>
          </cell>
          <cell r="S5">
            <v>62386</v>
          </cell>
          <cell r="T5">
            <v>65971</v>
          </cell>
          <cell r="U5">
            <v>69467</v>
          </cell>
          <cell r="V5">
            <v>73567</v>
          </cell>
          <cell r="W5">
            <v>78317</v>
          </cell>
          <cell r="X5">
            <v>83491</v>
          </cell>
          <cell r="Y5">
            <v>90037</v>
          </cell>
          <cell r="Z5">
            <v>98591</v>
          </cell>
          <cell r="AA5">
            <v>106663</v>
          </cell>
          <cell r="AB5">
            <v>112231</v>
          </cell>
          <cell r="AC5">
            <v>114111</v>
          </cell>
          <cell r="AD5">
            <v>114109</v>
          </cell>
          <cell r="AE5">
            <v>114450</v>
          </cell>
          <cell r="AF5">
            <v>112731</v>
          </cell>
          <cell r="AG5">
            <v>112560</v>
          </cell>
          <cell r="AH5">
            <v>114455</v>
          </cell>
          <cell r="AI5">
            <v>119186</v>
          </cell>
          <cell r="AJ5">
            <v>127672</v>
          </cell>
          <cell r="AK5">
            <v>133135</v>
          </cell>
          <cell r="AL5">
            <v>141490</v>
          </cell>
          <cell r="AM5">
            <v>150519</v>
          </cell>
          <cell r="AN5">
            <v>156249</v>
          </cell>
          <cell r="AO5">
            <v>163649</v>
          </cell>
          <cell r="AP5">
            <v>173773</v>
          </cell>
          <cell r="AQ5">
            <v>184563</v>
          </cell>
          <cell r="AR5">
            <v>196363</v>
          </cell>
          <cell r="AS5">
            <v>208142</v>
          </cell>
          <cell r="AT5">
            <v>213914</v>
          </cell>
          <cell r="AU5">
            <v>223268</v>
          </cell>
          <cell r="AV5">
            <v>229300</v>
          </cell>
          <cell r="AW5">
            <v>238063</v>
          </cell>
          <cell r="AX5">
            <v>244197</v>
          </cell>
          <cell r="AY5">
            <v>249768</v>
          </cell>
          <cell r="AZ5">
            <v>255780</v>
          </cell>
          <cell r="BA5">
            <v>265293</v>
          </cell>
          <cell r="BB5">
            <v>276468</v>
          </cell>
          <cell r="BC5">
            <v>286899</v>
          </cell>
          <cell r="BD5">
            <v>294377</v>
          </cell>
          <cell r="BE5">
            <v>317615</v>
          </cell>
        </row>
        <row r="6">
          <cell r="B6" t="str">
            <v>CHE</v>
          </cell>
          <cell r="C6" t="str">
            <v>GD1P</v>
          </cell>
          <cell r="D6" t="str">
            <v>GS13</v>
          </cell>
          <cell r="E6" t="str">
            <v>C</v>
          </cell>
          <cell r="AE6">
            <v>30535.73</v>
          </cell>
          <cell r="AF6">
            <v>31200.79</v>
          </cell>
          <cell r="AG6">
            <v>30988.15</v>
          </cell>
          <cell r="AH6">
            <v>30899.43</v>
          </cell>
          <cell r="AI6">
            <v>31110.66</v>
          </cell>
          <cell r="AJ6">
            <v>32315.42</v>
          </cell>
          <cell r="AK6">
            <v>33973.949999999997</v>
          </cell>
          <cell r="AL6">
            <v>35517.4</v>
          </cell>
          <cell r="AM6">
            <v>36679.15</v>
          </cell>
          <cell r="AN6">
            <v>37198.19</v>
          </cell>
          <cell r="AO6">
            <v>37680.21</v>
          </cell>
          <cell r="AP6">
            <v>38175.199999999997</v>
          </cell>
          <cell r="AQ6">
            <v>39349.82</v>
          </cell>
          <cell r="AR6">
            <v>41591.629999999997</v>
          </cell>
          <cell r="AS6">
            <v>43640.21</v>
          </cell>
          <cell r="AT6">
            <v>44803.6</v>
          </cell>
          <cell r="AU6">
            <v>45927.01</v>
          </cell>
          <cell r="AV6">
            <v>47027.28</v>
          </cell>
          <cell r="AW6">
            <v>47887.68</v>
          </cell>
          <cell r="AX6">
            <v>48710.09</v>
          </cell>
          <cell r="AY6">
            <v>49552.19</v>
          </cell>
          <cell r="AZ6">
            <v>50161.32</v>
          </cell>
          <cell r="BA6">
            <v>50939.13</v>
          </cell>
          <cell r="BB6">
            <v>51646.22</v>
          </cell>
          <cell r="BC6">
            <v>52679.42</v>
          </cell>
          <cell r="BD6">
            <v>53954.32</v>
          </cell>
        </row>
        <row r="7">
          <cell r="B7" t="str">
            <v>CHL</v>
          </cell>
          <cell r="C7" t="str">
            <v>GD1P</v>
          </cell>
          <cell r="D7" t="str">
            <v>GS13</v>
          </cell>
          <cell r="E7" t="str">
            <v>C</v>
          </cell>
          <cell r="AM7">
            <v>3995557.0980000002</v>
          </cell>
          <cell r="AN7">
            <v>4274324.5829999996</v>
          </cell>
          <cell r="AO7">
            <v>4710492.8250000002</v>
          </cell>
          <cell r="AP7">
            <v>5246136.8210000005</v>
          </cell>
          <cell r="AQ7">
            <v>5853714.2259999998</v>
          </cell>
          <cell r="AR7">
            <v>6886742.9639999997</v>
          </cell>
          <cell r="AS7">
            <v>7964887.7690000003</v>
          </cell>
          <cell r="AT7">
            <v>8877975.2609999999</v>
          </cell>
          <cell r="AU7">
            <v>9396572.4829999991</v>
          </cell>
          <cell r="AV7">
            <v>10253198.209000001</v>
          </cell>
          <cell r="AW7">
            <v>11422982</v>
          </cell>
          <cell r="AX7">
            <v>12522449</v>
          </cell>
          <cell r="AY7">
            <v>13764079</v>
          </cell>
          <cell r="AZ7">
            <v>15377114</v>
          </cell>
          <cell r="BA7">
            <v>16656675</v>
          </cell>
          <cell r="BB7">
            <v>17974222</v>
          </cell>
          <cell r="BC7">
            <v>19171853</v>
          </cell>
        </row>
        <row r="8">
          <cell r="B8" t="str">
            <v>COL</v>
          </cell>
          <cell r="C8" t="str">
            <v>GD1P</v>
          </cell>
          <cell r="D8" t="str">
            <v>GS13</v>
          </cell>
          <cell r="E8" t="str">
            <v>C</v>
          </cell>
          <cell r="AO8">
            <v>20565000</v>
          </cell>
          <cell r="AP8">
            <v>22272000</v>
          </cell>
          <cell r="AQ8">
            <v>24969000</v>
          </cell>
          <cell r="AR8">
            <v>27969000</v>
          </cell>
          <cell r="AS8">
            <v>31398000</v>
          </cell>
          <cell r="AT8">
            <v>34235000</v>
          </cell>
          <cell r="AU8">
            <v>36868000</v>
          </cell>
          <cell r="AV8">
            <v>41713000</v>
          </cell>
          <cell r="AW8">
            <v>47070000</v>
          </cell>
          <cell r="AX8">
            <v>50508000</v>
          </cell>
          <cell r="AY8">
            <v>55308000</v>
          </cell>
          <cell r="AZ8">
            <v>61977000</v>
          </cell>
          <cell r="BA8">
            <v>67123000</v>
          </cell>
          <cell r="BB8">
            <v>73351000</v>
          </cell>
          <cell r="BC8">
            <v>80096000</v>
          </cell>
        </row>
        <row r="9">
          <cell r="B9" t="str">
            <v>CRI</v>
          </cell>
          <cell r="C9" t="str">
            <v>GD1P</v>
          </cell>
          <cell r="D9" t="str">
            <v>GS13</v>
          </cell>
          <cell r="E9" t="str">
            <v>C</v>
          </cell>
          <cell r="AJ9">
            <v>512403.7</v>
          </cell>
          <cell r="AK9">
            <v>606646.17000000004</v>
          </cell>
          <cell r="AL9">
            <v>719759.51</v>
          </cell>
          <cell r="AM9">
            <v>821096.3</v>
          </cell>
          <cell r="AN9">
            <v>937183.59</v>
          </cell>
          <cell r="AO9">
            <v>1065898.28</v>
          </cell>
          <cell r="AP9">
            <v>1252301.51</v>
          </cell>
          <cell r="AQ9">
            <v>1455743.78</v>
          </cell>
          <cell r="AR9">
            <v>1797764.36</v>
          </cell>
          <cell r="AS9">
            <v>2289770.9500000002</v>
          </cell>
          <cell r="AT9">
            <v>2753593.89</v>
          </cell>
          <cell r="AU9">
            <v>3041884.33</v>
          </cell>
          <cell r="AV9">
            <v>3321285.48</v>
          </cell>
          <cell r="AW9">
            <v>3631110.74</v>
          </cell>
          <cell r="AX9">
            <v>3917713.6</v>
          </cell>
          <cell r="AY9">
            <v>4197409.3499999996</v>
          </cell>
          <cell r="AZ9">
            <v>4385777.3899999997</v>
          </cell>
          <cell r="BA9">
            <v>4607997.04</v>
          </cell>
          <cell r="BB9">
            <v>4715586.8499999996</v>
          </cell>
          <cell r="BC9">
            <v>5043473.37</v>
          </cell>
          <cell r="BD9">
            <v>5098624.2</v>
          </cell>
        </row>
        <row r="10">
          <cell r="B10" t="str">
            <v>CZE</v>
          </cell>
          <cell r="C10" t="str">
            <v>GD1P</v>
          </cell>
          <cell r="D10" t="str">
            <v>GS13</v>
          </cell>
          <cell r="E10" t="str">
            <v>C</v>
          </cell>
          <cell r="AE10">
            <v>134138</v>
          </cell>
          <cell r="AF10">
            <v>152709</v>
          </cell>
          <cell r="AG10">
            <v>159409</v>
          </cell>
          <cell r="AH10">
            <v>162175</v>
          </cell>
          <cell r="AI10">
            <v>180047</v>
          </cell>
          <cell r="AJ10">
            <v>185980</v>
          </cell>
          <cell r="AK10">
            <v>207918</v>
          </cell>
          <cell r="AL10">
            <v>231052</v>
          </cell>
          <cell r="AM10">
            <v>254501</v>
          </cell>
          <cell r="AN10">
            <v>265827</v>
          </cell>
          <cell r="AO10">
            <v>284050</v>
          </cell>
          <cell r="AP10">
            <v>302540</v>
          </cell>
          <cell r="AQ10">
            <v>319662</v>
          </cell>
          <cell r="AR10">
            <v>334308</v>
          </cell>
          <cell r="AS10">
            <v>352049</v>
          </cell>
          <cell r="AT10">
            <v>353594</v>
          </cell>
          <cell r="AU10">
            <v>349916</v>
          </cell>
          <cell r="AV10">
            <v>359397</v>
          </cell>
          <cell r="AW10">
            <v>366707</v>
          </cell>
          <cell r="AX10">
            <v>379553</v>
          </cell>
          <cell r="AY10">
            <v>397775</v>
          </cell>
          <cell r="AZ10">
            <v>419426</v>
          </cell>
          <cell r="BA10">
            <v>461842</v>
          </cell>
          <cell r="BB10">
            <v>520768</v>
          </cell>
          <cell r="BC10">
            <v>575632</v>
          </cell>
          <cell r="BD10">
            <v>633348</v>
          </cell>
        </row>
        <row r="11">
          <cell r="B11" t="str">
            <v>DEU</v>
          </cell>
          <cell r="C11" t="str">
            <v>GD1P</v>
          </cell>
          <cell r="D11" t="str">
            <v>GS13</v>
          </cell>
          <cell r="E11" t="str">
            <v>C</v>
          </cell>
          <cell r="AC11">
            <v>162937.88989270275</v>
          </cell>
          <cell r="AE11">
            <v>166657</v>
          </cell>
          <cell r="AF11">
            <v>169807</v>
          </cell>
          <cell r="AG11">
            <v>170461</v>
          </cell>
          <cell r="AH11">
            <v>171523</v>
          </cell>
          <cell r="AI11">
            <v>175596</v>
          </cell>
          <cell r="AJ11">
            <v>176124</v>
          </cell>
          <cell r="AK11">
            <v>178837</v>
          </cell>
          <cell r="AL11">
            <v>182353</v>
          </cell>
          <cell r="AM11">
            <v>184190</v>
          </cell>
          <cell r="AN11">
            <v>184386</v>
          </cell>
          <cell r="AO11">
            <v>184466</v>
          </cell>
          <cell r="AP11">
            <v>185371</v>
          </cell>
          <cell r="AQ11">
            <v>186281</v>
          </cell>
          <cell r="AR11">
            <v>191194</v>
          </cell>
          <cell r="AS11">
            <v>200150</v>
          </cell>
          <cell r="AT11">
            <v>205811</v>
          </cell>
          <cell r="AU11">
            <v>211021</v>
          </cell>
          <cell r="AV11">
            <v>214746</v>
          </cell>
          <cell r="AW11">
            <v>220474</v>
          </cell>
          <cell r="AX11">
            <v>227508</v>
          </cell>
          <cell r="AY11">
            <v>232991</v>
          </cell>
          <cell r="AZ11">
            <v>240702</v>
          </cell>
          <cell r="BA11">
            <v>250586</v>
          </cell>
          <cell r="BB11">
            <v>260266</v>
          </cell>
          <cell r="BC11">
            <v>272680</v>
          </cell>
          <cell r="BD11">
            <v>284090</v>
          </cell>
        </row>
        <row r="12">
          <cell r="B12" t="str">
            <v>DNK</v>
          </cell>
          <cell r="C12" t="str">
            <v>GD1P</v>
          </cell>
          <cell r="D12" t="str">
            <v>GS13</v>
          </cell>
          <cell r="E12" t="str">
            <v>C</v>
          </cell>
          <cell r="AC12">
            <v>153480.75151585561</v>
          </cell>
          <cell r="AE12">
            <v>166561</v>
          </cell>
          <cell r="AF12">
            <v>174506</v>
          </cell>
          <cell r="AG12">
            <v>180756</v>
          </cell>
          <cell r="AH12">
            <v>190199</v>
          </cell>
          <cell r="AI12">
            <v>199651</v>
          </cell>
          <cell r="AJ12">
            <v>205919</v>
          </cell>
          <cell r="AK12">
            <v>216008</v>
          </cell>
          <cell r="AL12">
            <v>226141</v>
          </cell>
          <cell r="AM12">
            <v>234021</v>
          </cell>
          <cell r="AN12">
            <v>242249</v>
          </cell>
          <cell r="AO12">
            <v>248219</v>
          </cell>
          <cell r="AP12">
            <v>258859</v>
          </cell>
          <cell r="AQ12">
            <v>266782</v>
          </cell>
          <cell r="AR12">
            <v>280979</v>
          </cell>
          <cell r="AS12">
            <v>301545</v>
          </cell>
          <cell r="AT12">
            <v>313186</v>
          </cell>
          <cell r="AU12">
            <v>310199</v>
          </cell>
          <cell r="AV12">
            <v>314639</v>
          </cell>
          <cell r="AW12">
            <v>316818</v>
          </cell>
          <cell r="AX12">
            <v>321626</v>
          </cell>
          <cell r="AY12">
            <v>325529</v>
          </cell>
          <cell r="AZ12">
            <v>327282</v>
          </cell>
          <cell r="BA12">
            <v>332611</v>
          </cell>
          <cell r="BB12">
            <v>340450</v>
          </cell>
          <cell r="BC12">
            <v>348490</v>
          </cell>
          <cell r="BD12">
            <v>357623</v>
          </cell>
        </row>
        <row r="13">
          <cell r="B13" t="str">
            <v>ESP</v>
          </cell>
          <cell r="C13" t="str">
            <v>GD1P</v>
          </cell>
          <cell r="D13" t="str">
            <v>GS13</v>
          </cell>
          <cell r="E13" t="str">
            <v>C</v>
          </cell>
          <cell r="AE13">
            <v>50337</v>
          </cell>
          <cell r="AF13">
            <v>53087</v>
          </cell>
          <cell r="AG13">
            <v>54859</v>
          </cell>
          <cell r="AH13">
            <v>57659</v>
          </cell>
          <cell r="AI13">
            <v>61026</v>
          </cell>
          <cell r="AJ13">
            <v>64995</v>
          </cell>
          <cell r="AK13">
            <v>69011</v>
          </cell>
          <cell r="AL13">
            <v>73022</v>
          </cell>
          <cell r="AM13">
            <v>78768</v>
          </cell>
          <cell r="AN13">
            <v>84472</v>
          </cell>
          <cell r="AO13">
            <v>90698</v>
          </cell>
          <cell r="AP13">
            <v>98014</v>
          </cell>
          <cell r="AQ13">
            <v>107361</v>
          </cell>
          <cell r="AR13">
            <v>118019</v>
          </cell>
          <cell r="AS13">
            <v>125383</v>
          </cell>
          <cell r="AT13">
            <v>124582</v>
          </cell>
          <cell r="AU13">
            <v>122294</v>
          </cell>
          <cell r="AV13">
            <v>113630</v>
          </cell>
          <cell r="AW13">
            <v>114433</v>
          </cell>
          <cell r="AX13">
            <v>114979</v>
          </cell>
          <cell r="AY13">
            <v>119220</v>
          </cell>
          <cell r="AZ13">
            <v>121506</v>
          </cell>
          <cell r="BA13">
            <v>123460</v>
          </cell>
          <cell r="BB13">
            <v>127631</v>
          </cell>
          <cell r="BC13">
            <v>134729</v>
          </cell>
          <cell r="BD13">
            <v>140454</v>
          </cell>
        </row>
        <row r="14">
          <cell r="B14" t="str">
            <v>EST</v>
          </cell>
          <cell r="C14" t="str">
            <v>GD1P</v>
          </cell>
          <cell r="D14" t="str">
            <v>GS13</v>
          </cell>
          <cell r="E14" t="str">
            <v>C</v>
          </cell>
          <cell r="AE14">
            <v>327</v>
          </cell>
          <cell r="AF14">
            <v>409.3</v>
          </cell>
          <cell r="AG14">
            <v>472.5</v>
          </cell>
          <cell r="AH14">
            <v>526.6</v>
          </cell>
          <cell r="AI14">
            <v>619.79999999999995</v>
          </cell>
          <cell r="AJ14">
            <v>651.70000000000005</v>
          </cell>
          <cell r="AK14">
            <v>696.9</v>
          </cell>
          <cell r="AL14">
            <v>787.5</v>
          </cell>
          <cell r="AM14">
            <v>876.9</v>
          </cell>
          <cell r="AN14">
            <v>974.3</v>
          </cell>
          <cell r="AO14">
            <v>1096.9000000000001</v>
          </cell>
          <cell r="AP14">
            <v>1227.8</v>
          </cell>
          <cell r="AQ14">
            <v>1503.7</v>
          </cell>
          <cell r="AR14">
            <v>1792.2</v>
          </cell>
          <cell r="AS14">
            <v>1684.1</v>
          </cell>
          <cell r="AT14">
            <v>1617.3</v>
          </cell>
          <cell r="AU14">
            <v>1689</v>
          </cell>
          <cell r="AV14">
            <v>1760.7</v>
          </cell>
          <cell r="AW14">
            <v>1926.2</v>
          </cell>
          <cell r="AX14">
            <v>2075.4</v>
          </cell>
          <cell r="AY14">
            <v>2227.8000000000002</v>
          </cell>
          <cell r="AZ14">
            <v>2359.1</v>
          </cell>
          <cell r="BA14">
            <v>2529.1999999999998</v>
          </cell>
          <cell r="BB14">
            <v>2759.6</v>
          </cell>
          <cell r="BC14">
            <v>3038.8</v>
          </cell>
          <cell r="BD14">
            <v>3228.5</v>
          </cell>
        </row>
        <row r="15">
          <cell r="B15" t="str">
            <v>FIN</v>
          </cell>
          <cell r="C15" t="str">
            <v>GD1P</v>
          </cell>
          <cell r="D15" t="str">
            <v>GS13</v>
          </cell>
          <cell r="E15" t="str">
            <v>C</v>
          </cell>
          <cell r="K15">
            <v>2166</v>
          </cell>
          <cell r="L15">
            <v>2633</v>
          </cell>
          <cell r="M15">
            <v>2934</v>
          </cell>
          <cell r="N15">
            <v>3195</v>
          </cell>
          <cell r="O15">
            <v>3643</v>
          </cell>
          <cell r="P15">
            <v>4161</v>
          </cell>
          <cell r="Q15">
            <v>4889</v>
          </cell>
          <cell r="R15">
            <v>5638</v>
          </cell>
          <cell r="S15">
            <v>6464</v>
          </cell>
          <cell r="T15">
            <v>7294</v>
          </cell>
          <cell r="U15">
            <v>8256</v>
          </cell>
          <cell r="V15">
            <v>8947</v>
          </cell>
          <cell r="W15">
            <v>9806</v>
          </cell>
          <cell r="X15">
            <v>10762</v>
          </cell>
          <cell r="Y15">
            <v>11831</v>
          </cell>
          <cell r="Z15">
            <v>13194</v>
          </cell>
          <cell r="AA15">
            <v>14631</v>
          </cell>
          <cell r="AB15">
            <v>14657</v>
          </cell>
          <cell r="AC15">
            <v>13826</v>
          </cell>
          <cell r="AD15">
            <v>13852</v>
          </cell>
          <cell r="AE15">
            <v>14545</v>
          </cell>
          <cell r="AF15">
            <v>15300</v>
          </cell>
          <cell r="AG15">
            <v>15703</v>
          </cell>
          <cell r="AH15">
            <v>16220</v>
          </cell>
          <cell r="AI15">
            <v>16618</v>
          </cell>
          <cell r="AJ15">
            <v>17373</v>
          </cell>
          <cell r="AK15">
            <v>18184</v>
          </cell>
          <cell r="AL15">
            <v>19196</v>
          </cell>
          <cell r="AM15">
            <v>20049</v>
          </cell>
          <cell r="AN15">
            <v>20889</v>
          </cell>
          <cell r="AO15">
            <v>21839</v>
          </cell>
          <cell r="AP15">
            <v>22536</v>
          </cell>
          <cell r="AQ15">
            <v>23449</v>
          </cell>
          <cell r="AR15">
            <v>24934</v>
          </cell>
          <cell r="AS15">
            <v>25793</v>
          </cell>
          <cell r="AT15">
            <v>26431</v>
          </cell>
          <cell r="AU15">
            <v>27447</v>
          </cell>
          <cell r="AV15">
            <v>28560</v>
          </cell>
          <cell r="AW15">
            <v>29127</v>
          </cell>
          <cell r="AX15">
            <v>29175</v>
          </cell>
          <cell r="AY15">
            <v>29102</v>
          </cell>
          <cell r="AZ15">
            <v>28763</v>
          </cell>
          <cell r="BA15">
            <v>28069</v>
          </cell>
          <cell r="BB15">
            <v>28942</v>
          </cell>
          <cell r="BC15">
            <v>29928</v>
          </cell>
          <cell r="BD15">
            <v>30471</v>
          </cell>
        </row>
        <row r="16">
          <cell r="B16" t="str">
            <v>FRA</v>
          </cell>
          <cell r="C16" t="str">
            <v>GD1P</v>
          </cell>
          <cell r="D16" t="str">
            <v>GS13</v>
          </cell>
          <cell r="E16" t="str">
            <v>C</v>
          </cell>
          <cell r="N16">
            <v>43081</v>
          </cell>
          <cell r="O16">
            <v>48945</v>
          </cell>
          <cell r="P16">
            <v>56622</v>
          </cell>
          <cell r="Q16">
            <v>65512</v>
          </cell>
          <cell r="R16">
            <v>77170</v>
          </cell>
          <cell r="S16">
            <v>85954</v>
          </cell>
          <cell r="T16">
            <v>93871</v>
          </cell>
          <cell r="U16">
            <v>100362</v>
          </cell>
          <cell r="V16">
            <v>106756</v>
          </cell>
          <cell r="W16">
            <v>109654</v>
          </cell>
          <cell r="X16">
            <v>113804</v>
          </cell>
          <cell r="Y16">
            <v>119424</v>
          </cell>
          <cell r="Z16">
            <v>126065</v>
          </cell>
          <cell r="AA16">
            <v>132619</v>
          </cell>
          <cell r="AB16">
            <v>140733</v>
          </cell>
          <cell r="AC16">
            <v>148514</v>
          </cell>
          <cell r="AD16">
            <v>154054</v>
          </cell>
          <cell r="AE16">
            <v>161347</v>
          </cell>
          <cell r="AF16">
            <v>168000</v>
          </cell>
          <cell r="AG16">
            <v>171926</v>
          </cell>
          <cell r="AH16">
            <v>177321</v>
          </cell>
          <cell r="AI16">
            <v>184068</v>
          </cell>
          <cell r="AJ16">
            <v>191039</v>
          </cell>
          <cell r="AK16">
            <v>197791</v>
          </cell>
          <cell r="AL16">
            <v>206981</v>
          </cell>
          <cell r="AM16">
            <v>214137</v>
          </cell>
          <cell r="AN16">
            <v>219224</v>
          </cell>
          <cell r="AO16">
            <v>226730</v>
          </cell>
          <cell r="AP16">
            <v>232932</v>
          </cell>
          <cell r="AQ16">
            <v>240577</v>
          </cell>
          <cell r="AR16">
            <v>246621</v>
          </cell>
          <cell r="AS16">
            <v>254107</v>
          </cell>
          <cell r="AT16">
            <v>259844</v>
          </cell>
          <cell r="AU16">
            <v>263634</v>
          </cell>
          <cell r="AV16">
            <v>268492</v>
          </cell>
          <cell r="AW16">
            <v>273113</v>
          </cell>
          <cell r="AX16">
            <v>278502</v>
          </cell>
          <cell r="AY16">
            <v>281301</v>
          </cell>
          <cell r="AZ16">
            <v>283984</v>
          </cell>
          <cell r="BA16">
            <v>290874</v>
          </cell>
          <cell r="BB16">
            <v>293947</v>
          </cell>
          <cell r="BC16">
            <v>297320</v>
          </cell>
          <cell r="BD16">
            <v>304050</v>
          </cell>
        </row>
        <row r="17">
          <cell r="B17" t="str">
            <v>GBR</v>
          </cell>
          <cell r="C17" t="str">
            <v>GD1P</v>
          </cell>
          <cell r="D17" t="str">
            <v>GS13</v>
          </cell>
          <cell r="E17" t="str">
            <v>C</v>
          </cell>
          <cell r="Z17">
            <v>65156</v>
          </cell>
          <cell r="AA17">
            <v>70951</v>
          </cell>
          <cell r="AB17">
            <v>76338</v>
          </cell>
          <cell r="AC17">
            <v>77163</v>
          </cell>
          <cell r="AD17">
            <v>75880</v>
          </cell>
          <cell r="AE17">
            <v>78230</v>
          </cell>
          <cell r="AF17">
            <v>82453</v>
          </cell>
          <cell r="AG17">
            <v>84542</v>
          </cell>
          <cell r="AH17">
            <v>86218</v>
          </cell>
          <cell r="AI17">
            <v>90200</v>
          </cell>
          <cell r="AJ17">
            <v>95759</v>
          </cell>
          <cell r="AK17">
            <v>104123</v>
          </cell>
          <cell r="AL17">
            <v>111598</v>
          </cell>
          <cell r="AM17">
            <v>122500</v>
          </cell>
          <cell r="AN17">
            <v>133967</v>
          </cell>
          <cell r="AO17">
            <v>144218</v>
          </cell>
          <cell r="AP17">
            <v>152237</v>
          </cell>
          <cell r="AQ17">
            <v>156804</v>
          </cell>
          <cell r="AR17">
            <v>160950</v>
          </cell>
          <cell r="AS17">
            <v>166283</v>
          </cell>
          <cell r="AT17">
            <v>171614</v>
          </cell>
          <cell r="AU17">
            <v>170320</v>
          </cell>
          <cell r="AV17">
            <v>170897</v>
          </cell>
          <cell r="AW17">
            <v>166801</v>
          </cell>
          <cell r="AX17">
            <v>170635</v>
          </cell>
          <cell r="AY17">
            <v>172798</v>
          </cell>
          <cell r="AZ17">
            <v>178533</v>
          </cell>
          <cell r="BA17">
            <v>184510</v>
          </cell>
          <cell r="BB17">
            <v>190410</v>
          </cell>
          <cell r="BC17">
            <v>202082</v>
          </cell>
          <cell r="BD17">
            <v>218254</v>
          </cell>
        </row>
        <row r="18">
          <cell r="B18" t="str">
            <v>GRC</v>
          </cell>
          <cell r="C18" t="str">
            <v>GD1P</v>
          </cell>
          <cell r="D18" t="str">
            <v>GS13</v>
          </cell>
          <cell r="E18" t="str">
            <v>C</v>
          </cell>
          <cell r="AE18">
            <v>9479</v>
          </cell>
          <cell r="AF18">
            <v>9921</v>
          </cell>
          <cell r="AG18">
            <v>11867</v>
          </cell>
          <cell r="AH18">
            <v>12794</v>
          </cell>
          <cell r="AI18">
            <v>13751</v>
          </cell>
          <cell r="AJ18">
            <v>14895</v>
          </cell>
          <cell r="AK18">
            <v>15902</v>
          </cell>
          <cell r="AL18">
            <v>17773</v>
          </cell>
          <cell r="AM18">
            <v>18989</v>
          </cell>
          <cell r="AN18">
            <v>21890</v>
          </cell>
          <cell r="AO18">
            <v>22700</v>
          </cell>
          <cell r="AP18">
            <v>23988</v>
          </cell>
          <cell r="AQ18">
            <v>25777</v>
          </cell>
          <cell r="AR18">
            <v>28046</v>
          </cell>
          <cell r="AS18">
            <v>31060</v>
          </cell>
          <cell r="AT18">
            <v>28066</v>
          </cell>
          <cell r="AU18">
            <v>26102</v>
          </cell>
          <cell r="AV18">
            <v>24512</v>
          </cell>
          <cell r="AW18">
            <v>21935</v>
          </cell>
          <cell r="AX18">
            <v>21867</v>
          </cell>
          <cell r="AY18">
            <v>21529</v>
          </cell>
          <cell r="AZ18">
            <v>21427</v>
          </cell>
          <cell r="BA18">
            <v>21516</v>
          </cell>
          <cell r="BB18">
            <v>21727</v>
          </cell>
          <cell r="BC18">
            <v>21901</v>
          </cell>
          <cell r="BD18">
            <v>22262</v>
          </cell>
        </row>
        <row r="19">
          <cell r="B19" t="str">
            <v>HUN</v>
          </cell>
          <cell r="C19" t="str">
            <v>GD1P</v>
          </cell>
          <cell r="D19" t="str">
            <v>GS13</v>
          </cell>
          <cell r="E19" t="str">
            <v>C</v>
          </cell>
          <cell r="AE19">
            <v>676932</v>
          </cell>
          <cell r="AF19">
            <v>759980</v>
          </cell>
          <cell r="AG19">
            <v>922531</v>
          </cell>
          <cell r="AH19">
            <v>1098719</v>
          </cell>
          <cell r="AI19">
            <v>1243400</v>
          </cell>
          <cell r="AJ19">
            <v>1416373</v>
          </cell>
          <cell r="AK19">
            <v>1691472</v>
          </cell>
          <cell r="AL19">
            <v>2099238</v>
          </cell>
          <cell r="AM19">
            <v>2489101</v>
          </cell>
          <cell r="AN19">
            <v>2614667</v>
          </cell>
          <cell r="AO19">
            <v>2774835</v>
          </cell>
          <cell r="AP19">
            <v>2891230</v>
          </cell>
          <cell r="AQ19">
            <v>2923454</v>
          </cell>
          <cell r="AR19">
            <v>3085549</v>
          </cell>
          <cell r="AS19">
            <v>2960726</v>
          </cell>
          <cell r="AT19">
            <v>2938395</v>
          </cell>
          <cell r="AU19">
            <v>2868762</v>
          </cell>
          <cell r="AV19">
            <v>2863604</v>
          </cell>
          <cell r="AW19">
            <v>3066082</v>
          </cell>
          <cell r="AX19">
            <v>3380318</v>
          </cell>
          <cell r="AY19">
            <v>3631919.551</v>
          </cell>
          <cell r="AZ19">
            <v>3894294.2390000001</v>
          </cell>
          <cell r="BA19">
            <v>4226939.6629999997</v>
          </cell>
          <cell r="BB19">
            <v>4535751.8389999997</v>
          </cell>
          <cell r="BC19">
            <v>4878407</v>
          </cell>
          <cell r="BD19">
            <v>5188351.7649999997</v>
          </cell>
        </row>
        <row r="20">
          <cell r="B20" t="str">
            <v>IRL</v>
          </cell>
          <cell r="C20" t="str">
            <v>GD1P</v>
          </cell>
          <cell r="D20" t="str">
            <v>GS13</v>
          </cell>
          <cell r="E20" t="str">
            <v>C</v>
          </cell>
          <cell r="AE20">
            <v>5830.6139999999996</v>
          </cell>
          <cell r="AF20">
            <v>6137.3469999999998</v>
          </cell>
          <cell r="AG20">
            <v>6735.6210000000001</v>
          </cell>
          <cell r="AH20">
            <v>7167.85</v>
          </cell>
          <cell r="AI20">
            <v>7895.5010000000002</v>
          </cell>
          <cell r="AJ20">
            <v>8917.2090000000007</v>
          </cell>
          <cell r="AK20">
            <v>10446.406000000001</v>
          </cell>
          <cell r="AL20">
            <v>11976.92</v>
          </cell>
          <cell r="AM20">
            <v>13339.832</v>
          </cell>
          <cell r="AN20">
            <v>14494.058999999999</v>
          </cell>
          <cell r="AO20">
            <v>16565.984</v>
          </cell>
          <cell r="AP20">
            <v>18164.2</v>
          </cell>
          <cell r="AQ20">
            <v>19903.583999999999</v>
          </cell>
          <cell r="AR20">
            <v>21206.276999999998</v>
          </cell>
          <cell r="AS20">
            <v>20712.564999999999</v>
          </cell>
          <cell r="AT20">
            <v>19292.552</v>
          </cell>
          <cell r="AU20">
            <v>20638.350999999999</v>
          </cell>
          <cell r="AV20">
            <v>19671.57</v>
          </cell>
          <cell r="AW20">
            <v>18872.345000000001</v>
          </cell>
          <cell r="AX20">
            <v>19077.513999999999</v>
          </cell>
          <cell r="AY20">
            <v>19394.402999999998</v>
          </cell>
          <cell r="AZ20">
            <v>19945.014999999999</v>
          </cell>
          <cell r="BA20">
            <v>21112.133999999998</v>
          </cell>
          <cell r="BB20">
            <v>22124.496999999999</v>
          </cell>
          <cell r="BC20">
            <v>23434.536</v>
          </cell>
          <cell r="BD20">
            <v>24510.018</v>
          </cell>
        </row>
        <row r="21">
          <cell r="B21" t="str">
            <v>ISL</v>
          </cell>
          <cell r="C21" t="str">
            <v>GD1P</v>
          </cell>
          <cell r="D21" t="str">
            <v>GS13</v>
          </cell>
          <cell r="E21" t="str">
            <v>C</v>
          </cell>
          <cell r="AH21">
            <v>81489.06</v>
          </cell>
          <cell r="AI21">
            <v>89155.64</v>
          </cell>
          <cell r="AJ21">
            <v>97061.61</v>
          </cell>
          <cell r="AK21">
            <v>111012.88</v>
          </cell>
          <cell r="AL21">
            <v>125823.8</v>
          </cell>
          <cell r="AM21">
            <v>134734.01999999999</v>
          </cell>
          <cell r="AN21">
            <v>143107.34</v>
          </cell>
          <cell r="AO21">
            <v>157710.94</v>
          </cell>
          <cell r="AP21">
            <v>175708.19</v>
          </cell>
          <cell r="AQ21">
            <v>189744.55</v>
          </cell>
          <cell r="AR21">
            <v>211593.46</v>
          </cell>
          <cell r="AS21">
            <v>219255.53</v>
          </cell>
          <cell r="AT21">
            <v>222322.71</v>
          </cell>
          <cell r="AU21">
            <v>232474.74</v>
          </cell>
          <cell r="AV21">
            <v>246031.02</v>
          </cell>
          <cell r="AW21">
            <v>260976.75</v>
          </cell>
          <cell r="AX21">
            <v>280678.45</v>
          </cell>
          <cell r="AY21">
            <v>312071.34000000003</v>
          </cell>
          <cell r="AZ21">
            <v>337899.15</v>
          </cell>
          <cell r="BA21">
            <v>372933.09</v>
          </cell>
          <cell r="BB21">
            <v>402609.62</v>
          </cell>
          <cell r="BC21">
            <v>432328.31</v>
          </cell>
          <cell r="BD21">
            <v>472024.14</v>
          </cell>
        </row>
        <row r="22">
          <cell r="B22" t="str">
            <v>ISR</v>
          </cell>
          <cell r="C22" t="str">
            <v>GD1P</v>
          </cell>
          <cell r="D22" t="str">
            <v>GS13</v>
          </cell>
          <cell r="E22" t="str">
            <v>C</v>
          </cell>
          <cell r="AE22">
            <v>40378.57</v>
          </cell>
          <cell r="AF22">
            <v>46976.74</v>
          </cell>
          <cell r="AG22">
            <v>51507.23</v>
          </cell>
          <cell r="AH22">
            <v>55265.16</v>
          </cell>
          <cell r="AI22">
            <v>59281.919999999998</v>
          </cell>
          <cell r="AJ22">
            <v>63009.58</v>
          </cell>
          <cell r="AK22">
            <v>67779.92</v>
          </cell>
          <cell r="AL22">
            <v>71323.570000000007</v>
          </cell>
          <cell r="AM22">
            <v>69354.27</v>
          </cell>
          <cell r="AN22">
            <v>69826.94</v>
          </cell>
          <cell r="AO22">
            <v>70836.679999999993</v>
          </cell>
          <cell r="AP22">
            <v>73852.61</v>
          </cell>
          <cell r="AQ22">
            <v>76571.759999999995</v>
          </cell>
          <cell r="AR22">
            <v>81684.429999999993</v>
          </cell>
          <cell r="AS22">
            <v>85289.06</v>
          </cell>
          <cell r="AT22">
            <v>91242.97</v>
          </cell>
          <cell r="AU22">
            <v>96784.58</v>
          </cell>
          <cell r="AV22">
            <v>103602.67</v>
          </cell>
          <cell r="AW22">
            <v>110108.04</v>
          </cell>
          <cell r="AX22">
            <v>114185</v>
          </cell>
          <cell r="AY22">
            <v>119304.92</v>
          </cell>
          <cell r="AZ22">
            <v>124681.26</v>
          </cell>
          <cell r="BA22">
            <v>132038.85999999999</v>
          </cell>
          <cell r="BB22">
            <v>138275.4</v>
          </cell>
          <cell r="BC22">
            <v>143714.01999999999</v>
          </cell>
          <cell r="BD22">
            <v>144887.17000000001</v>
          </cell>
        </row>
        <row r="23">
          <cell r="B23" t="str">
            <v>ITA</v>
          </cell>
          <cell r="C23" t="str">
            <v>GD1P</v>
          </cell>
          <cell r="D23" t="str">
            <v>GS13</v>
          </cell>
          <cell r="E23" t="str">
            <v>C</v>
          </cell>
          <cell r="AE23">
            <v>103785</v>
          </cell>
          <cell r="AF23">
            <v>113223</v>
          </cell>
          <cell r="AG23">
            <v>120295</v>
          </cell>
          <cell r="AH23">
            <v>115830</v>
          </cell>
          <cell r="AI23">
            <v>118984</v>
          </cell>
          <cell r="AJ23">
            <v>124580</v>
          </cell>
          <cell r="AK23">
            <v>133402</v>
          </cell>
          <cell r="AL23">
            <v>139116</v>
          </cell>
          <cell r="AM23">
            <v>146457</v>
          </cell>
          <cell r="AN23">
            <v>151706</v>
          </cell>
          <cell r="AO23">
            <v>158253</v>
          </cell>
          <cell r="AP23">
            <v>165529</v>
          </cell>
          <cell r="AQ23">
            <v>166035</v>
          </cell>
          <cell r="AR23">
            <v>171885</v>
          </cell>
          <cell r="AS23">
            <v>173166</v>
          </cell>
          <cell r="AT23">
            <v>174301</v>
          </cell>
          <cell r="AU23">
            <v>171347</v>
          </cell>
          <cell r="AV23">
            <v>167978</v>
          </cell>
          <cell r="AW23">
            <v>166780</v>
          </cell>
          <cell r="AX23">
            <v>165228</v>
          </cell>
          <cell r="AY23">
            <v>163919</v>
          </cell>
          <cell r="AZ23">
            <v>166387</v>
          </cell>
          <cell r="BA23">
            <v>167221</v>
          </cell>
          <cell r="BB23">
            <v>172642</v>
          </cell>
          <cell r="BC23">
            <v>172949</v>
          </cell>
          <cell r="BD23">
            <v>173767</v>
          </cell>
        </row>
        <row r="24">
          <cell r="B24" t="str">
            <v>JPN</v>
          </cell>
          <cell r="C24" t="str">
            <v>GD1P</v>
          </cell>
          <cell r="D24" t="str">
            <v>GS13</v>
          </cell>
          <cell r="E24" t="str">
            <v>C</v>
          </cell>
          <cell r="AG24">
            <v>31783541.639439914</v>
          </cell>
          <cell r="AH24">
            <v>31759698.927951884</v>
          </cell>
          <cell r="AI24">
            <v>31735874.102289718</v>
          </cell>
          <cell r="AJ24">
            <v>31712067.149036203</v>
          </cell>
          <cell r="AK24">
            <v>31688278.054784186</v>
          </cell>
          <cell r="AL24">
            <v>31664506.806136578</v>
          </cell>
          <cell r="AM24">
            <v>31640753.38970634</v>
          </cell>
          <cell r="AN24">
            <v>31617017.792116467</v>
          </cell>
          <cell r="AO24">
            <v>31593300</v>
          </cell>
          <cell r="AP24">
            <v>31569600</v>
          </cell>
          <cell r="AQ24">
            <v>31570000</v>
          </cell>
          <cell r="AR24">
            <v>31232600</v>
          </cell>
          <cell r="AS24">
            <v>30379300</v>
          </cell>
          <cell r="AT24">
            <v>29440200</v>
          </cell>
          <cell r="AU24">
            <v>29623700</v>
          </cell>
          <cell r="AV24">
            <v>29158600</v>
          </cell>
          <cell r="AW24">
            <v>28544000</v>
          </cell>
          <cell r="AX24">
            <v>29104400</v>
          </cell>
          <cell r="AY24">
            <v>29275600</v>
          </cell>
          <cell r="AZ24">
            <v>29573800</v>
          </cell>
          <cell r="BA24">
            <v>29420300</v>
          </cell>
          <cell r="BB24">
            <v>29607400</v>
          </cell>
          <cell r="BC24">
            <v>29707800</v>
          </cell>
          <cell r="BD24">
            <v>29597400</v>
          </cell>
        </row>
        <row r="25">
          <cell r="B25" t="str">
            <v>KOR</v>
          </cell>
          <cell r="C25" t="str">
            <v>GD1P</v>
          </cell>
          <cell r="D25" t="str">
            <v>GS13</v>
          </cell>
          <cell r="E25" t="str">
            <v>C</v>
          </cell>
          <cell r="F25">
            <v>199500</v>
          </cell>
          <cell r="G25">
            <v>244300</v>
          </cell>
          <cell r="H25">
            <v>295100</v>
          </cell>
          <cell r="I25">
            <v>320100</v>
          </cell>
          <cell r="J25">
            <v>426100</v>
          </cell>
          <cell r="K25">
            <v>608100</v>
          </cell>
          <cell r="L25">
            <v>942400</v>
          </cell>
          <cell r="M25">
            <v>1258500</v>
          </cell>
          <cell r="N25">
            <v>1593300</v>
          </cell>
          <cell r="O25">
            <v>2091400</v>
          </cell>
          <cell r="P25">
            <v>2677600</v>
          </cell>
          <cell r="Q25">
            <v>3394100</v>
          </cell>
          <cell r="R25">
            <v>3990600</v>
          </cell>
          <cell r="S25">
            <v>4472700</v>
          </cell>
          <cell r="T25">
            <v>4855000</v>
          </cell>
          <cell r="U25">
            <v>5475800</v>
          </cell>
          <cell r="V25">
            <v>6112400</v>
          </cell>
          <cell r="W25">
            <v>7021300</v>
          </cell>
          <cell r="X25">
            <v>8213200</v>
          </cell>
          <cell r="Y25">
            <v>10134500</v>
          </cell>
          <cell r="Z25">
            <v>12281600</v>
          </cell>
          <cell r="AA25">
            <v>14972100</v>
          </cell>
          <cell r="AB25">
            <v>17546300</v>
          </cell>
          <cell r="AC25">
            <v>19880400</v>
          </cell>
          <cell r="AD25">
            <v>22902300</v>
          </cell>
          <cell r="AE25">
            <v>26165300</v>
          </cell>
          <cell r="AF25">
            <v>29631900</v>
          </cell>
          <cell r="AG25">
            <v>32520200</v>
          </cell>
          <cell r="AH25">
            <v>33541500</v>
          </cell>
          <cell r="AI25">
            <v>35676100</v>
          </cell>
          <cell r="AJ25">
            <v>38221700</v>
          </cell>
          <cell r="AK25">
            <v>42296300</v>
          </cell>
          <cell r="AL25">
            <v>46542100</v>
          </cell>
          <cell r="AM25">
            <v>51187200</v>
          </cell>
          <cell r="AN25">
            <v>56288400</v>
          </cell>
          <cell r="AO25">
            <v>61864800</v>
          </cell>
          <cell r="AP25">
            <v>65709600</v>
          </cell>
          <cell r="AQ25">
            <v>70525300</v>
          </cell>
          <cell r="AR25">
            <v>75957300</v>
          </cell>
          <cell r="AS25">
            <v>80218500</v>
          </cell>
          <cell r="AT25">
            <v>81275900</v>
          </cell>
          <cell r="AU25">
            <v>84917000</v>
          </cell>
          <cell r="AV25">
            <v>89274100</v>
          </cell>
          <cell r="AW25">
            <v>94946300</v>
          </cell>
          <cell r="AX25">
            <v>100774100</v>
          </cell>
          <cell r="AY25">
            <v>106134100</v>
          </cell>
          <cell r="AZ25">
            <v>111004500</v>
          </cell>
          <cell r="BA25">
            <v>117243500</v>
          </cell>
          <cell r="BB25">
            <v>125110500</v>
          </cell>
          <cell r="BC25">
            <v>132474500</v>
          </cell>
          <cell r="BD25">
            <v>138944600</v>
          </cell>
        </row>
        <row r="26">
          <cell r="B26" t="str">
            <v>LTU</v>
          </cell>
          <cell r="C26" t="str">
            <v>GD1P</v>
          </cell>
          <cell r="D26" t="str">
            <v>GS13</v>
          </cell>
          <cell r="E26" t="str">
            <v>C</v>
          </cell>
          <cell r="AE26">
            <v>748.21</v>
          </cell>
          <cell r="AF26">
            <v>1015.35</v>
          </cell>
          <cell r="AG26">
            <v>1298.4000000000001</v>
          </cell>
          <cell r="AH26">
            <v>1647</v>
          </cell>
          <cell r="AI26">
            <v>1696.03</v>
          </cell>
          <cell r="AJ26">
            <v>1607.58</v>
          </cell>
          <cell r="AK26">
            <v>1649.41</v>
          </cell>
          <cell r="AL26">
            <v>1714.01</v>
          </cell>
          <cell r="AM26">
            <v>1786.53</v>
          </cell>
          <cell r="AN26">
            <v>1968.67</v>
          </cell>
          <cell r="AO26">
            <v>2153.08</v>
          </cell>
          <cell r="AP26">
            <v>2504.61</v>
          </cell>
          <cell r="AQ26">
            <v>2834.48</v>
          </cell>
          <cell r="AR26">
            <v>3475.8</v>
          </cell>
          <cell r="AS26">
            <v>3410.26</v>
          </cell>
          <cell r="AT26">
            <v>3065.93</v>
          </cell>
          <cell r="AU26">
            <v>3205.62</v>
          </cell>
          <cell r="AV26">
            <v>3249.67</v>
          </cell>
          <cell r="AW26">
            <v>3346.93</v>
          </cell>
          <cell r="AX26">
            <v>3470.81</v>
          </cell>
          <cell r="AY26">
            <v>3615.02</v>
          </cell>
          <cell r="AZ26">
            <v>3813.64</v>
          </cell>
          <cell r="BA26">
            <v>4023.68</v>
          </cell>
          <cell r="BB26">
            <v>4424.07</v>
          </cell>
          <cell r="BC26">
            <v>4961.7</v>
          </cell>
          <cell r="BD26">
            <v>5601.08</v>
          </cell>
        </row>
        <row r="27">
          <cell r="B27" t="str">
            <v>LUX</v>
          </cell>
          <cell r="C27" t="str">
            <v>GD1P</v>
          </cell>
          <cell r="D27" t="str">
            <v>GS13</v>
          </cell>
          <cell r="E27" t="str">
            <v>C</v>
          </cell>
          <cell r="AE27">
            <v>1652.56</v>
          </cell>
          <cell r="AF27">
            <v>1718.13</v>
          </cell>
          <cell r="AG27">
            <v>1832.36</v>
          </cell>
          <cell r="AH27">
            <v>1879.07</v>
          </cell>
          <cell r="AI27">
            <v>2004.03</v>
          </cell>
          <cell r="AJ27">
            <v>2141.8000000000002</v>
          </cell>
          <cell r="AK27">
            <v>2313.34</v>
          </cell>
          <cell r="AL27">
            <v>2483.83</v>
          </cell>
          <cell r="AM27">
            <v>2670.29</v>
          </cell>
          <cell r="AN27">
            <v>2856.79</v>
          </cell>
          <cell r="AO27">
            <v>3037.64</v>
          </cell>
          <cell r="AP27">
            <v>3197.9</v>
          </cell>
          <cell r="AQ27">
            <v>3363.89</v>
          </cell>
          <cell r="AR27">
            <v>3541.05</v>
          </cell>
          <cell r="AS27">
            <v>3794.16</v>
          </cell>
          <cell r="AT27">
            <v>4011.76</v>
          </cell>
          <cell r="AU27">
            <v>4221.97</v>
          </cell>
          <cell r="AV27">
            <v>4450.38</v>
          </cell>
          <cell r="AW27">
            <v>4669.16</v>
          </cell>
          <cell r="AX27">
            <v>4879.22</v>
          </cell>
          <cell r="AY27">
            <v>5093.68</v>
          </cell>
          <cell r="AZ27">
            <v>5183.42</v>
          </cell>
          <cell r="BA27">
            <v>5547.71</v>
          </cell>
          <cell r="BB27">
            <v>5955.41</v>
          </cell>
          <cell r="BC27">
            <v>6331.32</v>
          </cell>
          <cell r="BD27">
            <v>6937.17</v>
          </cell>
        </row>
        <row r="28">
          <cell r="B28" t="str">
            <v>LVA</v>
          </cell>
          <cell r="C28" t="str">
            <v>GD1P</v>
          </cell>
          <cell r="D28" t="str">
            <v>GS13</v>
          </cell>
          <cell r="E28" t="str">
            <v>C</v>
          </cell>
          <cell r="AE28">
            <v>415.49</v>
          </cell>
          <cell r="AF28">
            <v>485.51</v>
          </cell>
          <cell r="AG28">
            <v>541.29</v>
          </cell>
          <cell r="AH28">
            <v>611.87</v>
          </cell>
          <cell r="AI28">
            <v>682.98</v>
          </cell>
          <cell r="AJ28">
            <v>729.81</v>
          </cell>
          <cell r="AK28">
            <v>760.42</v>
          </cell>
          <cell r="AL28">
            <v>858.54</v>
          </cell>
          <cell r="AM28">
            <v>985.3</v>
          </cell>
          <cell r="AN28">
            <v>1123.69</v>
          </cell>
          <cell r="AO28">
            <v>1333.55</v>
          </cell>
          <cell r="AP28">
            <v>1648.8</v>
          </cell>
          <cell r="AQ28">
            <v>2308.0500000000002</v>
          </cell>
          <cell r="AR28">
            <v>2855.39</v>
          </cell>
          <cell r="AS28">
            <v>2323.66</v>
          </cell>
          <cell r="AT28">
            <v>1908.05</v>
          </cell>
          <cell r="AU28">
            <v>1991.74</v>
          </cell>
          <cell r="AV28">
            <v>2058.42</v>
          </cell>
          <cell r="AW28">
            <v>2196.11</v>
          </cell>
          <cell r="AX28">
            <v>2326.16</v>
          </cell>
          <cell r="AY28">
            <v>2480.2199999999998</v>
          </cell>
          <cell r="AZ28">
            <v>2621.0700000000002</v>
          </cell>
          <cell r="BA28">
            <v>2837.69</v>
          </cell>
          <cell r="BB28">
            <v>3089.06</v>
          </cell>
          <cell r="BC28">
            <v>3311.92</v>
          </cell>
          <cell r="BD28">
            <v>3459.8</v>
          </cell>
        </row>
        <row r="29">
          <cell r="B29" t="str">
            <v>MEX</v>
          </cell>
          <cell r="C29" t="str">
            <v>GD1P</v>
          </cell>
          <cell r="D29" t="str">
            <v>GS13</v>
          </cell>
          <cell r="E29" t="str">
            <v>C</v>
          </cell>
          <cell r="AI29">
            <v>553809.51622011198</v>
          </cell>
          <cell r="AJ29">
            <v>583235.34452934656</v>
          </cell>
          <cell r="AK29">
            <v>614224.66957586072</v>
          </cell>
          <cell r="AL29">
            <v>646860.56538638356</v>
          </cell>
          <cell r="AM29">
            <v>681230.52</v>
          </cell>
          <cell r="AN29">
            <v>717426.67</v>
          </cell>
          <cell r="AO29">
            <v>774555.79</v>
          </cell>
          <cell r="AP29">
            <v>843859.96</v>
          </cell>
          <cell r="AQ29">
            <v>917161.08</v>
          </cell>
          <cell r="AR29">
            <v>1012016.35</v>
          </cell>
          <cell r="AS29">
            <v>1102803.47</v>
          </cell>
          <cell r="AT29">
            <v>1198876.6599999999</v>
          </cell>
          <cell r="AU29">
            <v>1298700.45</v>
          </cell>
          <cell r="AV29">
            <v>1419380.58</v>
          </cell>
          <cell r="AW29">
            <v>1486857.41</v>
          </cell>
          <cell r="AX29">
            <v>1580751.21</v>
          </cell>
          <cell r="AY29">
            <v>1686711.94</v>
          </cell>
          <cell r="AZ29">
            <v>1748024.58</v>
          </cell>
          <cell r="BA29">
            <v>1832262.83</v>
          </cell>
          <cell r="BB29">
            <v>1931485.97</v>
          </cell>
          <cell r="BC29">
            <v>2002222.53</v>
          </cell>
          <cell r="BD29">
            <v>2128146.79</v>
          </cell>
        </row>
        <row r="30">
          <cell r="B30" t="str">
            <v>NLD</v>
          </cell>
          <cell r="C30" t="str">
            <v>GD1P</v>
          </cell>
          <cell r="D30" t="str">
            <v>GS13</v>
          </cell>
          <cell r="E30" t="str">
            <v>C</v>
          </cell>
          <cell r="AC30">
            <v>29706.609335486428</v>
          </cell>
          <cell r="AE30">
            <v>31225</v>
          </cell>
          <cell r="AF30">
            <v>31500</v>
          </cell>
          <cell r="AG30">
            <v>32821</v>
          </cell>
          <cell r="AH30">
            <v>34496</v>
          </cell>
          <cell r="AI30">
            <v>36325</v>
          </cell>
          <cell r="AJ30">
            <v>38422</v>
          </cell>
          <cell r="AK30">
            <v>41132</v>
          </cell>
          <cell r="AL30">
            <v>44017</v>
          </cell>
          <cell r="AM30">
            <v>46397</v>
          </cell>
          <cell r="AN30">
            <v>47267</v>
          </cell>
          <cell r="AO30">
            <v>47927</v>
          </cell>
          <cell r="AP30">
            <v>49028</v>
          </cell>
          <cell r="AQ30">
            <v>50813</v>
          </cell>
          <cell r="AR30">
            <v>53822</v>
          </cell>
          <cell r="AS30">
            <v>56654</v>
          </cell>
          <cell r="AT30">
            <v>58148</v>
          </cell>
          <cell r="AU30">
            <v>58059</v>
          </cell>
          <cell r="AV30">
            <v>58399</v>
          </cell>
          <cell r="AW30">
            <v>58264</v>
          </cell>
          <cell r="AX30">
            <v>58360</v>
          </cell>
          <cell r="AY30">
            <v>58650</v>
          </cell>
          <cell r="AZ30">
            <v>60176</v>
          </cell>
          <cell r="BA30">
            <v>61827</v>
          </cell>
          <cell r="BB30">
            <v>63946</v>
          </cell>
          <cell r="BC30">
            <v>67021</v>
          </cell>
          <cell r="BD30">
            <v>70649</v>
          </cell>
        </row>
        <row r="31">
          <cell r="B31" t="str">
            <v>NOR</v>
          </cell>
          <cell r="C31" t="str">
            <v>GD1P</v>
          </cell>
          <cell r="D31" t="str">
            <v>GS13</v>
          </cell>
          <cell r="E31" t="str">
            <v>C</v>
          </cell>
          <cell r="AE31">
            <v>132016</v>
          </cell>
          <cell r="AF31">
            <v>141213</v>
          </cell>
          <cell r="AG31">
            <v>149532</v>
          </cell>
          <cell r="AH31">
            <v>163207</v>
          </cell>
          <cell r="AI31">
            <v>174309</v>
          </cell>
          <cell r="AJ31">
            <v>183809</v>
          </cell>
          <cell r="AK31">
            <v>199783</v>
          </cell>
          <cell r="AL31">
            <v>212015</v>
          </cell>
          <cell r="AM31">
            <v>223736</v>
          </cell>
          <cell r="AN31">
            <v>234049</v>
          </cell>
          <cell r="AO31">
            <v>245228</v>
          </cell>
          <cell r="AP31">
            <v>260862</v>
          </cell>
          <cell r="AQ31">
            <v>281910</v>
          </cell>
          <cell r="AR31">
            <v>307920</v>
          </cell>
          <cell r="AS31">
            <v>329710</v>
          </cell>
          <cell r="AT31">
            <v>348271</v>
          </cell>
          <cell r="AU31">
            <v>369752</v>
          </cell>
          <cell r="AV31">
            <v>392073</v>
          </cell>
          <cell r="AW31">
            <v>415094</v>
          </cell>
          <cell r="AX31">
            <v>437424</v>
          </cell>
          <cell r="AY31">
            <v>457533</v>
          </cell>
          <cell r="AZ31">
            <v>474420</v>
          </cell>
          <cell r="BA31">
            <v>496025</v>
          </cell>
          <cell r="BB31">
            <v>519757</v>
          </cell>
          <cell r="BC31">
            <v>545218</v>
          </cell>
          <cell r="BD31">
            <v>556721</v>
          </cell>
        </row>
        <row r="32">
          <cell r="B32" t="str">
            <v>NZL</v>
          </cell>
          <cell r="C32" t="str">
            <v>GD1P</v>
          </cell>
          <cell r="D32" t="str">
            <v>GS13</v>
          </cell>
          <cell r="E32" t="str">
            <v>C</v>
          </cell>
          <cell r="V32">
            <v>6940.78</v>
          </cell>
          <cell r="W32">
            <v>7489.96</v>
          </cell>
          <cell r="X32">
            <v>7819.68</v>
          </cell>
          <cell r="Y32">
            <v>8002.7</v>
          </cell>
          <cell r="Z32">
            <v>8191.78</v>
          </cell>
          <cell r="AA32">
            <v>8126.56</v>
          </cell>
          <cell r="AB32">
            <v>8058.81</v>
          </cell>
          <cell r="AC32">
            <v>8207.4500000000007</v>
          </cell>
          <cell r="AD32">
            <v>8252.7999999999993</v>
          </cell>
          <cell r="AE32">
            <v>8488.8799999999992</v>
          </cell>
          <cell r="AF32">
            <v>8864.64</v>
          </cell>
          <cell r="AG32">
            <v>9199.39</v>
          </cell>
          <cell r="AH32">
            <v>9524.8799999999992</v>
          </cell>
          <cell r="AI32">
            <v>9773.6</v>
          </cell>
          <cell r="AJ32">
            <v>10112.68</v>
          </cell>
          <cell r="AK32">
            <v>10663.9</v>
          </cell>
          <cell r="AL32">
            <v>11417.59</v>
          </cell>
          <cell r="AM32">
            <v>12302.72</v>
          </cell>
          <cell r="AN32">
            <v>13315.71</v>
          </cell>
          <cell r="AO32">
            <v>14519.51</v>
          </cell>
          <cell r="AP32">
            <v>15706.59</v>
          </cell>
          <cell r="AQ32">
            <v>17036.5</v>
          </cell>
          <cell r="AR32">
            <v>18485.32</v>
          </cell>
          <cell r="AS32">
            <v>19377.509999999998</v>
          </cell>
          <cell r="AT32">
            <v>20036.580000000002</v>
          </cell>
          <cell r="AU32">
            <v>20599.689999999999</v>
          </cell>
          <cell r="AV32">
            <v>21045.16</v>
          </cell>
          <cell r="AW32">
            <v>21697.69</v>
          </cell>
          <cell r="AX32">
            <v>22397.73</v>
          </cell>
          <cell r="AY32">
            <v>23128.53</v>
          </cell>
          <cell r="AZ32">
            <v>24136.39</v>
          </cell>
          <cell r="BA32">
            <v>25115.56</v>
          </cell>
          <cell r="BB32">
            <v>27075.91</v>
          </cell>
          <cell r="BC32">
            <v>29788.31</v>
          </cell>
          <cell r="BD32">
            <v>31704.9</v>
          </cell>
        </row>
        <row r="33">
          <cell r="B33" t="str">
            <v>POL</v>
          </cell>
          <cell r="C33" t="str">
            <v>GD1P</v>
          </cell>
          <cell r="D33" t="str">
            <v>GS13</v>
          </cell>
          <cell r="E33" t="str">
            <v>C</v>
          </cell>
          <cell r="AE33">
            <v>38695</v>
          </cell>
          <cell r="AF33">
            <v>47856</v>
          </cell>
          <cell r="AG33">
            <v>58221</v>
          </cell>
          <cell r="AH33">
            <v>65036</v>
          </cell>
          <cell r="AI33">
            <v>73184</v>
          </cell>
          <cell r="AJ33">
            <v>81504</v>
          </cell>
          <cell r="AK33">
            <v>90900</v>
          </cell>
          <cell r="AL33">
            <v>94867</v>
          </cell>
          <cell r="AM33">
            <v>98297</v>
          </cell>
          <cell r="AN33">
            <v>102052</v>
          </cell>
          <cell r="AO33">
            <v>108305</v>
          </cell>
          <cell r="AP33">
            <v>114246</v>
          </cell>
          <cell r="AQ33">
            <v>124155</v>
          </cell>
          <cell r="AR33">
            <v>139143</v>
          </cell>
          <cell r="AS33">
            <v>150618</v>
          </cell>
          <cell r="AT33">
            <v>161021</v>
          </cell>
          <cell r="AU33">
            <v>167150</v>
          </cell>
          <cell r="AV33">
            <v>170398</v>
          </cell>
          <cell r="AW33">
            <v>174311</v>
          </cell>
          <cell r="AX33">
            <v>181368</v>
          </cell>
          <cell r="AY33">
            <v>186982.8</v>
          </cell>
          <cell r="AZ33">
            <v>193390</v>
          </cell>
          <cell r="BA33">
            <v>203139</v>
          </cell>
          <cell r="BB33">
            <v>215185</v>
          </cell>
          <cell r="BC33">
            <v>236299</v>
          </cell>
          <cell r="BD33">
            <v>255169</v>
          </cell>
        </row>
        <row r="34">
          <cell r="B34" t="str">
            <v>PRT</v>
          </cell>
          <cell r="C34" t="str">
            <v>GD1P</v>
          </cell>
          <cell r="D34" t="str">
            <v>GS13</v>
          </cell>
          <cell r="E34" t="str">
            <v>C</v>
          </cell>
          <cell r="AE34">
            <v>11092.9</v>
          </cell>
          <cell r="AF34">
            <v>11935.09</v>
          </cell>
          <cell r="AG34">
            <v>12975.81</v>
          </cell>
          <cell r="AH34">
            <v>14524.76</v>
          </cell>
          <cell r="AI34">
            <v>15896.88</v>
          </cell>
          <cell r="AJ34">
            <v>17627.810000000001</v>
          </cell>
          <cell r="AK34">
            <v>18806.3</v>
          </cell>
          <cell r="AL34">
            <v>20160.55</v>
          </cell>
          <cell r="AM34">
            <v>20896.32</v>
          </cell>
          <cell r="AN34">
            <v>21728.54</v>
          </cell>
          <cell r="AO34">
            <v>23026.880000000001</v>
          </cell>
          <cell r="AP34">
            <v>22897.17</v>
          </cell>
          <cell r="AQ34">
            <v>22975.9</v>
          </cell>
          <cell r="AR34">
            <v>23459.26</v>
          </cell>
          <cell r="AS34">
            <v>24574.35</v>
          </cell>
          <cell r="AT34">
            <v>24575.99</v>
          </cell>
          <cell r="AU34">
            <v>22581.68</v>
          </cell>
          <cell r="AV34">
            <v>19653.93</v>
          </cell>
          <cell r="AW34">
            <v>21282.66</v>
          </cell>
          <cell r="AX34">
            <v>20481.32</v>
          </cell>
          <cell r="AY34">
            <v>20315.55</v>
          </cell>
          <cell r="AZ34">
            <v>20895.47</v>
          </cell>
          <cell r="BA34">
            <v>21385.98</v>
          </cell>
          <cell r="BB34">
            <v>22029.599999999999</v>
          </cell>
          <cell r="BC34">
            <v>23146.720000000001</v>
          </cell>
          <cell r="BD34">
            <v>23925.33</v>
          </cell>
        </row>
        <row r="35">
          <cell r="B35" t="str">
            <v>SVK</v>
          </cell>
          <cell r="C35" t="str">
            <v>GD1P</v>
          </cell>
          <cell r="D35" t="str">
            <v>GS13</v>
          </cell>
          <cell r="E35" t="str">
            <v>C</v>
          </cell>
          <cell r="AE35">
            <v>1884.42</v>
          </cell>
          <cell r="AF35">
            <v>2103.2399999999998</v>
          </cell>
          <cell r="AG35">
            <v>2278</v>
          </cell>
          <cell r="AH35">
            <v>2537.2800000000002</v>
          </cell>
          <cell r="AI35">
            <v>2713.05</v>
          </cell>
          <cell r="AJ35">
            <v>2824.06</v>
          </cell>
          <cell r="AK35">
            <v>3097.81</v>
          </cell>
          <cell r="AL35">
            <v>3451.78</v>
          </cell>
          <cell r="AM35">
            <v>3673.96</v>
          </cell>
          <cell r="AN35">
            <v>3705.5</v>
          </cell>
          <cell r="AO35">
            <v>4030.02</v>
          </cell>
          <cell r="AP35">
            <v>4451.34</v>
          </cell>
          <cell r="AQ35">
            <v>4631.59</v>
          </cell>
          <cell r="AR35">
            <v>5164.2700000000004</v>
          </cell>
          <cell r="AS35">
            <v>5543.5</v>
          </cell>
          <cell r="AT35">
            <v>5839.07</v>
          </cell>
          <cell r="AU35">
            <v>5975.98</v>
          </cell>
          <cell r="AV35">
            <v>6114.72</v>
          </cell>
          <cell r="AW35">
            <v>6499.88</v>
          </cell>
          <cell r="AX35">
            <v>6774.81</v>
          </cell>
          <cell r="AY35">
            <v>7123.63</v>
          </cell>
          <cell r="AZ35">
            <v>7537.48</v>
          </cell>
          <cell r="BA35">
            <v>7928.22</v>
          </cell>
          <cell r="BB35">
            <v>8368.3799999999992</v>
          </cell>
          <cell r="BC35">
            <v>9609.43</v>
          </cell>
          <cell r="BD35">
            <v>10485.82</v>
          </cell>
        </row>
        <row r="36">
          <cell r="B36" t="str">
            <v>SVN</v>
          </cell>
          <cell r="C36" t="str">
            <v>GD1P</v>
          </cell>
          <cell r="D36" t="str">
            <v>GS13</v>
          </cell>
          <cell r="E36" t="str">
            <v>C</v>
          </cell>
          <cell r="AE36">
            <v>1181.2860000000001</v>
          </cell>
          <cell r="AF36">
            <v>1349.671</v>
          </cell>
          <cell r="AG36">
            <v>1530.1469999999999</v>
          </cell>
          <cell r="AH36">
            <v>1659.9490000000001</v>
          </cell>
          <cell r="AI36">
            <v>1866.88</v>
          </cell>
          <cell r="AJ36">
            <v>2111.259</v>
          </cell>
          <cell r="AK36">
            <v>2456.953</v>
          </cell>
          <cell r="AL36">
            <v>2706.1660000000002</v>
          </cell>
          <cell r="AM36">
            <v>2970.3670000000002</v>
          </cell>
          <cell r="AN36">
            <v>3174.9450000000002</v>
          </cell>
          <cell r="AO36">
            <v>3342.192</v>
          </cell>
          <cell r="AP36">
            <v>3518.183</v>
          </cell>
          <cell r="AQ36">
            <v>3683.1759999999999</v>
          </cell>
          <cell r="AR36">
            <v>4160.1099999999997</v>
          </cell>
          <cell r="AS36">
            <v>4452.1769999999997</v>
          </cell>
          <cell r="AT36">
            <v>4560.777</v>
          </cell>
          <cell r="AU36">
            <v>4669.8019999999997</v>
          </cell>
          <cell r="AV36">
            <v>4546.45</v>
          </cell>
          <cell r="AW36">
            <v>4327.72</v>
          </cell>
          <cell r="AX36">
            <v>4255.4250000000002</v>
          </cell>
          <cell r="AY36">
            <v>4295.28</v>
          </cell>
          <cell r="AZ36">
            <v>4582.5739999999996</v>
          </cell>
          <cell r="BA36">
            <v>4814.1369999999997</v>
          </cell>
          <cell r="BB36">
            <v>5069.0550000000003</v>
          </cell>
          <cell r="BC36">
            <v>5470.06</v>
          </cell>
          <cell r="BD36">
            <v>6057.9440000000004</v>
          </cell>
        </row>
        <row r="37">
          <cell r="B37" t="str">
            <v>SWE</v>
          </cell>
          <cell r="C37" t="str">
            <v>GD1P</v>
          </cell>
          <cell r="D37" t="str">
            <v>GS13</v>
          </cell>
          <cell r="E37" t="str">
            <v>C</v>
          </cell>
          <cell r="AC37">
            <v>237148.03763783176</v>
          </cell>
          <cell r="AE37">
            <v>256034</v>
          </cell>
          <cell r="AF37">
            <v>270011</v>
          </cell>
          <cell r="AG37">
            <v>276424</v>
          </cell>
          <cell r="AH37">
            <v>268531</v>
          </cell>
          <cell r="AI37">
            <v>282842</v>
          </cell>
          <cell r="AJ37">
            <v>296691</v>
          </cell>
          <cell r="AK37">
            <v>313182</v>
          </cell>
          <cell r="AL37">
            <v>330228</v>
          </cell>
          <cell r="AM37">
            <v>352821</v>
          </cell>
          <cell r="AN37">
            <v>364125</v>
          </cell>
          <cell r="AO37">
            <v>373722</v>
          </cell>
          <cell r="AP37">
            <v>391297</v>
          </cell>
          <cell r="AQ37">
            <v>410235</v>
          </cell>
          <cell r="AR37">
            <v>425932</v>
          </cell>
          <cell r="AS37">
            <v>427600</v>
          </cell>
          <cell r="AT37">
            <v>436398</v>
          </cell>
          <cell r="AU37">
            <v>449416</v>
          </cell>
          <cell r="AV37">
            <v>468461</v>
          </cell>
          <cell r="AW37">
            <v>485315</v>
          </cell>
          <cell r="AX37">
            <v>503805</v>
          </cell>
          <cell r="AY37">
            <v>526691</v>
          </cell>
          <cell r="AZ37">
            <v>556323</v>
          </cell>
          <cell r="BA37">
            <v>584559</v>
          </cell>
          <cell r="BB37">
            <v>613810</v>
          </cell>
          <cell r="BC37">
            <v>635937</v>
          </cell>
          <cell r="BD37">
            <v>652682</v>
          </cell>
        </row>
        <row r="38">
          <cell r="B38" t="str">
            <v>TUR</v>
          </cell>
          <cell r="C38" t="str">
            <v>GD1P</v>
          </cell>
          <cell r="D38" t="str">
            <v>GS13</v>
          </cell>
          <cell r="E38" t="str">
            <v>C</v>
          </cell>
          <cell r="AO38">
            <v>47268.243410343646</v>
          </cell>
          <cell r="AQ38">
            <v>62793.194083698028</v>
          </cell>
          <cell r="AS38">
            <v>83417.214999999997</v>
          </cell>
          <cell r="AT38">
            <v>96115.998999999996</v>
          </cell>
          <cell r="AU38">
            <v>110815.06299999999</v>
          </cell>
          <cell r="AV38">
            <v>129653.83199999999</v>
          </cell>
          <cell r="AW38">
            <v>143851.96400000001</v>
          </cell>
          <cell r="AX38">
            <v>164017.38500000001</v>
          </cell>
          <cell r="AY38">
            <v>182640.92199999999</v>
          </cell>
          <cell r="AZ38">
            <v>216832.47500000001</v>
          </cell>
          <cell r="BA38">
            <v>237181.09599999999</v>
          </cell>
          <cell r="BB38">
            <v>300067.49900000001</v>
          </cell>
          <cell r="BC38">
            <v>374668.467</v>
          </cell>
          <cell r="BD38">
            <v>435686.47100000002</v>
          </cell>
        </row>
        <row r="39">
          <cell r="B39" t="str">
            <v>USA</v>
          </cell>
          <cell r="C39" t="str">
            <v>GD1P</v>
          </cell>
          <cell r="D39" t="str">
            <v>GS13</v>
          </cell>
          <cell r="E39" t="str">
            <v>C</v>
          </cell>
          <cell r="F39">
            <v>129804.9</v>
          </cell>
          <cell r="G39">
            <v>142835.65</v>
          </cell>
          <cell r="H39">
            <v>156099.99</v>
          </cell>
          <cell r="I39">
            <v>167563.44</v>
          </cell>
          <cell r="J39">
            <v>180978.12</v>
          </cell>
          <cell r="K39">
            <v>199816.92</v>
          </cell>
          <cell r="L39">
            <v>213527.74</v>
          </cell>
          <cell r="M39">
            <v>230050.93</v>
          </cell>
          <cell r="N39">
            <v>250738.64</v>
          </cell>
          <cell r="O39">
            <v>271292.79999999999</v>
          </cell>
          <cell r="P39">
            <v>298542.40000000002</v>
          </cell>
          <cell r="Q39">
            <v>329138.90999999997</v>
          </cell>
          <cell r="R39">
            <v>357640.06</v>
          </cell>
          <cell r="S39">
            <v>380391.59</v>
          </cell>
          <cell r="T39">
            <v>408447.24</v>
          </cell>
          <cell r="U39">
            <v>442218.6</v>
          </cell>
          <cell r="V39">
            <v>470007.18</v>
          </cell>
          <cell r="W39">
            <v>498543.07</v>
          </cell>
          <cell r="X39">
            <v>535393.73</v>
          </cell>
          <cell r="Y39">
            <v>577501.69999999995</v>
          </cell>
          <cell r="Z39">
            <v>625025.73</v>
          </cell>
          <cell r="AA39">
            <v>667630.86</v>
          </cell>
          <cell r="AB39">
            <v>707658.74</v>
          </cell>
          <cell r="AC39">
            <v>730824.8</v>
          </cell>
          <cell r="AD39">
            <v>755940.59</v>
          </cell>
          <cell r="AE39">
            <v>777866.37</v>
          </cell>
          <cell r="AF39">
            <v>798820.98</v>
          </cell>
          <cell r="AG39">
            <v>828477.83</v>
          </cell>
          <cell r="AH39">
            <v>865629.1</v>
          </cell>
          <cell r="AI39">
            <v>915614.88</v>
          </cell>
          <cell r="AJ39">
            <v>973339.11</v>
          </cell>
          <cell r="AK39">
            <v>1040355.17</v>
          </cell>
          <cell r="AL39">
            <v>1112192.94</v>
          </cell>
          <cell r="AM39">
            <v>1181623.49</v>
          </cell>
          <cell r="AN39">
            <v>1243697.3999999999</v>
          </cell>
          <cell r="AO39">
            <v>1302528.51</v>
          </cell>
          <cell r="AP39">
            <v>1361191.92</v>
          </cell>
          <cell r="AQ39">
            <v>1435199.99</v>
          </cell>
          <cell r="AR39">
            <v>1508500.56</v>
          </cell>
          <cell r="AS39">
            <v>1557620.76</v>
          </cell>
          <cell r="AT39">
            <v>1608903.19</v>
          </cell>
          <cell r="AU39">
            <v>1618907.88</v>
          </cell>
          <cell r="AV39">
            <v>1621201.06</v>
          </cell>
          <cell r="AW39">
            <v>1665523.74</v>
          </cell>
          <cell r="AX39">
            <v>1706888.62</v>
          </cell>
          <cell r="AY39">
            <v>1758064.37</v>
          </cell>
          <cell r="AZ39">
            <v>1798954.79</v>
          </cell>
          <cell r="BA39">
            <v>1846939.01</v>
          </cell>
          <cell r="BB39">
            <v>1922829.32</v>
          </cell>
          <cell r="BC39">
            <v>1980910.53</v>
          </cell>
          <cell r="BD39">
            <v>2029937.23</v>
          </cell>
        </row>
        <row r="40">
          <cell r="B40" t="str">
            <v>AUS</v>
          </cell>
          <cell r="T40">
            <v>41773</v>
          </cell>
          <cell r="U40">
            <v>45108</v>
          </cell>
          <cell r="V40">
            <v>48766</v>
          </cell>
          <cell r="W40">
            <v>51134</v>
          </cell>
          <cell r="X40">
            <v>54848</v>
          </cell>
          <cell r="Y40">
            <v>57475</v>
          </cell>
          <cell r="Z40">
            <v>60910</v>
          </cell>
          <cell r="AA40">
            <v>63755</v>
          </cell>
          <cell r="AB40">
            <v>64594</v>
          </cell>
          <cell r="AC40">
            <v>66202</v>
          </cell>
          <cell r="AD40">
            <v>65405</v>
          </cell>
          <cell r="AE40">
            <v>65305</v>
          </cell>
          <cell r="AF40">
            <v>67042</v>
          </cell>
          <cell r="AG40">
            <v>68435</v>
          </cell>
          <cell r="AH40">
            <v>69768</v>
          </cell>
          <cell r="AI40">
            <v>70253</v>
          </cell>
          <cell r="AJ40">
            <v>73520</v>
          </cell>
          <cell r="AK40">
            <v>77106</v>
          </cell>
          <cell r="AL40">
            <v>82898</v>
          </cell>
          <cell r="AM40">
            <v>88194</v>
          </cell>
          <cell r="AN40">
            <v>93866</v>
          </cell>
          <cell r="AO40">
            <v>100917</v>
          </cell>
          <cell r="AP40">
            <v>108061</v>
          </cell>
          <cell r="AQ40">
            <v>110995</v>
          </cell>
          <cell r="AR40">
            <v>120994</v>
          </cell>
          <cell r="AS40">
            <v>129247</v>
          </cell>
          <cell r="AT40">
            <v>140861</v>
          </cell>
          <cell r="AU40">
            <v>151245</v>
          </cell>
          <cell r="AV40">
            <v>158580</v>
          </cell>
          <cell r="AW40">
            <v>162751</v>
          </cell>
          <cell r="AX40">
            <v>169807</v>
          </cell>
          <cell r="AY40">
            <v>176308</v>
          </cell>
          <cell r="AZ40">
            <v>185278</v>
          </cell>
          <cell r="BA40">
            <v>194190</v>
          </cell>
          <cell r="BB40">
            <v>204162</v>
          </cell>
          <cell r="BC40">
            <v>216099</v>
          </cell>
          <cell r="BD40">
            <v>228775</v>
          </cell>
          <cell r="BE40">
            <v>237447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CB5B-97B1-4D9B-B250-AD7512E91C7A}">
  <sheetPr>
    <tabColor rgb="FF00B050"/>
    <pageSetUpPr fitToPage="1"/>
  </sheetPr>
  <dimension ref="A1:AW141"/>
  <sheetViews>
    <sheetView tabSelected="1" topLeftCell="B17" zoomScale="85" zoomScaleNormal="85" workbookViewId="0">
      <selection activeCell="AQ23" sqref="AQ23"/>
    </sheetView>
  </sheetViews>
  <sheetFormatPr defaultColWidth="8.75" defaultRowHeight="13" outlineLevelRow="1"/>
  <cols>
    <col min="1" max="1" width="10.75" style="35" hidden="1" customWidth="1"/>
    <col min="2" max="2" width="10.58203125" style="35" customWidth="1"/>
    <col min="3" max="3" width="29.9140625" style="35" customWidth="1"/>
    <col min="4" max="5" width="0.75" style="35" customWidth="1"/>
    <col min="6" max="17" width="0.75" style="35" hidden="1" customWidth="1"/>
    <col min="18" max="23" width="5.75" style="35" hidden="1" customWidth="1"/>
    <col min="24" max="24" width="5.75" style="38" hidden="1" customWidth="1"/>
    <col min="25" max="25" width="3.4140625" style="38" hidden="1" customWidth="1"/>
    <col min="26" max="26" width="6.33203125" style="38" hidden="1" customWidth="1"/>
    <col min="27" max="27" width="3.4140625" style="38" hidden="1" customWidth="1"/>
    <col min="28" max="28" width="5.4140625" style="38" hidden="1" customWidth="1"/>
    <col min="29" max="29" width="4.25" style="38" hidden="1" customWidth="1"/>
    <col min="30" max="30" width="6.33203125" style="38" customWidth="1"/>
    <col min="31" max="31" width="2" style="38" customWidth="1"/>
    <col min="32" max="32" width="5.4140625" style="38" customWidth="1"/>
    <col min="33" max="39" width="5.08203125" style="38" customWidth="1"/>
    <col min="40" max="43" width="5.08203125" style="35" customWidth="1"/>
    <col min="44" max="16384" width="8.75" style="35"/>
  </cols>
  <sheetData>
    <row r="1" spans="1:46" hidden="1" outlineLevel="1">
      <c r="B1" s="35" t="s">
        <v>175</v>
      </c>
    </row>
    <row r="2" spans="1:46" hidden="1" outlineLevel="1"/>
    <row r="3" spans="1:46" hidden="1" outlineLevel="1"/>
    <row r="4" spans="1:46" hidden="1" outlineLevel="1">
      <c r="B4" s="72" t="s">
        <v>177</v>
      </c>
      <c r="C4" s="72"/>
      <c r="D4" s="72"/>
      <c r="E4" s="72"/>
      <c r="R4" s="35">
        <v>1995</v>
      </c>
      <c r="S4" s="35">
        <v>1996</v>
      </c>
      <c r="T4" s="35">
        <v>1997</v>
      </c>
      <c r="U4" s="35">
        <v>1998</v>
      </c>
      <c r="V4" s="35">
        <v>1999</v>
      </c>
      <c r="W4" s="35">
        <v>2000</v>
      </c>
      <c r="X4" s="38">
        <v>2001</v>
      </c>
      <c r="Z4" s="38">
        <v>2003</v>
      </c>
      <c r="AB4" s="38">
        <v>2005</v>
      </c>
      <c r="AD4" s="41">
        <v>2007</v>
      </c>
      <c r="AE4" s="41"/>
      <c r="AF4" s="41">
        <v>2009</v>
      </c>
      <c r="AG4" s="41">
        <v>2010</v>
      </c>
      <c r="AH4" s="41">
        <v>2011</v>
      </c>
      <c r="AI4" s="41">
        <v>2012</v>
      </c>
      <c r="AJ4" s="41">
        <v>2013</v>
      </c>
      <c r="AK4" s="41">
        <v>2014</v>
      </c>
      <c r="AL4" s="41">
        <v>2015</v>
      </c>
      <c r="AM4" s="41">
        <v>2016</v>
      </c>
      <c r="AN4" s="41">
        <v>2017</v>
      </c>
      <c r="AO4" s="41">
        <v>2018</v>
      </c>
      <c r="AP4" s="41">
        <v>2019</v>
      </c>
      <c r="AQ4" s="41">
        <v>2020</v>
      </c>
      <c r="AR4" s="41">
        <v>2021</v>
      </c>
      <c r="AS4" s="41">
        <v>2022</v>
      </c>
      <c r="AT4" s="41">
        <v>2023</v>
      </c>
    </row>
    <row r="5" spans="1:46" hidden="1" outlineLevel="1">
      <c r="AN5" s="38"/>
      <c r="AO5" s="38"/>
      <c r="AP5" s="38"/>
      <c r="AQ5" s="38"/>
      <c r="AR5" s="38"/>
      <c r="AS5" s="38"/>
      <c r="AT5" s="38"/>
    </row>
    <row r="6" spans="1:46" hidden="1" outlineLevel="1">
      <c r="A6" s="55" t="s">
        <v>129</v>
      </c>
      <c r="B6" s="35" t="s">
        <v>130</v>
      </c>
      <c r="R6" s="46">
        <f t="shared" ref="R6:W6" si="0">R94</f>
        <v>0</v>
      </c>
      <c r="S6" s="46">
        <f t="shared" si="0"/>
        <v>0</v>
      </c>
      <c r="T6" s="46">
        <f t="shared" si="0"/>
        <v>0</v>
      </c>
      <c r="U6" s="46">
        <f t="shared" si="0"/>
        <v>0</v>
      </c>
      <c r="V6" s="46">
        <f t="shared" si="0"/>
        <v>0</v>
      </c>
      <c r="W6" s="46">
        <f t="shared" si="0"/>
        <v>0</v>
      </c>
      <c r="X6" s="47"/>
      <c r="Y6" s="47"/>
      <c r="Z6" s="47"/>
      <c r="AA6" s="47"/>
      <c r="AB6" s="47"/>
      <c r="AC6" s="47"/>
      <c r="AD6" s="47"/>
      <c r="AE6" s="47"/>
      <c r="AF6" s="47">
        <f t="shared" ref="AF6:AM6" si="1">AF94</f>
        <v>40.96004568979842</v>
      </c>
      <c r="AG6" s="47">
        <f t="shared" si="1"/>
        <v>38.137057918653255</v>
      </c>
      <c r="AH6" s="47">
        <f t="shared" si="1"/>
        <v>38.8885864668</v>
      </c>
      <c r="AI6" s="47">
        <f t="shared" si="1"/>
        <v>39.473859410000003</v>
      </c>
      <c r="AJ6" s="47">
        <f t="shared" si="1"/>
        <v>40.389198678100001</v>
      </c>
      <c r="AK6" s="47">
        <f t="shared" si="1"/>
        <v>41.333095811699991</v>
      </c>
      <c r="AL6" s="47">
        <f t="shared" si="1"/>
        <v>42.886433408000002</v>
      </c>
      <c r="AM6" s="47">
        <f t="shared" si="1"/>
        <v>41.446380804</v>
      </c>
      <c r="AN6" s="47">
        <f>AN94</f>
        <v>40.543880348000002</v>
      </c>
      <c r="AO6" s="47">
        <f>AO94</f>
        <v>34.091304555999997</v>
      </c>
      <c r="AP6" s="47">
        <f t="shared" ref="AP6:AT6" si="2">AP94</f>
        <v>36.964714936</v>
      </c>
      <c r="AQ6" s="47">
        <f t="shared" si="2"/>
        <v>40.467769144000002</v>
      </c>
      <c r="AR6" s="47">
        <f t="shared" si="2"/>
        <v>0</v>
      </c>
      <c r="AS6" s="47">
        <f t="shared" si="2"/>
        <v>0</v>
      </c>
      <c r="AT6" s="47">
        <f t="shared" si="2"/>
        <v>0</v>
      </c>
    </row>
    <row r="7" spans="1:46" hidden="1" outlineLevel="1">
      <c r="A7" s="55" t="s">
        <v>131</v>
      </c>
      <c r="B7" s="35" t="s">
        <v>132</v>
      </c>
      <c r="R7" s="68">
        <f t="shared" ref="R7:W7" si="3">R109</f>
        <v>0</v>
      </c>
      <c r="S7" s="68">
        <f t="shared" si="3"/>
        <v>0</v>
      </c>
      <c r="T7" s="68">
        <f t="shared" si="3"/>
        <v>0</v>
      </c>
      <c r="U7" s="68">
        <f t="shared" si="3"/>
        <v>0</v>
      </c>
      <c r="V7" s="68">
        <f t="shared" si="3"/>
        <v>0</v>
      </c>
      <c r="W7" s="68">
        <f t="shared" si="3"/>
        <v>0</v>
      </c>
      <c r="X7" s="67"/>
      <c r="Y7" s="47"/>
      <c r="Z7" s="67"/>
      <c r="AA7" s="47"/>
      <c r="AB7" s="67"/>
      <c r="AC7" s="47"/>
      <c r="AD7" s="67"/>
      <c r="AE7" s="47"/>
      <c r="AF7" s="67">
        <f t="shared" ref="AF7:AM7" si="4">AF109</f>
        <v>6.7671010622115988</v>
      </c>
      <c r="AG7" s="67">
        <f t="shared" si="4"/>
        <v>6.3085224706965093</v>
      </c>
      <c r="AH7" s="67">
        <f t="shared" si="4"/>
        <v>6.1258671600000003</v>
      </c>
      <c r="AI7" s="67">
        <f t="shared" si="4"/>
        <v>5.8549856273999996</v>
      </c>
      <c r="AJ7" s="67">
        <f t="shared" si="4"/>
        <v>6.3547624580999997</v>
      </c>
      <c r="AK7" s="67">
        <f t="shared" si="4"/>
        <v>6.7919555780999996</v>
      </c>
      <c r="AL7" s="67">
        <f t="shared" si="4"/>
        <v>6.8401618000000006</v>
      </c>
      <c r="AM7" s="67">
        <f t="shared" si="4"/>
        <v>7.2975273019999998</v>
      </c>
      <c r="AN7" s="67">
        <f>AN109</f>
        <v>7.5044369180000015</v>
      </c>
      <c r="AO7" s="67">
        <f>AO109</f>
        <v>7.6498730099999994</v>
      </c>
      <c r="AP7" s="67">
        <f t="shared" ref="AP7:AT7" si="5">AP109</f>
        <v>9.0696735180000019</v>
      </c>
      <c r="AQ7" s="67">
        <f t="shared" si="5"/>
        <v>13.244550082</v>
      </c>
      <c r="AR7" s="67">
        <f t="shared" si="5"/>
        <v>0</v>
      </c>
      <c r="AS7" s="67">
        <f t="shared" si="5"/>
        <v>0</v>
      </c>
      <c r="AT7" s="67">
        <f t="shared" si="5"/>
        <v>0</v>
      </c>
    </row>
    <row r="8" spans="1:46" hidden="1" outlineLevel="1">
      <c r="A8" s="55" t="s">
        <v>133</v>
      </c>
      <c r="R8" s="46">
        <f t="shared" ref="R8:W8" si="6">R6+R7</f>
        <v>0</v>
      </c>
      <c r="S8" s="46">
        <f t="shared" si="6"/>
        <v>0</v>
      </c>
      <c r="T8" s="46">
        <f t="shared" si="6"/>
        <v>0</v>
      </c>
      <c r="U8" s="46">
        <f t="shared" si="6"/>
        <v>0</v>
      </c>
      <c r="V8" s="46">
        <f t="shared" si="6"/>
        <v>0</v>
      </c>
      <c r="W8" s="46">
        <f t="shared" si="6"/>
        <v>0</v>
      </c>
      <c r="X8" s="47"/>
      <c r="Y8" s="47"/>
      <c r="Z8" s="47"/>
      <c r="AA8" s="47"/>
      <c r="AB8" s="47"/>
      <c r="AC8" s="47"/>
      <c r="AD8" s="47"/>
      <c r="AE8" s="47"/>
      <c r="AF8" s="47">
        <f t="shared" ref="AF8:AM8" si="7">AF6+AF7</f>
        <v>47.727146752010022</v>
      </c>
      <c r="AG8" s="47">
        <f t="shared" si="7"/>
        <v>44.445580389349765</v>
      </c>
      <c r="AH8" s="47">
        <f t="shared" si="7"/>
        <v>45.014453626799998</v>
      </c>
      <c r="AI8" s="47">
        <f t="shared" si="7"/>
        <v>45.328845037400001</v>
      </c>
      <c r="AJ8" s="47">
        <f t="shared" si="7"/>
        <v>46.743961136199999</v>
      </c>
      <c r="AK8" s="47">
        <f t="shared" si="7"/>
        <v>48.125051389799992</v>
      </c>
      <c r="AL8" s="47">
        <f t="shared" si="7"/>
        <v>49.726595208000006</v>
      </c>
      <c r="AM8" s="47">
        <f t="shared" si="7"/>
        <v>48.743908105999999</v>
      </c>
      <c r="AN8" s="47">
        <f>AN6+AN7</f>
        <v>48.048317266000005</v>
      </c>
      <c r="AO8" s="47">
        <f>AO6+AO7</f>
        <v>41.741177565999998</v>
      </c>
      <c r="AP8" s="47">
        <f t="shared" ref="AP8:AT8" si="8">AP6+AP7</f>
        <v>46.034388454000002</v>
      </c>
      <c r="AQ8" s="47">
        <f t="shared" si="8"/>
        <v>53.712319226000005</v>
      </c>
      <c r="AR8" s="47">
        <f t="shared" si="8"/>
        <v>0</v>
      </c>
      <c r="AS8" s="47">
        <f t="shared" si="8"/>
        <v>0</v>
      </c>
      <c r="AT8" s="47">
        <f t="shared" si="8"/>
        <v>0</v>
      </c>
    </row>
    <row r="9" spans="1:46" hidden="1" outlineLevel="1">
      <c r="A9" s="55"/>
      <c r="R9" s="46"/>
      <c r="S9" s="46"/>
      <c r="T9" s="46"/>
      <c r="U9" s="46"/>
      <c r="V9" s="46"/>
      <c r="W9" s="46"/>
      <c r="X9" s="47"/>
      <c r="Y9" s="47"/>
      <c r="Z9" s="47"/>
      <c r="AA9" s="47"/>
      <c r="AB9" s="47"/>
      <c r="AC9" s="47"/>
      <c r="AD9" s="47"/>
      <c r="AE9" s="47"/>
      <c r="AF9" s="47"/>
      <c r="AG9" s="47"/>
      <c r="AH9" s="47"/>
      <c r="AI9" s="47"/>
      <c r="AJ9" s="47"/>
      <c r="AK9" s="47"/>
      <c r="AL9" s="47"/>
      <c r="AM9" s="47"/>
      <c r="AN9" s="47"/>
      <c r="AO9" s="47"/>
      <c r="AP9" s="47"/>
      <c r="AQ9" s="47"/>
      <c r="AR9" s="47"/>
      <c r="AS9" s="47"/>
      <c r="AT9" s="47"/>
    </row>
    <row r="10" spans="1:46" hidden="1" outlineLevel="1">
      <c r="A10" s="55"/>
      <c r="B10" s="35" t="s">
        <v>176</v>
      </c>
      <c r="R10" s="46" t="e">
        <f>#REF!-R109</f>
        <v>#REF!</v>
      </c>
      <c r="S10" s="46" t="e">
        <f>#REF!-S109</f>
        <v>#REF!</v>
      </c>
      <c r="T10" s="46" t="e">
        <f>#REF!-T109</f>
        <v>#REF!</v>
      </c>
      <c r="U10" s="46" t="e">
        <f>#REF!-U109</f>
        <v>#REF!</v>
      </c>
      <c r="V10" s="46" t="e">
        <f>#REF!-V109</f>
        <v>#REF!</v>
      </c>
      <c r="W10" s="46" t="e">
        <f>#REF!-W109</f>
        <v>#REF!</v>
      </c>
      <c r="X10" s="47"/>
      <c r="Y10" s="47"/>
      <c r="Z10" s="47"/>
      <c r="AA10" s="47"/>
      <c r="AB10" s="47"/>
      <c r="AC10" s="47"/>
      <c r="AD10" s="47"/>
      <c r="AE10" s="47"/>
      <c r="AF10" s="47">
        <f t="shared" ref="AF10:AM10" si="9">AF112</f>
        <v>110.60258676006289</v>
      </c>
      <c r="AG10" s="47">
        <f t="shared" si="9"/>
        <v>113.9395050400726</v>
      </c>
      <c r="AH10" s="47">
        <f t="shared" si="9"/>
        <v>114.22293004320478</v>
      </c>
      <c r="AI10" s="47">
        <f t="shared" si="9"/>
        <v>119.13422673783973</v>
      </c>
      <c r="AJ10" s="47">
        <f t="shared" si="9"/>
        <v>125.751934278966</v>
      </c>
      <c r="AK10" s="47">
        <f t="shared" si="9"/>
        <v>147.06247238090796</v>
      </c>
      <c r="AL10" s="47">
        <f t="shared" si="9"/>
        <v>158.99038420960002</v>
      </c>
      <c r="AM10" s="47">
        <f t="shared" si="9"/>
        <v>160.08653022527272</v>
      </c>
      <c r="AN10" s="47">
        <f>AN112</f>
        <v>167.16294616145595</v>
      </c>
      <c r="AO10" s="47">
        <f>AO112</f>
        <v>0</v>
      </c>
      <c r="AP10" s="47">
        <f t="shared" ref="AP10:AT10" si="10">AP112</f>
        <v>0</v>
      </c>
      <c r="AQ10" s="47">
        <f t="shared" si="10"/>
        <v>0</v>
      </c>
      <c r="AR10" s="47">
        <f t="shared" si="10"/>
        <v>0</v>
      </c>
      <c r="AS10" s="47">
        <f t="shared" si="10"/>
        <v>0</v>
      </c>
      <c r="AT10" s="47">
        <f t="shared" si="10"/>
        <v>0</v>
      </c>
    </row>
    <row r="11" spans="1:46" hidden="1" outlineLevel="1">
      <c r="A11" s="55"/>
      <c r="R11" s="46"/>
      <c r="S11" s="46"/>
      <c r="T11" s="46"/>
      <c r="U11" s="46"/>
      <c r="V11" s="46"/>
      <c r="W11" s="46"/>
      <c r="X11" s="47"/>
      <c r="Y11" s="47"/>
      <c r="Z11" s="47"/>
      <c r="AA11" s="47"/>
      <c r="AB11" s="47"/>
      <c r="AC11" s="47"/>
      <c r="AD11" s="47"/>
      <c r="AE11" s="47"/>
      <c r="AF11" s="47"/>
      <c r="AG11" s="47"/>
      <c r="AH11" s="47"/>
      <c r="AI11" s="47"/>
      <c r="AJ11" s="47"/>
      <c r="AK11" s="47"/>
      <c r="AL11" s="47"/>
      <c r="AM11" s="47"/>
      <c r="AN11" s="47"/>
      <c r="AO11" s="47"/>
      <c r="AP11" s="47"/>
      <c r="AQ11" s="47"/>
      <c r="AR11" s="47"/>
      <c r="AS11" s="47"/>
      <c r="AT11" s="47"/>
    </row>
    <row r="12" spans="1:46" hidden="1" outlineLevel="1">
      <c r="B12" s="35" t="s">
        <v>134</v>
      </c>
      <c r="R12" s="46"/>
      <c r="S12" s="46"/>
      <c r="T12" s="46"/>
      <c r="U12" s="46"/>
      <c r="V12" s="46"/>
      <c r="W12" s="46"/>
      <c r="X12" s="47"/>
      <c r="Y12" s="47"/>
      <c r="Z12" s="47"/>
      <c r="AA12" s="47"/>
      <c r="AB12" s="47"/>
      <c r="AC12" s="47"/>
      <c r="AD12" s="47"/>
      <c r="AE12" s="47"/>
      <c r="AF12" s="47">
        <f>AF96</f>
        <v>40.96004568979842</v>
      </c>
      <c r="AG12" s="47">
        <f t="shared" ref="AG12:AN12" si="11">AG96</f>
        <v>38.137057918653255</v>
      </c>
      <c r="AH12" s="47">
        <f t="shared" si="11"/>
        <v>38.8885864668</v>
      </c>
      <c r="AI12" s="47">
        <f t="shared" si="11"/>
        <v>39.473859410000003</v>
      </c>
      <c r="AJ12" s="47">
        <f t="shared" si="11"/>
        <v>40.389198678100001</v>
      </c>
      <c r="AK12" s="47">
        <f t="shared" si="11"/>
        <v>41.333095811699991</v>
      </c>
      <c r="AL12" s="47">
        <f t="shared" si="11"/>
        <v>42.886433408000002</v>
      </c>
      <c r="AM12" s="47">
        <f t="shared" si="11"/>
        <v>41.446380804</v>
      </c>
      <c r="AN12" s="47">
        <f t="shared" si="11"/>
        <v>40.543880348000002</v>
      </c>
      <c r="AO12" s="47">
        <f>AO96</f>
        <v>34.091304555999997</v>
      </c>
      <c r="AP12" s="47">
        <f t="shared" ref="AP12:AT12" si="12">AP96</f>
        <v>36.964714936</v>
      </c>
      <c r="AQ12" s="47">
        <f t="shared" si="12"/>
        <v>40.467769144000002</v>
      </c>
      <c r="AR12" s="47">
        <f t="shared" si="12"/>
        <v>0</v>
      </c>
      <c r="AS12" s="47">
        <f t="shared" si="12"/>
        <v>0</v>
      </c>
      <c r="AT12" s="47">
        <f t="shared" si="12"/>
        <v>0</v>
      </c>
    </row>
    <row r="13" spans="1:46" hidden="1" outlineLevel="1">
      <c r="R13" s="46"/>
      <c r="S13" s="46"/>
      <c r="T13" s="46"/>
      <c r="U13" s="46"/>
      <c r="V13" s="46"/>
      <c r="W13" s="46"/>
      <c r="X13" s="47"/>
      <c r="Y13" s="47"/>
      <c r="Z13" s="47"/>
      <c r="AA13" s="47"/>
      <c r="AB13" s="47"/>
      <c r="AC13" s="47"/>
      <c r="AD13" s="47"/>
      <c r="AE13" s="47"/>
      <c r="AF13" s="47"/>
      <c r="AG13" s="47"/>
      <c r="AH13" s="47"/>
      <c r="AI13" s="47"/>
      <c r="AJ13" s="47"/>
      <c r="AK13" s="47"/>
      <c r="AL13" s="47"/>
      <c r="AM13" s="47"/>
      <c r="AN13" s="46"/>
    </row>
    <row r="14" spans="1:46" ht="12.75" hidden="1" customHeight="1" outlineLevel="1">
      <c r="R14" s="46"/>
      <c r="S14" s="46"/>
      <c r="T14" s="46"/>
      <c r="U14" s="46"/>
      <c r="V14" s="46"/>
      <c r="W14" s="46"/>
      <c r="X14" s="47"/>
      <c r="Y14" s="47"/>
      <c r="Z14" s="47"/>
      <c r="AA14" s="47"/>
      <c r="AB14" s="47"/>
      <c r="AC14" s="47"/>
      <c r="AD14" s="47"/>
      <c r="AE14" s="47"/>
      <c r="AF14" s="47"/>
      <c r="AG14" s="47"/>
      <c r="AH14" s="47"/>
      <c r="AI14" s="47"/>
      <c r="AJ14" s="47"/>
      <c r="AK14" s="47"/>
      <c r="AL14" s="47"/>
      <c r="AM14" s="47"/>
      <c r="AN14" s="46"/>
    </row>
    <row r="15" spans="1:46" ht="27" hidden="1" customHeight="1" collapsed="1">
      <c r="B15" s="109" t="s">
        <v>135</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73"/>
      <c r="AS15" s="73"/>
    </row>
    <row r="16" spans="1:46" hidden="1">
      <c r="O16" s="49"/>
      <c r="P16" s="49"/>
      <c r="Q16" s="49"/>
      <c r="R16" s="49"/>
      <c r="S16" s="49"/>
      <c r="T16" s="49"/>
      <c r="U16" s="49"/>
      <c r="V16" s="49"/>
      <c r="W16" s="49"/>
      <c r="X16" s="42"/>
      <c r="Y16" s="42"/>
      <c r="Z16" s="42"/>
      <c r="AA16" s="42"/>
      <c r="AB16" s="42"/>
      <c r="AC16" s="42"/>
      <c r="AD16" s="42"/>
      <c r="AE16" s="42"/>
      <c r="AF16" s="42"/>
      <c r="AG16" s="42"/>
      <c r="AH16" s="42"/>
      <c r="AI16" s="42"/>
      <c r="AJ16" s="42"/>
      <c r="AK16" s="42"/>
      <c r="AL16" s="42"/>
      <c r="AM16" s="42"/>
      <c r="AN16" s="46"/>
    </row>
    <row r="17" spans="2:47">
      <c r="B17" s="43" t="s">
        <v>175</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46"/>
    </row>
    <row r="18" spans="2:47">
      <c r="O18" s="49"/>
      <c r="P18" s="49"/>
      <c r="Q18" s="49"/>
      <c r="R18" s="49"/>
      <c r="S18" s="49"/>
      <c r="T18" s="49"/>
      <c r="U18" s="49"/>
      <c r="V18" s="49"/>
      <c r="W18" s="49"/>
      <c r="X18" s="42"/>
      <c r="Y18" s="42"/>
      <c r="Z18" s="42"/>
      <c r="AA18" s="42"/>
      <c r="AB18" s="42"/>
      <c r="AC18" s="42"/>
      <c r="AD18" s="42"/>
      <c r="AE18" s="42"/>
      <c r="AF18" s="42"/>
      <c r="AG18" s="42"/>
      <c r="AH18" s="42"/>
      <c r="AI18" s="42"/>
      <c r="AJ18" s="42"/>
      <c r="AK18" s="42"/>
      <c r="AL18" s="42"/>
      <c r="AM18" s="42"/>
      <c r="AN18" s="46"/>
    </row>
    <row r="19" spans="2:47">
      <c r="B19" s="36" t="s">
        <v>174</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46"/>
    </row>
    <row r="20" spans="2:47">
      <c r="B20" s="39"/>
      <c r="C20" s="39"/>
      <c r="D20" s="39"/>
      <c r="E20" s="39"/>
      <c r="F20" s="39"/>
      <c r="G20" s="39"/>
      <c r="H20" s="39"/>
      <c r="I20" s="39"/>
      <c r="J20" s="39"/>
      <c r="K20" s="39"/>
      <c r="L20" s="39"/>
      <c r="M20" s="39"/>
      <c r="N20" s="39"/>
      <c r="O20" s="76"/>
      <c r="P20" s="76"/>
      <c r="Q20" s="76"/>
      <c r="R20" s="76"/>
      <c r="S20" s="76"/>
      <c r="T20" s="76"/>
      <c r="U20" s="76"/>
      <c r="V20" s="76"/>
      <c r="W20" s="76"/>
      <c r="X20" s="77"/>
      <c r="Y20" s="77"/>
      <c r="Z20" s="77"/>
      <c r="AA20" s="77"/>
      <c r="AB20" s="77"/>
      <c r="AC20" s="77"/>
      <c r="AD20" s="77"/>
      <c r="AE20" s="77"/>
      <c r="AF20" s="77"/>
      <c r="AG20" s="42"/>
      <c r="AH20" s="42"/>
      <c r="AI20" s="42"/>
      <c r="AJ20" s="42"/>
      <c r="AK20" s="42"/>
      <c r="AL20" s="42"/>
      <c r="AM20" s="42"/>
      <c r="AN20" s="46"/>
    </row>
    <row r="21" spans="2:47">
      <c r="O21" s="49"/>
      <c r="P21" s="49"/>
      <c r="Q21" s="49"/>
      <c r="R21" s="49"/>
      <c r="S21" s="49"/>
      <c r="T21" s="49"/>
      <c r="U21" s="49"/>
      <c r="V21" s="49"/>
      <c r="W21" s="49"/>
      <c r="X21" s="78">
        <v>2001</v>
      </c>
      <c r="Y21" s="71"/>
      <c r="Z21" s="78">
        <v>2003</v>
      </c>
      <c r="AA21" s="71"/>
      <c r="AB21" s="78">
        <v>2005</v>
      </c>
      <c r="AC21" s="71"/>
      <c r="AD21" s="78">
        <v>2007</v>
      </c>
      <c r="AE21" s="71"/>
      <c r="AF21" s="79">
        <v>2009</v>
      </c>
      <c r="AG21" s="79">
        <v>2010</v>
      </c>
      <c r="AH21" s="79">
        <v>2011</v>
      </c>
      <c r="AI21" s="79">
        <v>2012</v>
      </c>
      <c r="AJ21" s="79">
        <v>2013</v>
      </c>
      <c r="AK21" s="79">
        <v>2014</v>
      </c>
      <c r="AL21" s="79">
        <v>2015</v>
      </c>
      <c r="AM21" s="79">
        <v>2016</v>
      </c>
      <c r="AN21" s="79">
        <v>2017</v>
      </c>
      <c r="AO21" s="79">
        <v>2018</v>
      </c>
      <c r="AP21" s="79">
        <v>2019</v>
      </c>
      <c r="AQ21" s="79">
        <v>2020</v>
      </c>
      <c r="AR21" s="79">
        <v>2021</v>
      </c>
      <c r="AS21" s="79">
        <v>2022</v>
      </c>
      <c r="AT21" s="79">
        <v>2023</v>
      </c>
    </row>
    <row r="22" spans="2:47">
      <c r="B22" s="80"/>
      <c r="O22" s="49"/>
      <c r="P22" s="49"/>
      <c r="Q22" s="49"/>
      <c r="R22" s="49"/>
      <c r="S22" s="49"/>
      <c r="T22" s="49"/>
      <c r="U22" s="49"/>
      <c r="V22" s="49"/>
      <c r="W22" s="49"/>
      <c r="AN22" s="38"/>
      <c r="AO22" s="38"/>
      <c r="AP22" s="38"/>
      <c r="AQ22" s="38"/>
      <c r="AR22" s="38"/>
      <c r="AS22" s="38"/>
      <c r="AT22" s="38"/>
    </row>
    <row r="23" spans="2:47">
      <c r="B23" s="80" t="s">
        <v>94</v>
      </c>
      <c r="O23" s="49"/>
      <c r="P23" s="49"/>
      <c r="Q23" s="49"/>
      <c r="R23" s="49"/>
      <c r="S23" s="49"/>
      <c r="T23" s="49"/>
      <c r="U23" s="49"/>
      <c r="V23" s="49"/>
      <c r="W23" s="49"/>
      <c r="AD23" s="38" t="s">
        <v>173</v>
      </c>
      <c r="AF23" s="81">
        <v>2.6</v>
      </c>
      <c r="AG23" s="81">
        <v>2.1591047646828727</v>
      </c>
      <c r="AH23" s="81">
        <v>2</v>
      </c>
      <c r="AI23" s="81">
        <v>3.41</v>
      </c>
      <c r="AJ23" s="81">
        <v>4.1500000000000004</v>
      </c>
      <c r="AK23" s="81">
        <v>2.21</v>
      </c>
      <c r="AL23" s="81">
        <v>2.13</v>
      </c>
      <c r="AM23" s="81">
        <v>2.2000000000000002</v>
      </c>
      <c r="AN23" s="81">
        <v>2.4</v>
      </c>
      <c r="AO23" s="81">
        <v>2.7</v>
      </c>
      <c r="AP23" s="81">
        <v>3</v>
      </c>
      <c r="AQ23" s="81"/>
      <c r="AR23" s="81"/>
      <c r="AS23" s="81"/>
      <c r="AT23" s="81"/>
      <c r="AU23" s="35" t="s">
        <v>172</v>
      </c>
    </row>
    <row r="24" spans="2:47" ht="7.5" customHeight="1">
      <c r="B24" s="80"/>
      <c r="O24" s="49"/>
      <c r="P24" s="49"/>
      <c r="Q24" s="49"/>
      <c r="R24" s="49"/>
      <c r="S24" s="49"/>
      <c r="T24" s="49"/>
      <c r="U24" s="49"/>
      <c r="V24" s="49"/>
      <c r="W24" s="49"/>
      <c r="AF24" s="81"/>
      <c r="AG24" s="81"/>
      <c r="AH24" s="81"/>
      <c r="AI24" s="81"/>
      <c r="AJ24" s="81"/>
      <c r="AK24" s="81"/>
      <c r="AL24" s="81"/>
      <c r="AM24" s="81"/>
      <c r="AN24" s="81"/>
      <c r="AO24" s="81"/>
      <c r="AP24" s="81"/>
      <c r="AQ24" s="81"/>
      <c r="AR24" s="81"/>
      <c r="AS24" s="81"/>
      <c r="AT24" s="81"/>
    </row>
    <row r="25" spans="2:47">
      <c r="B25" s="80" t="s">
        <v>171</v>
      </c>
      <c r="O25" s="49"/>
      <c r="P25" s="49"/>
      <c r="Q25" s="49"/>
      <c r="R25" s="49"/>
      <c r="S25" s="49"/>
      <c r="T25" s="49"/>
      <c r="U25" s="49"/>
      <c r="V25" s="49"/>
      <c r="W25" s="49"/>
      <c r="AF25" s="82">
        <v>2.427</v>
      </c>
      <c r="AG25" s="82">
        <v>3.45</v>
      </c>
      <c r="AH25" s="82">
        <v>3.35</v>
      </c>
      <c r="AI25" s="82">
        <v>2.35</v>
      </c>
      <c r="AJ25" s="82">
        <v>2.4700000000000002</v>
      </c>
      <c r="AK25" s="82">
        <v>2.67</v>
      </c>
      <c r="AL25" s="82">
        <v>2.5990000000000002</v>
      </c>
      <c r="AM25" s="82">
        <v>2.758</v>
      </c>
      <c r="AN25" s="82">
        <v>2.9667400000000002</v>
      </c>
      <c r="AO25" s="82">
        <v>4.25</v>
      </c>
      <c r="AP25" s="82">
        <v>4.53</v>
      </c>
      <c r="AQ25" s="82">
        <v>4.6180000000000003</v>
      </c>
      <c r="AR25" s="82"/>
      <c r="AS25" s="82"/>
      <c r="AT25" s="82"/>
      <c r="AU25" s="35" t="s">
        <v>163</v>
      </c>
    </row>
    <row r="26" spans="2:47">
      <c r="B26" s="80" t="s">
        <v>170</v>
      </c>
      <c r="O26" s="49"/>
      <c r="P26" s="49"/>
      <c r="Q26" s="49"/>
      <c r="R26" s="49"/>
      <c r="S26" s="49"/>
      <c r="T26" s="49"/>
      <c r="U26" s="49"/>
      <c r="V26" s="49"/>
      <c r="W26" s="49"/>
      <c r="AF26" s="81">
        <v>2.99</v>
      </c>
      <c r="AG26" s="81">
        <v>4.3499999999999996</v>
      </c>
      <c r="AH26" s="81">
        <v>4.2300000000000004</v>
      </c>
      <c r="AI26" s="81">
        <v>2.75</v>
      </c>
      <c r="AJ26" s="81">
        <v>3.05</v>
      </c>
      <c r="AK26" s="81">
        <v>3.1</v>
      </c>
      <c r="AL26" s="81">
        <v>2.98</v>
      </c>
      <c r="AM26" s="81">
        <v>3.14</v>
      </c>
      <c r="AN26" s="81">
        <v>3.2488999999999999</v>
      </c>
      <c r="AO26" s="81">
        <v>3.9769999999999999</v>
      </c>
      <c r="AP26" s="81">
        <v>4.4550000000000001</v>
      </c>
      <c r="AQ26" s="81">
        <v>4.5979999999999999</v>
      </c>
      <c r="AR26" s="81"/>
      <c r="AS26" s="81"/>
      <c r="AT26" s="81"/>
      <c r="AU26" s="35" t="s">
        <v>169</v>
      </c>
    </row>
    <row r="27" spans="2:47">
      <c r="B27" s="80" t="s">
        <v>168</v>
      </c>
      <c r="O27" s="49"/>
      <c r="P27" s="49"/>
      <c r="Q27" s="49"/>
      <c r="R27" s="49"/>
      <c r="S27" s="49"/>
      <c r="T27" s="49"/>
      <c r="U27" s="49"/>
      <c r="V27" s="49"/>
      <c r="W27" s="49"/>
      <c r="AF27" s="81">
        <v>0.75</v>
      </c>
      <c r="AG27" s="81">
        <v>0.92</v>
      </c>
      <c r="AH27" s="81">
        <v>0.91</v>
      </c>
      <c r="AI27" s="81">
        <v>0.91</v>
      </c>
      <c r="AJ27" s="81">
        <v>1.08</v>
      </c>
      <c r="AK27" s="81">
        <v>1.01</v>
      </c>
      <c r="AL27" s="81">
        <v>1.03</v>
      </c>
      <c r="AM27" s="81">
        <v>1.1870000000000001</v>
      </c>
      <c r="AN27" s="81">
        <v>1.28688</v>
      </c>
      <c r="AO27" s="81">
        <v>6.63</v>
      </c>
      <c r="AP27" s="81">
        <v>6.242</v>
      </c>
      <c r="AQ27" s="81">
        <v>5.9720000000000004</v>
      </c>
      <c r="AR27" s="81"/>
      <c r="AS27" s="81"/>
      <c r="AT27" s="81"/>
    </row>
    <row r="28" spans="2:47" ht="10.5" customHeight="1">
      <c r="B28" s="80" t="s">
        <v>167</v>
      </c>
      <c r="O28" s="49"/>
      <c r="P28" s="49"/>
      <c r="Q28" s="49"/>
      <c r="R28" s="49"/>
      <c r="S28" s="49"/>
      <c r="T28" s="49"/>
      <c r="U28" s="49"/>
      <c r="V28" s="49"/>
      <c r="W28" s="49"/>
      <c r="AF28" s="81">
        <v>0.64</v>
      </c>
      <c r="AG28" s="81">
        <v>1.04</v>
      </c>
      <c r="AH28" s="81">
        <v>0.81</v>
      </c>
      <c r="AI28" s="81">
        <v>0.76</v>
      </c>
      <c r="AJ28" s="81">
        <v>0.85</v>
      </c>
      <c r="AK28" s="81">
        <v>1.1399999999999999</v>
      </c>
      <c r="AL28" s="81">
        <v>1.1100000000000001</v>
      </c>
      <c r="AM28" s="81">
        <v>1.26</v>
      </c>
      <c r="AN28" s="81">
        <v>1.3863000000000001</v>
      </c>
      <c r="AO28" s="81">
        <v>4.9859999999999998</v>
      </c>
      <c r="AP28" s="81">
        <v>3.3780000000000001</v>
      </c>
      <c r="AQ28" s="81">
        <v>2.9510000000000001</v>
      </c>
      <c r="AR28" s="81"/>
      <c r="AS28" s="81"/>
      <c r="AT28" s="81"/>
    </row>
    <row r="29" spans="2:47" ht="12" customHeight="1">
      <c r="B29" s="80"/>
      <c r="O29" s="49"/>
      <c r="P29" s="49"/>
      <c r="Q29" s="49"/>
      <c r="R29" s="49"/>
      <c r="S29" s="49"/>
      <c r="T29" s="49"/>
      <c r="U29" s="49"/>
      <c r="V29" s="49"/>
      <c r="W29" s="49"/>
      <c r="AF29" s="81"/>
      <c r="AG29" s="81"/>
      <c r="AH29" s="81"/>
      <c r="AI29" s="81"/>
      <c r="AJ29" s="81"/>
      <c r="AK29" s="81"/>
      <c r="AL29" s="81"/>
      <c r="AM29" s="81"/>
      <c r="AN29" s="81"/>
      <c r="AO29" s="81"/>
      <c r="AP29" s="81"/>
      <c r="AQ29" s="81"/>
      <c r="AR29" s="81"/>
      <c r="AS29" s="81"/>
      <c r="AT29" s="81"/>
    </row>
    <row r="30" spans="2:47">
      <c r="B30" s="80" t="s">
        <v>166</v>
      </c>
      <c r="O30" s="49"/>
      <c r="P30" s="49"/>
      <c r="Q30" s="49"/>
      <c r="R30" s="49"/>
      <c r="S30" s="49"/>
      <c r="T30" s="49"/>
      <c r="U30" s="49"/>
      <c r="V30" s="49"/>
      <c r="W30" s="49"/>
      <c r="AF30" s="81">
        <v>17.5</v>
      </c>
      <c r="AG30" s="81">
        <v>16.100000000000001</v>
      </c>
      <c r="AH30" s="81">
        <v>15.8</v>
      </c>
      <c r="AI30" s="81">
        <v>16.2</v>
      </c>
      <c r="AJ30" s="81">
        <v>17</v>
      </c>
      <c r="AK30" s="81">
        <v>17.2</v>
      </c>
      <c r="AL30" s="81">
        <v>16.5</v>
      </c>
      <c r="AM30" s="81">
        <v>16.8</v>
      </c>
      <c r="AN30" s="81">
        <v>17</v>
      </c>
      <c r="AO30" s="81">
        <v>17.100000000000001</v>
      </c>
      <c r="AP30" s="81">
        <v>17.7</v>
      </c>
      <c r="AQ30" s="81"/>
      <c r="AR30" s="81"/>
      <c r="AS30" s="81"/>
      <c r="AT30" s="81"/>
      <c r="AU30" s="35" t="s">
        <v>165</v>
      </c>
    </row>
    <row r="31" spans="2:47" ht="6.75" customHeight="1">
      <c r="B31" s="80"/>
      <c r="O31" s="49"/>
      <c r="P31" s="49"/>
      <c r="Q31" s="49"/>
      <c r="R31" s="49"/>
      <c r="S31" s="49"/>
      <c r="T31" s="49"/>
      <c r="U31" s="49"/>
      <c r="V31" s="49"/>
      <c r="W31" s="49"/>
      <c r="AF31" s="81"/>
      <c r="AG31" s="81"/>
      <c r="AH31" s="81"/>
      <c r="AI31" s="81"/>
      <c r="AJ31" s="81"/>
      <c r="AK31" s="81"/>
      <c r="AL31" s="81"/>
      <c r="AM31" s="81"/>
      <c r="AN31" s="81"/>
      <c r="AO31" s="81"/>
      <c r="AP31" s="81"/>
      <c r="AQ31" s="81"/>
      <c r="AR31" s="81"/>
      <c r="AS31" s="81"/>
      <c r="AT31" s="81"/>
    </row>
    <row r="32" spans="2:47">
      <c r="B32" s="80" t="s">
        <v>164</v>
      </c>
      <c r="O32" s="49"/>
      <c r="P32" s="49"/>
      <c r="Q32" s="49"/>
      <c r="R32" s="49"/>
      <c r="S32" s="49"/>
      <c r="T32" s="49"/>
      <c r="U32" s="49"/>
      <c r="V32" s="49"/>
      <c r="W32" s="49"/>
      <c r="AF32" s="82">
        <v>17.293333333333333</v>
      </c>
      <c r="AG32" s="82">
        <v>17.099999999999998</v>
      </c>
      <c r="AH32" s="82">
        <v>16.833333333333332</v>
      </c>
      <c r="AI32" s="82">
        <v>17.066666666666666</v>
      </c>
      <c r="AJ32" s="82">
        <v>17.033333333333331</v>
      </c>
      <c r="AK32" s="82">
        <v>17.336666666666666</v>
      </c>
      <c r="AL32" s="82">
        <v>16.346666666666668</v>
      </c>
      <c r="AM32" s="82">
        <v>16.399999999999999</v>
      </c>
      <c r="AN32" s="82">
        <v>16.3</v>
      </c>
      <c r="AO32" s="82">
        <v>14.7</v>
      </c>
      <c r="AP32" s="82">
        <v>15.1</v>
      </c>
      <c r="AQ32" s="82"/>
      <c r="AR32" s="82"/>
      <c r="AS32" s="82"/>
      <c r="AT32" s="82"/>
      <c r="AU32" s="35" t="s">
        <v>163</v>
      </c>
    </row>
    <row r="33" spans="2:49">
      <c r="B33" s="80" t="s">
        <v>162</v>
      </c>
      <c r="O33" s="49"/>
      <c r="P33" s="49"/>
      <c r="Q33" s="49"/>
      <c r="R33" s="49"/>
      <c r="S33" s="49"/>
      <c r="T33" s="49"/>
      <c r="U33" s="49"/>
      <c r="V33" s="49"/>
      <c r="W33" s="49"/>
      <c r="AF33" s="81"/>
      <c r="AG33" s="81"/>
      <c r="AH33" s="81"/>
      <c r="AI33" s="81"/>
      <c r="AJ33" s="81"/>
      <c r="AK33" s="81"/>
      <c r="AL33" s="81"/>
      <c r="AM33" s="81"/>
      <c r="AN33" s="81"/>
      <c r="AO33" s="81"/>
      <c r="AP33" s="81"/>
      <c r="AQ33" s="81"/>
      <c r="AR33" s="81"/>
      <c r="AS33" s="81"/>
      <c r="AT33" s="81"/>
    </row>
    <row r="34" spans="2:49">
      <c r="B34" s="80" t="s">
        <v>161</v>
      </c>
      <c r="O34" s="49"/>
      <c r="P34" s="49"/>
      <c r="Q34" s="49"/>
      <c r="R34" s="49"/>
      <c r="S34" s="49"/>
      <c r="T34" s="49"/>
      <c r="U34" s="49"/>
      <c r="V34" s="49"/>
      <c r="W34" s="49"/>
      <c r="AF34" s="81">
        <v>10.1</v>
      </c>
      <c r="AG34" s="81">
        <v>9.51</v>
      </c>
      <c r="AH34" s="81">
        <v>8.9</v>
      </c>
      <c r="AI34" s="81">
        <v>9.6999999999999993</v>
      </c>
      <c r="AJ34" s="81">
        <v>9.6999999999999993</v>
      </c>
      <c r="AK34" s="81">
        <v>10.61</v>
      </c>
      <c r="AL34" s="81">
        <v>9.6300000000000008</v>
      </c>
      <c r="AM34" s="81">
        <v>9.6999999999999993</v>
      </c>
      <c r="AN34" s="81">
        <v>9.5</v>
      </c>
      <c r="AO34" s="81">
        <v>5.19</v>
      </c>
      <c r="AP34" s="81">
        <v>6.5</v>
      </c>
      <c r="AQ34" s="81"/>
      <c r="AR34" s="81"/>
      <c r="AS34" s="81"/>
      <c r="AT34" s="81"/>
      <c r="AU34" s="35" t="s">
        <v>160</v>
      </c>
    </row>
    <row r="35" spans="2:49">
      <c r="B35" s="80" t="s">
        <v>156</v>
      </c>
      <c r="O35" s="49"/>
      <c r="P35" s="49"/>
      <c r="Q35" s="49"/>
      <c r="R35" s="49"/>
      <c r="S35" s="49"/>
      <c r="T35" s="49"/>
      <c r="U35" s="49"/>
      <c r="V35" s="49"/>
      <c r="W35" s="49"/>
      <c r="AF35" s="81">
        <v>20.89</v>
      </c>
      <c r="AG35" s="81">
        <v>20.9</v>
      </c>
      <c r="AH35" s="81">
        <v>20.8</v>
      </c>
      <c r="AI35" s="81">
        <v>20.8</v>
      </c>
      <c r="AJ35" s="81">
        <v>20.7</v>
      </c>
      <c r="AK35" s="81">
        <v>20.72</v>
      </c>
      <c r="AL35" s="81">
        <v>19.73</v>
      </c>
      <c r="AM35" s="81">
        <v>19.7</v>
      </c>
      <c r="AN35" s="81">
        <v>19.7</v>
      </c>
      <c r="AO35" s="81">
        <v>19.100000000000001</v>
      </c>
      <c r="AP35" s="81">
        <v>19.2</v>
      </c>
      <c r="AQ35" s="81"/>
      <c r="AR35" s="81"/>
      <c r="AS35" s="81"/>
      <c r="AT35" s="81"/>
      <c r="AU35" s="35" t="s">
        <v>159</v>
      </c>
    </row>
    <row r="36" spans="2:49">
      <c r="B36" s="80" t="s">
        <v>155</v>
      </c>
      <c r="O36" s="49"/>
      <c r="P36" s="49"/>
      <c r="Q36" s="49"/>
      <c r="R36" s="49"/>
      <c r="S36" s="49"/>
      <c r="T36" s="49"/>
      <c r="U36" s="49"/>
      <c r="V36" s="49"/>
      <c r="W36" s="49"/>
      <c r="AF36" s="81">
        <v>20.89</v>
      </c>
      <c r="AG36" s="81">
        <v>20.89</v>
      </c>
      <c r="AH36" s="81">
        <v>20.8</v>
      </c>
      <c r="AI36" s="81">
        <v>20.7</v>
      </c>
      <c r="AJ36" s="81">
        <v>20.7</v>
      </c>
      <c r="AK36" s="81">
        <v>20.68</v>
      </c>
      <c r="AL36" s="81">
        <v>19.68</v>
      </c>
      <c r="AM36" s="81">
        <v>19.7</v>
      </c>
      <c r="AN36" s="81">
        <v>19.7</v>
      </c>
      <c r="AO36" s="81">
        <v>19.8</v>
      </c>
      <c r="AP36" s="81">
        <v>19.8</v>
      </c>
      <c r="AQ36" s="81"/>
      <c r="AR36" s="81"/>
      <c r="AS36" s="81"/>
      <c r="AT36" s="81"/>
      <c r="AU36" s="35" t="s">
        <v>158</v>
      </c>
    </row>
    <row r="37" spans="2:49">
      <c r="B37" s="80" t="s">
        <v>157</v>
      </c>
      <c r="O37" s="49"/>
      <c r="P37" s="49"/>
      <c r="Q37" s="49"/>
      <c r="R37" s="49"/>
      <c r="S37" s="49"/>
      <c r="T37" s="49"/>
      <c r="U37" s="49"/>
      <c r="V37" s="49"/>
      <c r="W37" s="49"/>
      <c r="AF37" s="81"/>
      <c r="AG37" s="81"/>
      <c r="AH37" s="81"/>
      <c r="AI37" s="81"/>
      <c r="AJ37" s="81"/>
      <c r="AK37" s="81"/>
      <c r="AL37" s="81"/>
      <c r="AM37" s="81"/>
      <c r="AN37" s="81"/>
      <c r="AO37" s="81"/>
      <c r="AP37" s="81"/>
      <c r="AQ37" s="81"/>
      <c r="AR37" s="81"/>
      <c r="AS37" s="81"/>
      <c r="AT37" s="81"/>
    </row>
    <row r="38" spans="2:49">
      <c r="B38" s="80" t="s">
        <v>156</v>
      </c>
      <c r="O38" s="49"/>
      <c r="P38" s="49"/>
      <c r="Q38" s="49"/>
      <c r="R38" s="49"/>
      <c r="S38" s="49"/>
      <c r="T38" s="49"/>
      <c r="U38" s="49"/>
      <c r="V38" s="49"/>
      <c r="W38" s="49"/>
      <c r="AF38" s="81"/>
      <c r="AG38" s="81"/>
      <c r="AH38" s="81"/>
      <c r="AI38" s="81"/>
      <c r="AJ38" s="81"/>
      <c r="AK38" s="81"/>
      <c r="AL38" s="81"/>
      <c r="AM38" s="81"/>
      <c r="AN38" s="81"/>
      <c r="AO38" s="81"/>
      <c r="AP38" s="81"/>
      <c r="AQ38" s="81"/>
      <c r="AR38" s="81"/>
      <c r="AS38" s="81"/>
      <c r="AT38" s="81"/>
    </row>
    <row r="39" spans="2:49">
      <c r="B39" s="80" t="s">
        <v>155</v>
      </c>
      <c r="O39" s="49"/>
      <c r="P39" s="49"/>
      <c r="Q39" s="49"/>
      <c r="R39" s="49"/>
      <c r="S39" s="49"/>
      <c r="T39" s="49"/>
      <c r="U39" s="49"/>
      <c r="V39" s="49"/>
      <c r="W39" s="49"/>
      <c r="AF39" s="81"/>
      <c r="AG39" s="81"/>
      <c r="AH39" s="81"/>
      <c r="AI39" s="81"/>
      <c r="AJ39" s="81"/>
      <c r="AK39" s="81"/>
      <c r="AL39" s="81"/>
      <c r="AM39" s="81"/>
      <c r="AN39" s="81"/>
      <c r="AO39" s="81"/>
      <c r="AP39" s="81"/>
      <c r="AQ39" s="81"/>
      <c r="AR39" s="81"/>
      <c r="AS39" s="81"/>
      <c r="AT39" s="81"/>
    </row>
    <row r="40" spans="2:49" ht="6.75" customHeight="1">
      <c r="B40" s="80"/>
      <c r="O40" s="49"/>
      <c r="P40" s="49"/>
      <c r="Q40" s="49"/>
      <c r="R40" s="49"/>
      <c r="S40" s="49"/>
      <c r="T40" s="49"/>
      <c r="U40" s="49"/>
      <c r="V40" s="49"/>
      <c r="W40" s="49"/>
      <c r="AF40" s="81"/>
      <c r="AG40" s="81"/>
      <c r="AH40" s="81"/>
      <c r="AI40" s="81"/>
      <c r="AJ40" s="81"/>
      <c r="AK40" s="81"/>
      <c r="AL40" s="81"/>
      <c r="AM40" s="81"/>
      <c r="AN40" s="81"/>
      <c r="AO40" s="81"/>
      <c r="AP40" s="81"/>
      <c r="AQ40" s="81"/>
      <c r="AR40" s="81"/>
      <c r="AS40" s="81"/>
      <c r="AT40" s="81"/>
    </row>
    <row r="41" spans="2:49">
      <c r="B41" s="80" t="s">
        <v>154</v>
      </c>
      <c r="O41" s="49"/>
      <c r="P41" s="49"/>
      <c r="Q41" s="49"/>
      <c r="R41" s="49"/>
      <c r="S41" s="49"/>
      <c r="T41" s="49"/>
      <c r="U41" s="49"/>
      <c r="V41" s="49"/>
      <c r="W41" s="49"/>
      <c r="AF41" s="82">
        <v>17.8</v>
      </c>
      <c r="AG41" s="82">
        <v>18.78</v>
      </c>
      <c r="AH41" s="82">
        <v>18.7</v>
      </c>
      <c r="AI41" s="82">
        <v>18.8</v>
      </c>
      <c r="AJ41" s="82">
        <v>18.8</v>
      </c>
      <c r="AK41" s="82">
        <v>19</v>
      </c>
      <c r="AL41" s="82">
        <v>18.149999999999999</v>
      </c>
      <c r="AM41" s="82">
        <v>18.100000000000001</v>
      </c>
      <c r="AN41" s="82">
        <v>18.399999999999999</v>
      </c>
      <c r="AO41" s="82">
        <v>17.600000000000001</v>
      </c>
      <c r="AP41" s="82">
        <v>18.600000000000001</v>
      </c>
      <c r="AQ41" s="82"/>
      <c r="AR41" s="82"/>
      <c r="AS41" s="82"/>
      <c r="AT41" s="82"/>
    </row>
    <row r="42" spans="2:49">
      <c r="B42" s="80" t="s">
        <v>153</v>
      </c>
      <c r="O42" s="49"/>
      <c r="P42" s="49"/>
      <c r="Q42" s="49"/>
      <c r="R42" s="49"/>
      <c r="S42" s="49"/>
      <c r="T42" s="49"/>
      <c r="U42" s="49"/>
      <c r="V42" s="49"/>
      <c r="W42" s="49"/>
      <c r="AF42" s="81">
        <v>17.8</v>
      </c>
      <c r="AG42" s="81">
        <v>18.78</v>
      </c>
      <c r="AH42" s="81">
        <v>18.7</v>
      </c>
      <c r="AI42" s="81">
        <v>18.8</v>
      </c>
      <c r="AJ42" s="81">
        <v>18.8</v>
      </c>
      <c r="AK42" s="81">
        <v>19</v>
      </c>
      <c r="AL42" s="81">
        <v>18.149999999999999</v>
      </c>
      <c r="AM42" s="81">
        <v>18.100000000000001</v>
      </c>
      <c r="AN42" s="81">
        <v>18.399999999999999</v>
      </c>
      <c r="AO42" s="81">
        <v>17.600000000000001</v>
      </c>
      <c r="AP42" s="81">
        <v>18.600000000000001</v>
      </c>
      <c r="AQ42" s="81"/>
      <c r="AR42" s="81"/>
      <c r="AS42" s="81"/>
      <c r="AT42" s="81"/>
      <c r="AU42" s="35" t="s">
        <v>152</v>
      </c>
    </row>
    <row r="43" spans="2:49">
      <c r="B43" s="80" t="s">
        <v>151</v>
      </c>
      <c r="O43" s="49"/>
      <c r="P43" s="49"/>
      <c r="Q43" s="49"/>
      <c r="R43" s="49"/>
      <c r="S43" s="49"/>
      <c r="T43" s="49"/>
      <c r="U43" s="49"/>
      <c r="V43" s="49"/>
      <c r="W43" s="49"/>
      <c r="AF43" s="70"/>
      <c r="AG43" s="70"/>
      <c r="AH43" s="70"/>
      <c r="AI43" s="70"/>
      <c r="AJ43" s="70"/>
      <c r="AK43" s="70"/>
      <c r="AL43" s="70"/>
      <c r="AM43" s="70"/>
      <c r="AN43" s="70"/>
      <c r="AO43" s="70"/>
      <c r="AP43" s="70"/>
      <c r="AQ43" s="70"/>
      <c r="AR43" s="70"/>
      <c r="AS43" s="70"/>
      <c r="AT43" s="70"/>
    </row>
    <row r="44" spans="2:49" ht="6.75" customHeight="1">
      <c r="B44" s="69"/>
      <c r="C44" s="39"/>
      <c r="D44" s="39"/>
      <c r="E44" s="39"/>
      <c r="F44" s="39"/>
      <c r="G44" s="39"/>
      <c r="H44" s="39"/>
      <c r="I44" s="39"/>
      <c r="J44" s="39"/>
      <c r="K44" s="39"/>
      <c r="L44" s="39"/>
      <c r="M44" s="39"/>
      <c r="N44" s="39"/>
      <c r="O44" s="39"/>
      <c r="P44" s="39"/>
      <c r="Q44" s="39"/>
      <c r="R44" s="68"/>
      <c r="S44" s="68"/>
      <c r="T44" s="68"/>
      <c r="U44" s="68"/>
      <c r="V44" s="68"/>
      <c r="W44" s="68"/>
      <c r="X44" s="67"/>
      <c r="Y44" s="67"/>
      <c r="Z44" s="83"/>
      <c r="AA44" s="67"/>
      <c r="AB44" s="83"/>
      <c r="AC44" s="83"/>
      <c r="AD44" s="83"/>
      <c r="AE44" s="67"/>
      <c r="AF44" s="83"/>
      <c r="AG44" s="83"/>
      <c r="AH44" s="83"/>
      <c r="AI44" s="83"/>
      <c r="AJ44" s="83"/>
      <c r="AK44" s="83"/>
      <c r="AL44" s="83"/>
      <c r="AM44" s="83"/>
      <c r="AN44" s="83"/>
      <c r="AO44" s="83"/>
      <c r="AP44" s="83"/>
      <c r="AQ44" s="83"/>
      <c r="AR44" s="83"/>
      <c r="AS44" s="83"/>
      <c r="AT44" s="83"/>
    </row>
    <row r="45" spans="2:49" ht="12" hidden="1" customHeight="1">
      <c r="B45" s="84"/>
      <c r="R45" s="46"/>
      <c r="S45" s="46"/>
      <c r="T45" s="46"/>
      <c r="U45" s="46"/>
      <c r="V45" s="46"/>
      <c r="W45" s="46"/>
      <c r="X45" s="47"/>
      <c r="Y45" s="47"/>
      <c r="Z45" s="47"/>
      <c r="AA45" s="47"/>
      <c r="AB45" s="47"/>
      <c r="AC45" s="47"/>
      <c r="AD45" s="47"/>
      <c r="AE45" s="47"/>
      <c r="AF45" s="47"/>
      <c r="AG45" s="47"/>
      <c r="AH45" s="47"/>
      <c r="AI45" s="47"/>
      <c r="AJ45" s="47"/>
      <c r="AK45" s="47"/>
      <c r="AL45" s="47"/>
      <c r="AM45" s="47"/>
      <c r="AN45" s="46"/>
    </row>
    <row r="46" spans="2:49" hidden="1">
      <c r="R46" s="46"/>
      <c r="S46" s="46"/>
      <c r="T46" s="46"/>
      <c r="U46" s="46"/>
      <c r="V46" s="46"/>
      <c r="W46" s="46"/>
      <c r="X46" s="47"/>
      <c r="Y46" s="47"/>
      <c r="Z46" s="47"/>
      <c r="AA46" s="47"/>
      <c r="AB46" s="47"/>
      <c r="AC46" s="47"/>
      <c r="AD46" s="47"/>
      <c r="AE46" s="47"/>
      <c r="AF46" s="47"/>
      <c r="AG46" s="47"/>
      <c r="AH46" s="47"/>
      <c r="AI46" s="47"/>
      <c r="AJ46" s="47"/>
      <c r="AK46" s="47"/>
      <c r="AL46" s="47"/>
      <c r="AM46" s="47"/>
      <c r="AN46" s="46"/>
    </row>
    <row r="47" spans="2:49" hidden="1">
      <c r="R47" s="46"/>
      <c r="S47" s="46"/>
      <c r="T47" s="46"/>
      <c r="U47" s="46"/>
      <c r="V47" s="46"/>
      <c r="W47" s="46"/>
      <c r="X47" s="47"/>
      <c r="Y47" s="47"/>
      <c r="Z47" s="47"/>
      <c r="AA47" s="47"/>
      <c r="AB47" s="47"/>
      <c r="AC47" s="47"/>
      <c r="AD47" s="47"/>
      <c r="AE47" s="47"/>
      <c r="AF47" s="47"/>
      <c r="AG47" s="47"/>
      <c r="AH47" s="47"/>
      <c r="AI47" s="47"/>
      <c r="AJ47" s="47"/>
      <c r="AK47" s="47"/>
      <c r="AL47" s="47"/>
      <c r="AM47" s="47"/>
      <c r="AN47" s="46"/>
    </row>
    <row r="48" spans="2:49" s="85" customFormat="1" hidden="1">
      <c r="O48" s="86"/>
      <c r="P48" s="87"/>
      <c r="Q48" s="87"/>
      <c r="R48" s="87"/>
      <c r="S48" s="87"/>
      <c r="T48" s="87"/>
      <c r="U48" s="87"/>
      <c r="V48" s="87"/>
      <c r="W48" s="87"/>
      <c r="X48" s="88"/>
      <c r="Y48" s="88"/>
      <c r="Z48" s="88"/>
      <c r="AA48" s="88"/>
      <c r="AB48" s="88"/>
      <c r="AC48" s="88"/>
      <c r="AD48" s="88"/>
      <c r="AE48" s="88"/>
      <c r="AF48" s="88"/>
      <c r="AG48" s="88"/>
      <c r="AH48" s="88"/>
      <c r="AI48" s="88"/>
      <c r="AJ48" s="88"/>
      <c r="AK48" s="88"/>
      <c r="AL48" s="88"/>
      <c r="AM48" s="88"/>
      <c r="AN48" s="46"/>
      <c r="AO48" s="35"/>
      <c r="AP48" s="35"/>
      <c r="AQ48" s="35"/>
      <c r="AR48" s="35"/>
      <c r="AS48" s="35"/>
      <c r="AT48" s="35"/>
      <c r="AU48" s="35"/>
      <c r="AV48" s="35"/>
      <c r="AW48" s="35"/>
    </row>
    <row r="49" spans="2:49" s="85" customFormat="1" hidden="1">
      <c r="O49" s="86"/>
      <c r="P49" s="87"/>
      <c r="Q49" s="87"/>
      <c r="R49" s="87"/>
      <c r="S49" s="87"/>
      <c r="T49" s="87"/>
      <c r="U49" s="87"/>
      <c r="V49" s="87"/>
      <c r="W49" s="87"/>
      <c r="X49" s="88"/>
      <c r="Y49" s="88"/>
      <c r="Z49" s="88"/>
      <c r="AA49" s="88"/>
      <c r="AB49" s="88"/>
      <c r="AC49" s="88"/>
      <c r="AD49" s="88"/>
      <c r="AE49" s="88"/>
      <c r="AF49" s="88"/>
      <c r="AG49" s="88"/>
      <c r="AH49" s="88"/>
      <c r="AI49" s="88"/>
      <c r="AJ49" s="88"/>
      <c r="AK49" s="88"/>
      <c r="AL49" s="88"/>
      <c r="AM49" s="88"/>
      <c r="AN49" s="46"/>
      <c r="AO49" s="35"/>
      <c r="AP49" s="35"/>
      <c r="AQ49" s="35"/>
      <c r="AR49" s="35"/>
      <c r="AS49" s="35"/>
      <c r="AT49" s="35"/>
      <c r="AU49" s="35"/>
      <c r="AV49" s="35"/>
      <c r="AW49" s="35"/>
    </row>
    <row r="50" spans="2:49" s="85" customFormat="1" hidden="1">
      <c r="O50" s="86"/>
      <c r="P50" s="87"/>
      <c r="Q50" s="87"/>
      <c r="R50" s="87"/>
      <c r="S50" s="87"/>
      <c r="T50" s="87"/>
      <c r="U50" s="87"/>
      <c r="V50" s="87"/>
      <c r="W50" s="87"/>
      <c r="X50" s="88"/>
      <c r="Y50" s="88"/>
      <c r="Z50" s="88"/>
      <c r="AA50" s="88"/>
      <c r="AB50" s="88"/>
      <c r="AC50" s="88"/>
      <c r="AD50" s="88"/>
      <c r="AE50" s="88"/>
      <c r="AF50" s="88"/>
      <c r="AG50" s="88"/>
      <c r="AH50" s="88"/>
      <c r="AI50" s="88"/>
      <c r="AJ50" s="88"/>
      <c r="AK50" s="88"/>
      <c r="AL50" s="88"/>
      <c r="AM50" s="88"/>
      <c r="AN50" s="46"/>
      <c r="AO50" s="35"/>
      <c r="AP50" s="35"/>
      <c r="AQ50" s="35"/>
      <c r="AR50" s="35"/>
      <c r="AS50" s="35"/>
      <c r="AT50" s="35"/>
      <c r="AU50" s="35"/>
      <c r="AV50" s="35"/>
      <c r="AW50" s="35"/>
    </row>
    <row r="51" spans="2:49" s="85" customFormat="1" hidden="1">
      <c r="O51" s="86"/>
      <c r="P51" s="87"/>
      <c r="Q51" s="87"/>
      <c r="R51" s="87"/>
      <c r="S51" s="87"/>
      <c r="T51" s="87"/>
      <c r="U51" s="87"/>
      <c r="V51" s="87"/>
      <c r="W51" s="87"/>
      <c r="X51" s="88"/>
      <c r="Y51" s="88"/>
      <c r="Z51" s="88"/>
      <c r="AA51" s="88"/>
      <c r="AB51" s="88"/>
      <c r="AC51" s="88"/>
      <c r="AD51" s="88"/>
      <c r="AE51" s="88"/>
      <c r="AF51" s="88"/>
      <c r="AG51" s="88"/>
      <c r="AH51" s="88"/>
      <c r="AI51" s="88"/>
      <c r="AJ51" s="88"/>
      <c r="AK51" s="88"/>
      <c r="AL51" s="88"/>
      <c r="AM51" s="88"/>
      <c r="AN51" s="46"/>
      <c r="AO51" s="35"/>
      <c r="AP51" s="35"/>
      <c r="AQ51" s="35"/>
      <c r="AR51" s="35"/>
      <c r="AS51" s="35"/>
      <c r="AT51" s="35"/>
      <c r="AU51" s="35"/>
      <c r="AV51" s="35"/>
      <c r="AW51" s="35"/>
    </row>
    <row r="52" spans="2:49" s="85" customFormat="1" hidden="1">
      <c r="O52" s="86"/>
      <c r="P52" s="87"/>
      <c r="Q52" s="87"/>
      <c r="R52" s="87"/>
      <c r="S52" s="87"/>
      <c r="T52" s="87"/>
      <c r="U52" s="87"/>
      <c r="V52" s="87"/>
      <c r="W52" s="87"/>
      <c r="X52" s="88"/>
      <c r="Y52" s="88"/>
      <c r="Z52" s="88"/>
      <c r="AA52" s="88"/>
      <c r="AB52" s="88"/>
      <c r="AC52" s="88"/>
      <c r="AD52" s="88"/>
      <c r="AE52" s="88"/>
      <c r="AF52" s="88"/>
      <c r="AG52" s="88"/>
      <c r="AH52" s="88"/>
      <c r="AI52" s="88"/>
      <c r="AJ52" s="88"/>
      <c r="AK52" s="88"/>
      <c r="AL52" s="88"/>
      <c r="AM52" s="88"/>
      <c r="AN52" s="46"/>
      <c r="AO52" s="35"/>
      <c r="AP52" s="35"/>
      <c r="AQ52" s="35"/>
      <c r="AR52" s="35"/>
      <c r="AS52" s="35"/>
      <c r="AT52" s="35"/>
      <c r="AU52" s="35"/>
      <c r="AV52" s="35"/>
      <c r="AW52" s="35"/>
    </row>
    <row r="53" spans="2:49" s="85" customFormat="1" hidden="1">
      <c r="O53" s="86"/>
      <c r="P53" s="87"/>
      <c r="Q53" s="87"/>
      <c r="R53" s="87"/>
      <c r="S53" s="87"/>
      <c r="T53" s="87"/>
      <c r="U53" s="87"/>
      <c r="V53" s="87"/>
      <c r="W53" s="87"/>
      <c r="X53" s="88"/>
      <c r="Y53" s="88"/>
      <c r="Z53" s="88"/>
      <c r="AA53" s="88"/>
      <c r="AB53" s="88"/>
      <c r="AC53" s="88"/>
      <c r="AD53" s="88"/>
      <c r="AE53" s="88"/>
      <c r="AF53" s="88"/>
      <c r="AG53" s="88"/>
      <c r="AH53" s="88"/>
      <c r="AI53" s="88"/>
      <c r="AJ53" s="88"/>
      <c r="AK53" s="88"/>
      <c r="AL53" s="88"/>
      <c r="AM53" s="88"/>
      <c r="AN53" s="46"/>
      <c r="AO53" s="35"/>
      <c r="AP53" s="35"/>
      <c r="AQ53" s="35"/>
      <c r="AR53" s="35"/>
      <c r="AS53" s="35"/>
      <c r="AT53" s="35"/>
      <c r="AU53" s="35"/>
      <c r="AV53" s="35"/>
      <c r="AW53" s="35"/>
    </row>
    <row r="54" spans="2:49" s="85" customFormat="1" hidden="1">
      <c r="O54" s="86"/>
      <c r="P54" s="87"/>
      <c r="Q54" s="87"/>
      <c r="R54" s="87"/>
      <c r="S54" s="87"/>
      <c r="T54" s="87"/>
      <c r="U54" s="87"/>
      <c r="V54" s="87"/>
      <c r="W54" s="87"/>
      <c r="X54" s="88"/>
      <c r="Y54" s="88"/>
      <c r="Z54" s="88"/>
      <c r="AA54" s="88"/>
      <c r="AB54" s="88"/>
      <c r="AC54" s="88"/>
      <c r="AD54" s="88"/>
      <c r="AE54" s="88"/>
      <c r="AF54" s="88"/>
      <c r="AG54" s="88"/>
      <c r="AH54" s="88"/>
      <c r="AI54" s="88"/>
      <c r="AJ54" s="88"/>
      <c r="AK54" s="88"/>
      <c r="AL54" s="88"/>
      <c r="AM54" s="88"/>
      <c r="AN54" s="46"/>
      <c r="AO54" s="35"/>
      <c r="AP54" s="35"/>
      <c r="AQ54" s="35"/>
      <c r="AR54" s="35"/>
      <c r="AS54" s="35"/>
      <c r="AT54" s="35"/>
      <c r="AU54" s="35"/>
      <c r="AV54" s="35"/>
      <c r="AW54" s="35"/>
    </row>
    <row r="55" spans="2:49" s="85" customFormat="1" hidden="1">
      <c r="O55" s="86"/>
      <c r="P55" s="87"/>
      <c r="Q55" s="87"/>
      <c r="R55" s="87"/>
      <c r="S55" s="87"/>
      <c r="T55" s="87"/>
      <c r="U55" s="87"/>
      <c r="V55" s="87"/>
      <c r="W55" s="87"/>
      <c r="X55" s="88"/>
      <c r="Y55" s="88"/>
      <c r="Z55" s="88"/>
      <c r="AA55" s="88"/>
      <c r="AB55" s="88"/>
      <c r="AC55" s="88"/>
      <c r="AD55" s="88"/>
      <c r="AE55" s="88"/>
      <c r="AF55" s="88"/>
      <c r="AG55" s="88"/>
      <c r="AH55" s="88"/>
      <c r="AI55" s="88"/>
      <c r="AJ55" s="88"/>
      <c r="AK55" s="88"/>
      <c r="AL55" s="88"/>
      <c r="AM55" s="88"/>
      <c r="AN55" s="46"/>
      <c r="AO55" s="35"/>
      <c r="AP55" s="35"/>
      <c r="AQ55" s="35"/>
      <c r="AR55" s="35"/>
      <c r="AS55" s="35"/>
      <c r="AT55" s="35"/>
      <c r="AU55" s="35"/>
      <c r="AV55" s="35"/>
      <c r="AW55" s="35"/>
    </row>
    <row r="56" spans="2:49" s="85" customFormat="1" hidden="1">
      <c r="O56" s="86"/>
      <c r="P56" s="87"/>
      <c r="Q56" s="87"/>
      <c r="R56" s="87"/>
      <c r="S56" s="87"/>
      <c r="T56" s="87"/>
      <c r="U56" s="87"/>
      <c r="V56" s="87"/>
      <c r="W56" s="87"/>
      <c r="X56" s="88"/>
      <c r="Y56" s="88"/>
      <c r="Z56" s="88"/>
      <c r="AA56" s="88"/>
      <c r="AB56" s="88"/>
      <c r="AC56" s="88"/>
      <c r="AD56" s="88"/>
      <c r="AE56" s="88"/>
      <c r="AF56" s="88"/>
      <c r="AG56" s="88"/>
      <c r="AH56" s="88"/>
      <c r="AI56" s="88"/>
      <c r="AJ56" s="88"/>
      <c r="AK56" s="88"/>
      <c r="AL56" s="88"/>
      <c r="AM56" s="88"/>
      <c r="AN56" s="46"/>
      <c r="AO56" s="35"/>
      <c r="AP56" s="35"/>
      <c r="AQ56" s="35"/>
      <c r="AR56" s="35"/>
      <c r="AS56" s="35"/>
      <c r="AT56" s="35"/>
      <c r="AU56" s="35"/>
      <c r="AV56" s="35"/>
      <c r="AW56" s="35"/>
    </row>
    <row r="57" spans="2:49" s="85" customFormat="1" hidden="1">
      <c r="O57" s="86"/>
      <c r="P57" s="87"/>
      <c r="Q57" s="87"/>
      <c r="R57" s="87"/>
      <c r="S57" s="87"/>
      <c r="T57" s="87"/>
      <c r="U57" s="87"/>
      <c r="V57" s="87"/>
      <c r="W57" s="87"/>
      <c r="X57" s="88"/>
      <c r="Y57" s="88"/>
      <c r="Z57" s="88"/>
      <c r="AA57" s="88"/>
      <c r="AB57" s="88"/>
      <c r="AC57" s="88"/>
      <c r="AD57" s="88"/>
      <c r="AE57" s="88"/>
      <c r="AF57" s="88"/>
      <c r="AG57" s="88"/>
      <c r="AH57" s="88"/>
      <c r="AI57" s="88"/>
      <c r="AJ57" s="88"/>
      <c r="AK57" s="88"/>
      <c r="AL57" s="88"/>
      <c r="AM57" s="88"/>
      <c r="AN57" s="46"/>
      <c r="AO57" s="35"/>
      <c r="AP57" s="35"/>
      <c r="AQ57" s="35"/>
      <c r="AR57" s="35"/>
      <c r="AS57" s="35"/>
      <c r="AT57" s="35"/>
      <c r="AU57" s="35"/>
      <c r="AV57" s="35"/>
      <c r="AW57" s="35"/>
    </row>
    <row r="58" spans="2:49" s="85" customFormat="1" hidden="1">
      <c r="O58" s="86"/>
      <c r="P58" s="87"/>
      <c r="Q58" s="87"/>
      <c r="R58" s="87"/>
      <c r="S58" s="87"/>
      <c r="T58" s="87"/>
      <c r="U58" s="87"/>
      <c r="V58" s="87"/>
      <c r="W58" s="87"/>
      <c r="X58" s="88"/>
      <c r="Y58" s="88"/>
      <c r="Z58" s="88"/>
      <c r="AA58" s="88"/>
      <c r="AB58" s="88"/>
      <c r="AC58" s="88"/>
      <c r="AD58" s="88"/>
      <c r="AE58" s="88"/>
      <c r="AF58" s="88"/>
      <c r="AG58" s="88"/>
      <c r="AH58" s="88"/>
      <c r="AI58" s="88"/>
      <c r="AJ58" s="88"/>
      <c r="AK58" s="88"/>
      <c r="AL58" s="88"/>
      <c r="AM58" s="88"/>
      <c r="AN58" s="46"/>
      <c r="AO58" s="35"/>
      <c r="AP58" s="35"/>
      <c r="AQ58" s="35"/>
      <c r="AR58" s="35"/>
      <c r="AS58" s="35"/>
      <c r="AT58" s="35"/>
      <c r="AU58" s="35"/>
      <c r="AV58" s="35"/>
      <c r="AW58" s="35"/>
    </row>
    <row r="59" spans="2:49" s="85" customFormat="1" ht="6" hidden="1" customHeight="1">
      <c r="O59" s="86"/>
      <c r="P59" s="87"/>
      <c r="Q59" s="87"/>
      <c r="R59" s="87"/>
      <c r="S59" s="87"/>
      <c r="T59" s="87"/>
      <c r="U59" s="87"/>
      <c r="V59" s="87"/>
      <c r="W59" s="87"/>
      <c r="X59" s="88"/>
      <c r="Y59" s="88"/>
      <c r="Z59" s="88"/>
      <c r="AA59" s="88"/>
      <c r="AB59" s="88"/>
      <c r="AC59" s="88"/>
      <c r="AD59" s="88"/>
      <c r="AE59" s="88"/>
      <c r="AF59" s="88"/>
      <c r="AG59" s="88"/>
      <c r="AH59" s="88"/>
      <c r="AI59" s="88"/>
      <c r="AJ59" s="88"/>
      <c r="AK59" s="88"/>
      <c r="AL59" s="88"/>
      <c r="AM59" s="88"/>
      <c r="AN59" s="46"/>
      <c r="AO59" s="35"/>
      <c r="AP59" s="35"/>
      <c r="AQ59" s="35"/>
      <c r="AR59" s="35"/>
      <c r="AS59" s="35"/>
      <c r="AT59" s="35"/>
      <c r="AU59" s="35"/>
      <c r="AV59" s="35"/>
      <c r="AW59" s="35"/>
    </row>
    <row r="60" spans="2:49" s="85" customFormat="1" hidden="1" outlineLevel="1">
      <c r="B60" s="36" t="s">
        <v>107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46"/>
      <c r="AO60" s="35"/>
      <c r="AP60" s="35"/>
      <c r="AQ60" s="35"/>
      <c r="AR60" s="35"/>
      <c r="AS60" s="35"/>
      <c r="AT60" s="35"/>
      <c r="AU60" s="35"/>
      <c r="AV60" s="35"/>
      <c r="AW60" s="35"/>
    </row>
    <row r="61" spans="2:49" s="85" customFormat="1" hidden="1" outlineLevel="1">
      <c r="B61" s="89" t="s">
        <v>150</v>
      </c>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46"/>
      <c r="AO61" s="35"/>
      <c r="AP61" s="35"/>
      <c r="AQ61" s="35"/>
      <c r="AR61" s="35"/>
      <c r="AS61" s="35"/>
      <c r="AT61" s="35"/>
      <c r="AU61" s="35"/>
      <c r="AV61" s="35"/>
      <c r="AW61" s="35"/>
    </row>
    <row r="62" spans="2:49" s="85" customFormat="1" hidden="1" outlineLevel="1">
      <c r="B62" s="91"/>
      <c r="C62" s="91"/>
      <c r="D62" s="91"/>
      <c r="E62" s="91"/>
      <c r="F62" s="91"/>
      <c r="G62" s="91"/>
      <c r="H62" s="91"/>
      <c r="I62" s="91"/>
      <c r="J62" s="91"/>
      <c r="K62" s="91"/>
      <c r="L62" s="91"/>
      <c r="M62" s="91"/>
      <c r="N62" s="91"/>
      <c r="O62" s="92"/>
      <c r="P62" s="93"/>
      <c r="Q62" s="93"/>
      <c r="R62" s="93"/>
      <c r="S62" s="93"/>
      <c r="T62" s="93"/>
      <c r="U62" s="93"/>
      <c r="V62" s="93"/>
      <c r="W62" s="93"/>
      <c r="X62" s="94"/>
      <c r="Y62" s="88"/>
      <c r="Z62" s="88"/>
      <c r="AA62" s="88"/>
      <c r="AB62" s="88"/>
      <c r="AC62" s="88"/>
      <c r="AD62" s="88"/>
      <c r="AE62" s="88"/>
      <c r="AF62" s="88"/>
      <c r="AG62" s="88"/>
      <c r="AH62" s="88"/>
      <c r="AI62" s="90"/>
      <c r="AJ62" s="90"/>
      <c r="AK62" s="90"/>
      <c r="AL62" s="90"/>
      <c r="AM62" s="90"/>
      <c r="AN62" s="46"/>
      <c r="AO62"/>
      <c r="AP62"/>
      <c r="AQ62"/>
      <c r="AR62" s="35"/>
      <c r="AS62" s="35"/>
      <c r="AT62" s="35"/>
      <c r="AU62" s="35"/>
      <c r="AV62" s="35"/>
      <c r="AW62" s="35"/>
    </row>
    <row r="63" spans="2:49" s="85" customFormat="1" hidden="1" outlineLevel="1">
      <c r="B63" s="35" t="s">
        <v>178</v>
      </c>
      <c r="C63" s="35"/>
      <c r="D63" s="35"/>
      <c r="O63" s="86"/>
      <c r="P63" s="87"/>
      <c r="Q63" s="87"/>
      <c r="R63" s="87"/>
      <c r="S63" s="87"/>
      <c r="T63" s="87"/>
      <c r="U63" s="87"/>
      <c r="V63" s="87"/>
      <c r="W63" s="87"/>
      <c r="X63" s="40">
        <v>2001</v>
      </c>
      <c r="Y63" s="66"/>
      <c r="Z63" s="41">
        <v>2003</v>
      </c>
      <c r="AA63" s="66"/>
      <c r="AB63" s="41">
        <v>2005</v>
      </c>
      <c r="AC63" s="66"/>
      <c r="AD63" s="41">
        <v>2007</v>
      </c>
      <c r="AE63" s="66"/>
      <c r="AF63" s="41">
        <v>2009</v>
      </c>
      <c r="AG63" s="79">
        <v>2010</v>
      </c>
      <c r="AH63" s="79">
        <v>2011</v>
      </c>
      <c r="AI63" s="79">
        <v>2012</v>
      </c>
      <c r="AJ63" s="79">
        <v>2013</v>
      </c>
      <c r="AK63" s="79">
        <v>2014</v>
      </c>
      <c r="AL63" s="79">
        <v>2015</v>
      </c>
      <c r="AM63" s="79">
        <v>2016</v>
      </c>
      <c r="AN63" s="79">
        <v>2017</v>
      </c>
      <c r="AO63" s="79">
        <v>2018</v>
      </c>
      <c r="AP63" s="79">
        <v>2019</v>
      </c>
      <c r="AQ63" s="79">
        <v>2020</v>
      </c>
      <c r="AR63" s="79">
        <v>2021</v>
      </c>
      <c r="AS63" s="79">
        <v>2022</v>
      </c>
      <c r="AT63" s="79">
        <v>2023</v>
      </c>
      <c r="AU63" s="35"/>
      <c r="AV63" s="35"/>
      <c r="AW63" s="35"/>
    </row>
    <row r="64" spans="2:49" s="85" customFormat="1" hidden="1" outlineLevel="1">
      <c r="B64" s="35" t="s">
        <v>179</v>
      </c>
      <c r="C64" s="35"/>
      <c r="D64" s="35"/>
      <c r="O64" s="86"/>
      <c r="P64" s="87"/>
      <c r="Q64" s="87"/>
      <c r="R64" s="87"/>
      <c r="S64" s="87"/>
      <c r="T64" s="87"/>
      <c r="U64" s="87"/>
      <c r="V64" s="87"/>
      <c r="W64" s="87"/>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5"/>
      <c r="AV64" s="35"/>
      <c r="AW64" s="35"/>
    </row>
    <row r="65" spans="2:49" s="85" customFormat="1" hidden="1" outlineLevel="1">
      <c r="B65" s="64" t="s">
        <v>108</v>
      </c>
      <c r="C65" s="35" t="s">
        <v>109</v>
      </c>
      <c r="D65" s="35"/>
      <c r="O65" s="86"/>
      <c r="P65" s="87"/>
      <c r="Q65" s="87"/>
      <c r="R65" s="87"/>
      <c r="S65" s="87"/>
      <c r="T65" s="87"/>
      <c r="U65" s="87"/>
      <c r="V65" s="87"/>
      <c r="W65" s="87"/>
      <c r="X65" s="42"/>
      <c r="Y65" s="38"/>
      <c r="Z65" s="42"/>
      <c r="AA65" s="38"/>
      <c r="AB65" s="42"/>
      <c r="AC65" s="42"/>
      <c r="AD65" s="42">
        <f>VLOOKUP($B$64, [2]P31S14_S15!$B$3:$BN$40, COLUMN(AY1), FALSE)</f>
        <v>8595.1610000000001</v>
      </c>
      <c r="AE65" s="42">
        <f>VLOOKUP($B$64, [2]P31S14_S15!$B$3:$BN$40, COLUMN(AZ1), FALSE)</f>
        <v>8859.2049999999999</v>
      </c>
      <c r="AF65" s="42">
        <f>VLOOKUP($B$64, [2]P31S14_S15!$B$3:$BN$40, COLUMN(BA1), FALSE)</f>
        <v>7538.2039999999997</v>
      </c>
      <c r="AG65" s="42">
        <f>VLOOKUP($B$64, [2]P31S14_S15!$B$3:$BN$40, COLUMN(BB1), FALSE)</f>
        <v>7728.5259999999998</v>
      </c>
      <c r="AH65" s="42">
        <f>VLOOKUP($B$64, [2]P31S14_S15!$B$3:$BN$40, COLUMN(BC1), FALSE)</f>
        <v>8380.6080000000002</v>
      </c>
      <c r="AI65" s="42">
        <f>VLOOKUP($B$64, [2]P31S14_S15!$B$3:$BN$40, COLUMN(BD1), FALSE)</f>
        <v>9100.42</v>
      </c>
      <c r="AJ65" s="42">
        <f>VLOOKUP($B$64, [2]P31S14_S15!$B$3:$BN$40, COLUMN(BE1), FALSE)</f>
        <v>9728.3310000000001</v>
      </c>
      <c r="AK65" s="42">
        <f>VLOOKUP($B$64, [2]P31S14_S15!$B$3:$BN$40, COLUMN(BF1), FALSE)</f>
        <v>10150.215</v>
      </c>
      <c r="AL65" s="42">
        <f>VLOOKUP($B$64, [2]P31S14_S15!$B$3:$BN$40, COLUMN(BG1), FALSE)</f>
        <v>10603.501</v>
      </c>
      <c r="AM65" s="42">
        <f>VLOOKUP($B$64, [2]P31S14_S15!$B$3:$BN$40, COLUMN(BH1), FALSE)</f>
        <v>11192.745000000001</v>
      </c>
      <c r="AN65" s="42">
        <f>VLOOKUP($B$64, [2]P31S14_S15!$B$3:$BN$40, COLUMN(BI1), FALSE)</f>
        <v>11970.101000000001</v>
      </c>
      <c r="AO65" s="42">
        <f>VLOOKUP($B$64, [2]P31S14_S15!$B$3:$BN$40, COLUMN(BJ1), FALSE)</f>
        <v>12949.118</v>
      </c>
      <c r="AP65" s="42">
        <f>VLOOKUP($B$64, [2]P31S14_S15!$B$3:$BN$40, COLUMN(BK1), FALSE)</f>
        <v>13819.701999999999</v>
      </c>
      <c r="AQ65" s="42">
        <f>VLOOKUP($B$64, [2]P31S14_S15!$B$3:$BN$40, COLUMN(BL1), FALSE)</f>
        <v>13361.659</v>
      </c>
      <c r="AR65" s="42"/>
      <c r="AS65" s="42"/>
      <c r="AT65" s="42"/>
      <c r="AU65" s="35"/>
      <c r="AV65" s="35"/>
      <c r="AW65" s="35"/>
    </row>
    <row r="66" spans="2:49" s="85" customFormat="1" ht="5.15" hidden="1" customHeight="1" outlineLevel="1">
      <c r="B66" s="35"/>
      <c r="C66" s="35"/>
      <c r="D66" s="35"/>
      <c r="O66" s="86"/>
      <c r="P66" s="87"/>
      <c r="Q66" s="87"/>
      <c r="R66" s="87"/>
      <c r="S66" s="87"/>
      <c r="T66" s="87"/>
      <c r="U66" s="87"/>
      <c r="V66" s="87"/>
      <c r="W66" s="87"/>
      <c r="X66" s="42"/>
      <c r="Y66" s="38"/>
      <c r="Z66" s="42"/>
      <c r="AA66" s="38"/>
      <c r="AB66" s="42"/>
      <c r="AC66" s="42"/>
      <c r="AD66" s="42"/>
      <c r="AE66" s="42"/>
      <c r="AF66" s="42"/>
      <c r="AG66" s="42"/>
      <c r="AH66" s="42"/>
      <c r="AI66" s="42"/>
      <c r="AJ66" s="42"/>
      <c r="AK66" s="42"/>
      <c r="AL66" s="42"/>
      <c r="AM66" s="42"/>
      <c r="AN66" s="42"/>
      <c r="AO66" s="42"/>
      <c r="AP66" s="42"/>
      <c r="AQ66" s="42"/>
      <c r="AR66" s="42"/>
      <c r="AS66" s="42"/>
      <c r="AT66" s="42"/>
      <c r="AU66" s="35"/>
      <c r="AV66" s="35"/>
      <c r="AW66" s="35"/>
    </row>
    <row r="67" spans="2:49" s="85" customFormat="1" hidden="1" outlineLevel="1">
      <c r="B67" s="64" t="s">
        <v>110</v>
      </c>
      <c r="C67" s="35" t="s">
        <v>111</v>
      </c>
      <c r="D67" s="35"/>
      <c r="O67" s="86"/>
      <c r="P67" s="87"/>
      <c r="Q67" s="87"/>
      <c r="R67" s="87"/>
      <c r="S67" s="87"/>
      <c r="T67" s="87"/>
      <c r="U67" s="87"/>
      <c r="V67" s="87"/>
      <c r="W67" s="87"/>
      <c r="X67" s="42"/>
      <c r="Y67" s="38"/>
      <c r="Z67" s="42"/>
      <c r="AA67" s="38"/>
      <c r="AB67" s="42"/>
      <c r="AC67" s="42"/>
      <c r="AD67" s="42">
        <f>AD$65+VLOOKUP($B$64,[2]P3S13!$B$3:$BN$40, COLUMN(AY3), FALSE)-VLOOKUP($B$64,[2]GD1P!$B$3:$BE$40, COLUMN(AP3), FALSE)</f>
        <v>9699.2669999999998</v>
      </c>
      <c r="AE67" s="42">
        <f>AE$65+VLOOKUP($B$64,[2]P3S13!$B$3:$BN$40, COLUMN(AZ3), FALSE)-VLOOKUP($B$64,[2]GD1P!$B$3:$BE$40, COLUMN(AQ3), FALSE)</f>
        <v>10130.947</v>
      </c>
      <c r="AF67" s="42">
        <f>AF$65+VLOOKUP($B$64,[2]P3S13!$B$3:$BN$40, COLUMN(BA3), FALSE)-VLOOKUP($B$64,[2]GD1P!$B$3:$BE$40, COLUMN(AR3), FALSE)</f>
        <v>8755.9789999999994</v>
      </c>
      <c r="AG67" s="42">
        <f>AG$65+VLOOKUP($B$64,[2]P3S13!$B$3:$BN$40, COLUMN(BB3), FALSE)-VLOOKUP($B$64,[2]GD1P!$B$3:$BE$40, COLUMN(AS3), FALSE)</f>
        <v>8994.9590000000007</v>
      </c>
      <c r="AH67" s="42">
        <f>AH$65+VLOOKUP($B$64,[2]P3S13!$B$3:$BN$40, COLUMN(BC3), FALSE)-VLOOKUP($B$64,[2]GD1P!$B$3:$BE$40, COLUMN(AT3), FALSE)</f>
        <v>9754.5290000000005</v>
      </c>
      <c r="AI67" s="42">
        <f>AI$65+VLOOKUP($B$64,[2]P3S13!$B$3:$BN$40, COLUMN(BD3), FALSE)-VLOOKUP($B$64,[2]GD1P!$B$3:$BE$40, COLUMN(AU3), FALSE)</f>
        <v>10599.687999999998</v>
      </c>
      <c r="AJ67" s="42">
        <f>AJ$65+VLOOKUP($B$64,[2]P3S13!$B$3:$BN$40, COLUMN(BE3), FALSE)-VLOOKUP($B$64,[2]GD1P!$B$3:$BE$40, COLUMN(AV3), FALSE)</f>
        <v>11328.007</v>
      </c>
      <c r="AK67" s="42">
        <f>AK$65+VLOOKUP($B$64,[2]P3S13!$B$3:$BN$40, COLUMN(BF3), FALSE)-VLOOKUP($B$64,[2]GD1P!$B$3:$BE$40, COLUMN(AW3), FALSE)</f>
        <v>11830.027</v>
      </c>
      <c r="AL67" s="42">
        <f>AL$65+VLOOKUP($B$64,[2]P3S13!$B$3:$BN$40, COLUMN(BG3), FALSE)-VLOOKUP($B$64,[2]GD1P!$B$3:$BE$40, COLUMN(AX3), FALSE)</f>
        <v>12414.679</v>
      </c>
      <c r="AM67" s="42">
        <f>AM$65+VLOOKUP($B$64,[2]P3S13!$B$3:$BN$40, COLUMN(BH3), FALSE)-VLOOKUP($B$64,[2]GD1P!$B$3:$BE$40, COLUMN(AY3), FALSE)</f>
        <v>13123.302000000001</v>
      </c>
      <c r="AN67" s="42">
        <f>AN$65+VLOOKUP($B$64,[2]P3S13!$B$3:$BN$40, COLUMN(BI3), FALSE)-VLOOKUP($B$64,[2]GD1P!$B$3:$BE$40, COLUMN(AZ3), FALSE)</f>
        <v>14030.563999999998</v>
      </c>
      <c r="AO67" s="42">
        <f>AO$65+VLOOKUP($B$64,[2]P3S13!$B$3:$BN$40, COLUMN(BJ3), FALSE)-VLOOKUP($B$64,[2]GD1P!$B$3:$BE$40, COLUMN(BA3), FALSE)</f>
        <v>15146.605999999998</v>
      </c>
      <c r="AP67" s="42">
        <f>AP$65+VLOOKUP($B$64,[2]P3S13!$B$3:$BN$40, COLUMN(BK3), FALSE)-VLOOKUP($B$64,[2]GD1P!$B$3:$BE$40, COLUMN(BB3), FALSE)</f>
        <v>16200.329999999998</v>
      </c>
      <c r="AQ67" s="42">
        <f>AQ$65+VLOOKUP($B$64,[2]P3S13!$B$3:$BN$40, COLUMN(BL3), FALSE)-VLOOKUP($B$64,[2]GD1P!$B$3:$BE$40, COLUMN(BC3), FALSE)</f>
        <v>15836.525000000001</v>
      </c>
      <c r="AR67" s="42"/>
      <c r="AS67" s="42"/>
      <c r="AT67" s="42"/>
      <c r="AU67" s="35"/>
      <c r="AV67" s="35"/>
      <c r="AW67" s="35"/>
    </row>
    <row r="68" spans="2:49" s="85" customFormat="1" ht="5.15" hidden="1" customHeight="1" outlineLevel="1">
      <c r="B68" s="35"/>
      <c r="C68" s="35"/>
      <c r="D68" s="35"/>
      <c r="O68" s="86"/>
      <c r="P68" s="87"/>
      <c r="Q68" s="87"/>
      <c r="R68" s="87"/>
      <c r="S68" s="87"/>
      <c r="T68" s="87"/>
      <c r="U68" s="87"/>
      <c r="V68" s="87"/>
      <c r="W68" s="87"/>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5"/>
      <c r="AV68" s="35"/>
      <c r="AW68" s="35"/>
    </row>
    <row r="69" spans="2:49" s="85" customFormat="1" hidden="1" outlineLevel="1">
      <c r="B69" s="64" t="s">
        <v>112</v>
      </c>
      <c r="C69" s="35" t="s">
        <v>113</v>
      </c>
      <c r="D69" s="35"/>
      <c r="O69" s="86"/>
      <c r="P69" s="87"/>
      <c r="Q69" s="87"/>
      <c r="R69" s="87"/>
      <c r="S69" s="87"/>
      <c r="T69" s="87"/>
      <c r="U69" s="87"/>
      <c r="V69" s="87"/>
      <c r="W69" s="87"/>
      <c r="X69" s="42"/>
      <c r="Y69" s="38"/>
      <c r="Z69" s="42"/>
      <c r="AA69" s="38"/>
      <c r="AB69" s="42"/>
      <c r="AC69" s="42"/>
      <c r="AD69" s="42">
        <f t="shared" ref="AD69:AQ69" si="13">SUM(AD71:AD72)</f>
        <v>2000.05</v>
      </c>
      <c r="AE69" s="42">
        <f t="shared" si="13"/>
        <v>1824.54</v>
      </c>
      <c r="AF69" s="42">
        <f t="shared" si="13"/>
        <v>1921.5099999999998</v>
      </c>
      <c r="AG69" s="42">
        <f t="shared" si="13"/>
        <v>1881.3000000000002</v>
      </c>
      <c r="AH69" s="42">
        <f t="shared" si="13"/>
        <v>2091.0099999999998</v>
      </c>
      <c r="AI69" s="42">
        <f t="shared" si="13"/>
        <v>2303.6</v>
      </c>
      <c r="AJ69" s="42">
        <f t="shared" si="13"/>
        <v>2354.12</v>
      </c>
      <c r="AK69" s="42">
        <f t="shared" si="13"/>
        <v>2555.14</v>
      </c>
      <c r="AL69" s="42">
        <f t="shared" si="13"/>
        <v>2742.27</v>
      </c>
      <c r="AM69" s="42">
        <f t="shared" si="13"/>
        <v>2972.41</v>
      </c>
      <c r="AN69" s="42">
        <f t="shared" si="13"/>
        <v>3138.58</v>
      </c>
      <c r="AO69" s="42">
        <f t="shared" si="13"/>
        <v>3342.7400000000002</v>
      </c>
      <c r="AP69" s="42">
        <f t="shared" si="13"/>
        <v>3611.01</v>
      </c>
      <c r="AQ69" s="42">
        <f t="shared" si="13"/>
        <v>3336.5059999999999</v>
      </c>
      <c r="AR69" s="42"/>
      <c r="AS69" s="42"/>
      <c r="AT69" s="42"/>
      <c r="AU69" s="35"/>
      <c r="AV69" s="35"/>
      <c r="AW69" s="35"/>
    </row>
    <row r="70" spans="2:49" s="85" customFormat="1" ht="5.15" hidden="1" customHeight="1" outlineLevel="1">
      <c r="B70" s="35"/>
      <c r="C70" s="35"/>
      <c r="D70" s="35"/>
      <c r="O70" s="86"/>
      <c r="P70" s="87"/>
      <c r="Q70" s="87"/>
      <c r="R70" s="87"/>
      <c r="S70" s="87"/>
      <c r="T70" s="87"/>
      <c r="U70" s="87"/>
      <c r="V70" s="87"/>
      <c r="W70" s="87"/>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5"/>
      <c r="AV70" s="35"/>
      <c r="AW70" s="35"/>
    </row>
    <row r="71" spans="2:49" s="85" customFormat="1" hidden="1" outlineLevel="1">
      <c r="B71" s="35"/>
      <c r="C71" s="35" t="s">
        <v>114</v>
      </c>
      <c r="D71" s="35"/>
      <c r="O71" s="86"/>
      <c r="P71" s="87"/>
      <c r="Q71" s="87"/>
      <c r="R71" s="87"/>
      <c r="S71" s="87"/>
      <c r="T71" s="87"/>
      <c r="U71" s="87"/>
      <c r="V71" s="87"/>
      <c r="W71" s="87"/>
      <c r="X71" s="42"/>
      <c r="Y71" s="38"/>
      <c r="Z71" s="42"/>
      <c r="AA71" s="38"/>
      <c r="AB71" s="42"/>
      <c r="AC71" s="42"/>
      <c r="AD71" s="42">
        <f>VLOOKUP($B$64,[2]TAX5110!$E$3:$BD$40,COLUMN(AM1), FALSE) * 1000</f>
        <v>1423.33</v>
      </c>
      <c r="AE71" s="42">
        <f>VLOOKUP($B$64,[2]TAX5110!$E$3:$BD$40,COLUMN(AN1), FALSE) * 1000</f>
        <v>1287.8599999999999</v>
      </c>
      <c r="AF71" s="42">
        <f>VLOOKUP($B$64,[2]TAX5110!$E$3:$BD$40,COLUMN(AO1), FALSE) * 1000</f>
        <v>1224.1299999999999</v>
      </c>
      <c r="AG71" s="42">
        <f>VLOOKUP($B$64,[2]TAX5110!$E$3:$BD$40,COLUMN(AP1), FALSE) * 1000</f>
        <v>1262.75</v>
      </c>
      <c r="AH71" s="42">
        <f>VLOOKUP($B$64,[2]TAX5110!$E$3:$BD$40,COLUMN(AQ1), FALSE) * 1000</f>
        <v>1379.6399999999999</v>
      </c>
      <c r="AI71" s="42">
        <f>VLOOKUP($B$64,[2]TAX5110!$E$3:$BD$40,COLUMN(AR1), FALSE) * 1000</f>
        <v>1512.71</v>
      </c>
      <c r="AJ71" s="42">
        <f>VLOOKUP($B$64,[2]TAX5110!$E$3:$BD$40,COLUMN(AS1), FALSE) * 1000</f>
        <v>1557.9099999999999</v>
      </c>
      <c r="AK71" s="42">
        <f>VLOOKUP($B$64,[2]TAX5110!$E$3:$BD$40,COLUMN(AT1), FALSE) * 1000</f>
        <v>1711.12</v>
      </c>
      <c r="AL71" s="42">
        <f>VLOOKUP($B$64,[2]TAX5110!$E$3:$BD$40,COLUMN(AU1), FALSE) * 1000</f>
        <v>1872.99</v>
      </c>
      <c r="AM71" s="42">
        <f>VLOOKUP($B$64,[2]TAX5110!$E$3:$BD$40,COLUMN(AV1), FALSE) * 1000</f>
        <v>1975.11</v>
      </c>
      <c r="AN71" s="42">
        <f>VLOOKUP($B$64,[2]TAX5110!$E$3:$BD$40,COLUMN(AW1), FALSE) * 1000</f>
        <v>2148.71</v>
      </c>
      <c r="AO71" s="42">
        <f>VLOOKUP($B$64,[2]TAX5110!$E$3:$BD$40,COLUMN(AX1), FALSE) * 1000</f>
        <v>2330.7000000000003</v>
      </c>
      <c r="AP71" s="42">
        <f>VLOOKUP($B$64,[2]TAX5110!$E$3:$BD$40,COLUMN(AY1), FALSE) * 1000</f>
        <v>2482.61</v>
      </c>
      <c r="AQ71" s="42">
        <f>VLOOKUP($B$64,[2]TAX5110!$E$3:$BD$40,COLUMN(AZ1), FALSE) * 1000</f>
        <v>2439.2649999999999</v>
      </c>
      <c r="AR71" s="42"/>
      <c r="AS71" s="42"/>
      <c r="AT71" s="42"/>
      <c r="AU71" s="35"/>
      <c r="AV71" s="35"/>
      <c r="AW71" s="35"/>
    </row>
    <row r="72" spans="2:49" s="85" customFormat="1" hidden="1" outlineLevel="1">
      <c r="B72" s="35"/>
      <c r="C72" s="35" t="s">
        <v>115</v>
      </c>
      <c r="D72" s="35"/>
      <c r="O72" s="86"/>
      <c r="P72" s="87"/>
      <c r="Q72" s="87"/>
      <c r="R72" s="87"/>
      <c r="S72" s="87"/>
      <c r="T72" s="87"/>
      <c r="U72" s="87"/>
      <c r="V72" s="87"/>
      <c r="W72" s="87"/>
      <c r="X72" s="42"/>
      <c r="Y72" s="38"/>
      <c r="Z72" s="42"/>
      <c r="AA72" s="38"/>
      <c r="AB72" s="42"/>
      <c r="AC72" s="42"/>
      <c r="AD72" s="42">
        <f>VLOOKUP($B$64,[2]TAX5121!$E$3:$BD$40, COLUMN(AM1), FALSE) * 1000</f>
        <v>576.72</v>
      </c>
      <c r="AE72" s="42">
        <f>VLOOKUP($B$64,[2]TAX5121!$E$3:$BD$40, COLUMN(AN1), FALSE) * 1000</f>
        <v>536.68000000000006</v>
      </c>
      <c r="AF72" s="42">
        <f>VLOOKUP($B$64,[2]TAX5121!$E$3:$BD$40, COLUMN(AO1), FALSE) * 1000</f>
        <v>697.38</v>
      </c>
      <c r="AG72" s="42">
        <f>VLOOKUP($B$64,[2]TAX5121!$E$3:$BD$40, COLUMN(AP1), FALSE) * 1000</f>
        <v>618.55000000000007</v>
      </c>
      <c r="AH72" s="42">
        <f>VLOOKUP($B$64,[2]TAX5121!$E$3:$BD$40, COLUMN(AQ1), FALSE) * 1000</f>
        <v>711.36999999999989</v>
      </c>
      <c r="AI72" s="42">
        <f>VLOOKUP($B$64,[2]TAX5121!$E$3:$BD$40, COLUMN(AR1), FALSE) * 1000</f>
        <v>790.89</v>
      </c>
      <c r="AJ72" s="42">
        <f>VLOOKUP($B$64,[2]TAX5121!$E$3:$BD$40, COLUMN(AS1), FALSE) * 1000</f>
        <v>796.20999999999992</v>
      </c>
      <c r="AK72" s="42">
        <f>VLOOKUP($B$64,[2]TAX5121!$E$3:$BD$40, COLUMN(AT1), FALSE) * 1000</f>
        <v>844.02</v>
      </c>
      <c r="AL72" s="42">
        <f>VLOOKUP($B$64,[2]TAX5121!$E$3:$BD$40, COLUMN(AU1), FALSE) * 1000</f>
        <v>869.28000000000009</v>
      </c>
      <c r="AM72" s="42">
        <f>VLOOKUP($B$64,[2]TAX5121!$E$3:$BD$40, COLUMN(AV1), FALSE) * 1000</f>
        <v>997.3</v>
      </c>
      <c r="AN72" s="42">
        <f>VLOOKUP($B$64,[2]TAX5121!$E$3:$BD$40, COLUMN(AW1), FALSE) * 1000</f>
        <v>989.87</v>
      </c>
      <c r="AO72" s="42">
        <f>VLOOKUP($B$64,[2]TAX5121!$E$3:$BD$40, COLUMN(AX1), FALSE) * 1000</f>
        <v>1012.0400000000001</v>
      </c>
      <c r="AP72" s="42">
        <f>VLOOKUP($B$64,[2]TAX5121!$E$3:$BD$40, COLUMN(AY1), FALSE) * 1000</f>
        <v>1128.4000000000001</v>
      </c>
      <c r="AQ72" s="42">
        <f>VLOOKUP($B$64,[2]TAX5121!$E$3:$BD$40, COLUMN(AZ1), FALSE) * 1000</f>
        <v>897.24099999999999</v>
      </c>
      <c r="AR72" s="42"/>
      <c r="AS72" s="42"/>
      <c r="AT72" s="42"/>
      <c r="AU72" s="35"/>
      <c r="AV72" s="35"/>
      <c r="AW72" s="35"/>
    </row>
    <row r="73" spans="2:49" s="85" customFormat="1" ht="5.15" hidden="1" customHeight="1" outlineLevel="1">
      <c r="B73" s="35"/>
      <c r="C73" s="35"/>
      <c r="D73" s="35"/>
      <c r="O73" s="86"/>
      <c r="P73" s="87"/>
      <c r="Q73" s="87"/>
      <c r="R73" s="87"/>
      <c r="S73" s="87"/>
      <c r="T73" s="87"/>
      <c r="U73" s="87"/>
      <c r="V73" s="87"/>
      <c r="W73" s="87"/>
      <c r="X73" s="42"/>
      <c r="Y73" s="38"/>
      <c r="Z73" s="42"/>
      <c r="AA73" s="38"/>
      <c r="AB73" s="42"/>
      <c r="AC73" s="42"/>
      <c r="AD73" s="42"/>
      <c r="AE73" s="42"/>
      <c r="AF73" s="42"/>
      <c r="AG73" s="42"/>
      <c r="AH73" s="42"/>
      <c r="AI73" s="42"/>
      <c r="AJ73" s="42"/>
      <c r="AK73" s="42"/>
      <c r="AL73" s="42"/>
      <c r="AM73" s="42"/>
      <c r="AN73" s="42"/>
      <c r="AO73" s="42"/>
      <c r="AP73" s="42"/>
      <c r="AQ73" s="42"/>
      <c r="AR73" s="42"/>
      <c r="AS73" s="42"/>
      <c r="AT73" s="42"/>
      <c r="AU73" s="35"/>
      <c r="AV73" s="35"/>
      <c r="AW73" s="35"/>
    </row>
    <row r="74" spans="2:49" s="85" customFormat="1" hidden="1" outlineLevel="1">
      <c r="B74" s="64" t="s">
        <v>116</v>
      </c>
      <c r="C74" s="35" t="s">
        <v>117</v>
      </c>
      <c r="D74" s="35"/>
      <c r="O74" s="86"/>
      <c r="P74" s="87"/>
      <c r="Q74" s="87"/>
      <c r="R74" s="87"/>
      <c r="S74" s="87"/>
      <c r="T74" s="87"/>
      <c r="U74" s="87"/>
      <c r="V74" s="87"/>
      <c r="W74" s="87"/>
      <c r="X74" s="42"/>
      <c r="Y74" s="38"/>
      <c r="Z74" s="42"/>
      <c r="AA74" s="38"/>
      <c r="AB74" s="42"/>
      <c r="AC74" s="42"/>
      <c r="AD74" s="42">
        <f>VLOOKUP($B$64,[2]TAX5100!$E$3:$BD$40, COLUMN(AM3), FALSE) * 1000</f>
        <v>2098.71</v>
      </c>
      <c r="AE74" s="42">
        <f>VLOOKUP($B$64,[2]TAX5100!$E$3:$BD$40, COLUMN(AN3), FALSE) * 1000</f>
        <v>1910.7099999999998</v>
      </c>
      <c r="AF74" s="42">
        <f>VLOOKUP($B$64,[2]TAX5100!$E$3:$BD$40, COLUMN(AO3), FALSE) * 1000</f>
        <v>1965.1799999999998</v>
      </c>
      <c r="AG74" s="42">
        <f>VLOOKUP($B$64,[2]TAX5100!$E$3:$BD$40, COLUMN(AP3), FALSE) * 1000</f>
        <v>1938.01</v>
      </c>
      <c r="AH74" s="42">
        <f>VLOOKUP($B$64,[2]TAX5100!$E$3:$BD$40, COLUMN(AQ3), FALSE) * 1000</f>
        <v>2159.3900000000003</v>
      </c>
      <c r="AI74" s="42">
        <f>VLOOKUP($B$64,[2]TAX5100!$E$3:$BD$40, COLUMN(AR3), FALSE) * 1000</f>
        <v>2378.16</v>
      </c>
      <c r="AJ74" s="42">
        <f>VLOOKUP($B$64,[2]TAX5100!$E$3:$BD$40, COLUMN(AS3), FALSE) * 1000</f>
        <v>2430.8999999999996</v>
      </c>
      <c r="AK74" s="42">
        <f>VLOOKUP($B$64,[2]TAX5100!$E$3:$BD$40, COLUMN(AT3), FALSE) * 1000</f>
        <v>2632.3430000000003</v>
      </c>
      <c r="AL74" s="42">
        <f>VLOOKUP($B$64,[2]TAX5100!$E$3:$BD$40, COLUMN(AU3), FALSE) * 1000</f>
        <v>2828.8649999999998</v>
      </c>
      <c r="AM74" s="42">
        <f>VLOOKUP($B$64,[2]TAX5100!$E$3:$BD$40, COLUMN(AV3), FALSE) * 1000</f>
        <v>3054.7669999999998</v>
      </c>
      <c r="AN74" s="42">
        <f>VLOOKUP($B$64,[2]TAX5100!$E$3:$BD$40, COLUMN(AW3), FALSE) * 1000</f>
        <v>3227.029</v>
      </c>
      <c r="AO74" s="42">
        <f>VLOOKUP($B$64,[2]TAX5100!$E$3:$BD$40, COLUMN(AX3), FALSE) * 1000</f>
        <v>3437.0980000000004</v>
      </c>
      <c r="AP74" s="42">
        <f>VLOOKUP($B$64,[2]TAX5100!$E$3:$BD$40, COLUMN(AY3), FALSE) * 1000</f>
        <v>3725.1109999999999</v>
      </c>
      <c r="AQ74" s="42">
        <f>VLOOKUP($B$64,[2]TAX5100!$E$3:$BD$40, COLUMN(AZ3), FALSE) * 1000</f>
        <v>3438.4380000000001</v>
      </c>
      <c r="AR74" s="42"/>
      <c r="AS74" s="42"/>
      <c r="AT74" s="42"/>
      <c r="AU74" s="35"/>
      <c r="AV74" s="35"/>
      <c r="AW74" s="35"/>
    </row>
    <row r="75" spans="2:49" s="85" customFormat="1" ht="5.15" hidden="1" customHeight="1" outlineLevel="1">
      <c r="B75" s="35"/>
      <c r="C75" s="35"/>
      <c r="D75" s="35"/>
      <c r="O75" s="86"/>
      <c r="P75" s="87"/>
      <c r="Q75" s="87"/>
      <c r="R75" s="87"/>
      <c r="S75" s="87"/>
      <c r="T75" s="87"/>
      <c r="U75" s="87"/>
      <c r="V75" s="87"/>
      <c r="W75" s="87"/>
      <c r="X75" s="42"/>
      <c r="Y75" s="38"/>
      <c r="Z75" s="42"/>
      <c r="AA75" s="38"/>
      <c r="AB75" s="42"/>
      <c r="AC75" s="42"/>
      <c r="AD75" s="42"/>
      <c r="AE75" s="42"/>
      <c r="AF75" s="42"/>
      <c r="AG75" s="42"/>
      <c r="AH75" s="42"/>
      <c r="AI75" s="42"/>
      <c r="AJ75" s="42"/>
      <c r="AK75" s="42"/>
      <c r="AL75" s="42"/>
      <c r="AM75" s="42"/>
      <c r="AN75" s="42"/>
      <c r="AO75" s="42"/>
      <c r="AP75" s="42"/>
      <c r="AQ75" s="42"/>
      <c r="AR75" s="42"/>
      <c r="AS75" s="42"/>
      <c r="AT75" s="42"/>
      <c r="AU75" s="35"/>
      <c r="AV75" s="35"/>
      <c r="AW75" s="35"/>
    </row>
    <row r="76" spans="2:49" s="85" customFormat="1" hidden="1" outlineLevel="1">
      <c r="B76" s="64" t="s">
        <v>118</v>
      </c>
      <c r="C76" s="35" t="s">
        <v>119</v>
      </c>
      <c r="D76" s="35"/>
      <c r="O76" s="86"/>
      <c r="P76" s="87"/>
      <c r="Q76" s="87"/>
      <c r="R76" s="87"/>
      <c r="S76" s="87"/>
      <c r="T76" s="87"/>
      <c r="U76" s="87"/>
      <c r="V76" s="87"/>
      <c r="W76" s="87"/>
      <c r="X76" s="42"/>
      <c r="Y76" s="38"/>
      <c r="Z76" s="42"/>
      <c r="AA76" s="38"/>
      <c r="AB76" s="42"/>
      <c r="AC76" s="42"/>
      <c r="AD76" s="42">
        <f>VLOOKUP($B$64,[2]TAX5000!$E$3:$BD$40, COLUMN(AM5), FALSE) * 1000</f>
        <v>2166.3700000000003</v>
      </c>
      <c r="AE76" s="42">
        <f>VLOOKUP($B$64,[2]TAX5000!$E$3:$BD$40, COLUMN(AN5), FALSE) * 1000</f>
        <v>1974.93</v>
      </c>
      <c r="AF76" s="42">
        <f>VLOOKUP($B$64,[2]TAX5000!$E$3:$BD$40, COLUMN(AO5), FALSE) * 1000</f>
        <v>2026.98</v>
      </c>
      <c r="AG76" s="42">
        <f>VLOOKUP($B$64,[2]TAX5000!$E$3:$BD$40, COLUMN(AP5), FALSE) * 1000</f>
        <v>1992.5900000000001</v>
      </c>
      <c r="AH76" s="42">
        <f>VLOOKUP($B$64,[2]TAX5000!$E$3:$BD$40, COLUMN(AQ5), FALSE) * 1000</f>
        <v>2219.19</v>
      </c>
      <c r="AI76" s="42">
        <f>VLOOKUP($B$64,[2]TAX5000!$E$3:$BD$40, COLUMN(AR5), FALSE) * 1000</f>
        <v>2437</v>
      </c>
      <c r="AJ76" s="42">
        <f>VLOOKUP($B$64,[2]TAX5000!$E$3:$BD$40, COLUMN(AS5), FALSE) * 1000</f>
        <v>2496.36</v>
      </c>
      <c r="AK76" s="42">
        <f>VLOOKUP($B$64,[2]TAX5000!$E$3:$BD$40, COLUMN(AT5), FALSE) * 1000</f>
        <v>2721.413</v>
      </c>
      <c r="AL76" s="42">
        <f>VLOOKUP($B$64,[2]TAX5000!$E$3:$BD$40, COLUMN(AU5), FALSE) * 1000</f>
        <v>2909.335</v>
      </c>
      <c r="AM76" s="42">
        <f>VLOOKUP($B$64,[2]TAX5000!$E$3:$BD$40, COLUMN(AV5), FALSE) * 1000</f>
        <v>3158.4569999999999</v>
      </c>
      <c r="AN76" s="42">
        <f>VLOOKUP($B$64,[2]TAX5000!$E$3:$BD$40, COLUMN(AW5), FALSE) * 1000</f>
        <v>3336.6189999999997</v>
      </c>
      <c r="AO76" s="42">
        <f>VLOOKUP($B$64,[2]TAX5000!$E$3:$BD$40, COLUMN(AX5), FALSE) * 1000</f>
        <v>3566.4380000000001</v>
      </c>
      <c r="AP76" s="42">
        <f>VLOOKUP($B$64,[2]TAX5000!$E$3:$BD$40, COLUMN(AY5), FALSE) * 1000</f>
        <v>3942.511</v>
      </c>
      <c r="AQ76" s="42">
        <f>VLOOKUP($B$64,[2]TAX5000!$E$3:$BD$40, COLUMN(AZ5), FALSE) * 1000</f>
        <v>3642.77</v>
      </c>
      <c r="AR76" s="42"/>
      <c r="AS76" s="42"/>
      <c r="AT76" s="42"/>
      <c r="AU76" s="35"/>
      <c r="AV76" s="35"/>
      <c r="AW76" s="35"/>
    </row>
    <row r="77" spans="2:49" s="85" customFormat="1" hidden="1" outlineLevel="1">
      <c r="B77" s="64"/>
      <c r="C77" s="35"/>
      <c r="D77" s="35"/>
      <c r="O77" s="86"/>
      <c r="P77" s="87"/>
      <c r="Q77" s="87"/>
      <c r="R77" s="87"/>
      <c r="S77" s="87"/>
      <c r="T77" s="87"/>
      <c r="U77" s="87"/>
      <c r="V77" s="87"/>
      <c r="W77" s="87"/>
      <c r="X77" s="42"/>
      <c r="Y77" s="38"/>
      <c r="Z77" s="42"/>
      <c r="AA77" s="38"/>
      <c r="AB77" s="42"/>
      <c r="AC77" s="42"/>
      <c r="AD77" s="42"/>
      <c r="AE77" s="42"/>
      <c r="AF77" s="42"/>
      <c r="AG77" s="42"/>
      <c r="AH77" s="42"/>
      <c r="AI77" s="42"/>
      <c r="AJ77" s="42"/>
      <c r="AK77" s="42"/>
      <c r="AL77" s="42"/>
      <c r="AM77" s="42"/>
      <c r="AN77" s="42"/>
      <c r="AO77" s="42"/>
      <c r="AP77" s="42"/>
      <c r="AQ77" s="42"/>
      <c r="AR77" s="42"/>
      <c r="AS77" s="42"/>
      <c r="AT77" s="42"/>
      <c r="AU77" s="35"/>
      <c r="AV77" s="35"/>
      <c r="AW77" s="35"/>
    </row>
    <row r="78" spans="2:49" s="85" customFormat="1" hidden="1" outlineLevel="1">
      <c r="B78" s="35" t="s">
        <v>120</v>
      </c>
      <c r="D78" s="35"/>
      <c r="O78" s="86"/>
      <c r="P78" s="87"/>
      <c r="Q78" s="87"/>
      <c r="R78" s="87"/>
      <c r="S78" s="87"/>
      <c r="T78" s="87"/>
      <c r="U78" s="87"/>
      <c r="V78" s="87"/>
      <c r="W78" s="87"/>
      <c r="X78" s="42"/>
      <c r="Y78" s="38"/>
      <c r="Z78" s="42"/>
      <c r="AA78" s="38"/>
      <c r="AB78" s="42"/>
      <c r="AC78" s="42"/>
      <c r="AD78" s="42"/>
      <c r="AE78" s="42"/>
      <c r="AF78" s="42"/>
      <c r="AG78" s="42"/>
      <c r="AH78" s="42"/>
      <c r="AI78" s="42"/>
      <c r="AJ78" s="42"/>
      <c r="AK78" s="42"/>
      <c r="AL78" s="42"/>
      <c r="AM78" s="42"/>
      <c r="AN78" s="42"/>
      <c r="AO78" s="42"/>
      <c r="AP78" s="42"/>
      <c r="AQ78" s="42"/>
      <c r="AR78" s="42"/>
      <c r="AS78" s="42"/>
      <c r="AT78" s="42"/>
      <c r="AU78" s="35"/>
      <c r="AV78" s="35"/>
      <c r="AW78" s="35"/>
    </row>
    <row r="79" spans="2:49" s="85" customFormat="1" ht="6" hidden="1" customHeight="1" outlineLevel="1">
      <c r="B79" s="35"/>
      <c r="C79" s="35"/>
      <c r="D79" s="35"/>
      <c r="O79" s="86"/>
      <c r="P79" s="87"/>
      <c r="Q79" s="87"/>
      <c r="R79" s="87"/>
      <c r="S79" s="87"/>
      <c r="T79" s="87"/>
      <c r="U79" s="87"/>
      <c r="V79" s="87"/>
      <c r="W79" s="87"/>
      <c r="X79" s="42"/>
      <c r="Y79" s="38"/>
      <c r="Z79" s="42"/>
      <c r="AA79" s="38"/>
      <c r="AB79" s="42"/>
      <c r="AC79" s="42"/>
      <c r="AD79" s="42"/>
      <c r="AE79" s="42"/>
      <c r="AF79" s="42"/>
      <c r="AG79" s="42"/>
      <c r="AH79" s="42"/>
      <c r="AI79" s="42"/>
      <c r="AJ79" s="42"/>
      <c r="AK79" s="42"/>
      <c r="AL79" s="42"/>
      <c r="AM79" s="42"/>
      <c r="AN79" s="42"/>
      <c r="AO79" s="42"/>
      <c r="AP79" s="42"/>
      <c r="AQ79" s="42"/>
      <c r="AR79" s="42"/>
      <c r="AS79" s="42"/>
      <c r="AT79" s="42"/>
      <c r="AU79" s="35"/>
      <c r="AV79" s="35"/>
      <c r="AW79" s="35"/>
    </row>
    <row r="80" spans="2:49" s="85" customFormat="1" hidden="1" outlineLevel="1">
      <c r="B80" s="65" t="s">
        <v>121</v>
      </c>
      <c r="C80" s="43" t="s">
        <v>122</v>
      </c>
      <c r="D80" s="43"/>
      <c r="O80" s="86"/>
      <c r="P80" s="87"/>
      <c r="Q80" s="87"/>
      <c r="R80" s="87"/>
      <c r="S80" s="87"/>
      <c r="T80" s="87"/>
      <c r="U80" s="87"/>
      <c r="V80" s="87"/>
      <c r="W80" s="87"/>
      <c r="X80" s="44"/>
      <c r="Y80" s="37"/>
      <c r="Z80" s="44"/>
      <c r="AA80" s="37"/>
      <c r="AB80" s="44"/>
      <c r="AC80" s="44"/>
      <c r="AD80" s="44">
        <f t="shared" ref="AD80:AQ80" si="14">AD69/AD67</f>
        <v>0.20620630404338802</v>
      </c>
      <c r="AE80" s="44">
        <f t="shared" si="14"/>
        <v>0.18009570082638868</v>
      </c>
      <c r="AF80" s="44">
        <f t="shared" si="14"/>
        <v>0.21945118872487016</v>
      </c>
      <c r="AG80" s="44">
        <f t="shared" si="14"/>
        <v>0.20915048084154692</v>
      </c>
      <c r="AH80" s="44">
        <f t="shared" si="14"/>
        <v>0.21436298974558379</v>
      </c>
      <c r="AI80" s="44">
        <f t="shared" si="14"/>
        <v>0.21732715151615786</v>
      </c>
      <c r="AJ80" s="44">
        <f t="shared" si="14"/>
        <v>0.20781413712050142</v>
      </c>
      <c r="AK80" s="44">
        <f t="shared" si="14"/>
        <v>0.21598767272466918</v>
      </c>
      <c r="AL80" s="44">
        <f t="shared" si="14"/>
        <v>0.22088931981245749</v>
      </c>
      <c r="AM80" s="44">
        <f t="shared" si="14"/>
        <v>0.22649863578541435</v>
      </c>
      <c r="AN80" s="44">
        <f t="shared" si="14"/>
        <v>0.22369592555224438</v>
      </c>
      <c r="AO80" s="44">
        <f t="shared" si="14"/>
        <v>0.22069234520261508</v>
      </c>
      <c r="AP80" s="44">
        <f t="shared" si="14"/>
        <v>0.22289731135106511</v>
      </c>
      <c r="AQ80" s="44">
        <f t="shared" si="14"/>
        <v>0.21068422523249258</v>
      </c>
      <c r="AR80" s="44"/>
      <c r="AS80" s="44"/>
      <c r="AT80" s="44"/>
      <c r="AU80" s="35"/>
      <c r="AV80" s="35"/>
      <c r="AW80" s="35"/>
    </row>
    <row r="81" spans="2:49" s="85" customFormat="1" ht="5.15" hidden="1" customHeight="1" outlineLevel="1">
      <c r="B81" s="35"/>
      <c r="C81" s="35"/>
      <c r="D81" s="35"/>
      <c r="O81" s="86"/>
      <c r="P81" s="87"/>
      <c r="Q81" s="87"/>
      <c r="R81" s="87"/>
      <c r="S81" s="87"/>
      <c r="T81" s="87"/>
      <c r="U81" s="87"/>
      <c r="V81" s="87"/>
      <c r="W81" s="87"/>
      <c r="X81" s="42"/>
      <c r="Y81" s="38"/>
      <c r="Z81" s="42"/>
      <c r="AA81" s="38"/>
      <c r="AB81" s="42"/>
      <c r="AC81" s="42"/>
      <c r="AD81" s="42"/>
      <c r="AE81" s="42"/>
      <c r="AF81" s="42"/>
      <c r="AG81" s="42"/>
      <c r="AH81" s="42"/>
      <c r="AI81" s="42"/>
      <c r="AJ81" s="42"/>
      <c r="AK81" s="42"/>
      <c r="AL81" s="42"/>
      <c r="AM81" s="42"/>
      <c r="AN81" s="42"/>
      <c r="AO81" s="42"/>
      <c r="AP81" s="42"/>
      <c r="AQ81" s="42"/>
      <c r="AR81" s="42"/>
      <c r="AS81" s="42"/>
      <c r="AT81" s="42"/>
      <c r="AU81" s="35"/>
      <c r="AV81" s="35"/>
      <c r="AW81" s="35"/>
    </row>
    <row r="82" spans="2:49" s="85" customFormat="1" hidden="1" outlineLevel="1">
      <c r="B82" s="64" t="s">
        <v>123</v>
      </c>
      <c r="C82" s="35" t="s">
        <v>124</v>
      </c>
      <c r="D82" s="35"/>
      <c r="O82" s="86"/>
      <c r="P82" s="87"/>
      <c r="Q82" s="87"/>
      <c r="R82" s="87"/>
      <c r="S82" s="87"/>
      <c r="T82" s="87"/>
      <c r="U82" s="87"/>
      <c r="V82" s="87"/>
      <c r="W82" s="87"/>
      <c r="X82" s="45"/>
      <c r="Y82" s="38"/>
      <c r="Z82" s="45"/>
      <c r="AA82" s="38"/>
      <c r="AB82" s="45"/>
      <c r="AC82" s="45"/>
      <c r="AD82" s="45">
        <f t="shared" ref="AD82:AQ82" si="15">AD76/AD67</f>
        <v>0.22335399159544742</v>
      </c>
      <c r="AE82" s="45">
        <f t="shared" si="15"/>
        <v>0.19494031505643056</v>
      </c>
      <c r="AF82" s="45">
        <f t="shared" si="15"/>
        <v>0.23149667215967515</v>
      </c>
      <c r="AG82" s="45">
        <f t="shared" si="15"/>
        <v>0.22152296636371549</v>
      </c>
      <c r="AH82" s="45">
        <f t="shared" si="15"/>
        <v>0.22750355245240442</v>
      </c>
      <c r="AI82" s="45">
        <f t="shared" si="15"/>
        <v>0.22991242761107689</v>
      </c>
      <c r="AJ82" s="45">
        <f t="shared" si="15"/>
        <v>0.22037062653651257</v>
      </c>
      <c r="AK82" s="45">
        <f t="shared" si="15"/>
        <v>0.23004283929360431</v>
      </c>
      <c r="AL82" s="45">
        <f t="shared" si="15"/>
        <v>0.2343463733536727</v>
      </c>
      <c r="AM82" s="45">
        <f t="shared" si="15"/>
        <v>0.24067547938773332</v>
      </c>
      <c r="AN82" s="45">
        <f t="shared" si="15"/>
        <v>0.23781075372308627</v>
      </c>
      <c r="AO82" s="45">
        <f t="shared" si="15"/>
        <v>0.23546119837011675</v>
      </c>
      <c r="AP82" s="45">
        <f t="shared" si="15"/>
        <v>0.24335991921152225</v>
      </c>
      <c r="AQ82" s="45">
        <f t="shared" si="15"/>
        <v>0.23002331635254575</v>
      </c>
      <c r="AR82" s="45"/>
      <c r="AS82" s="45"/>
      <c r="AT82" s="45"/>
      <c r="AU82" s="35"/>
      <c r="AV82" s="35"/>
      <c r="AW82" s="35"/>
    </row>
    <row r="83" spans="2:49" s="85" customFormat="1" ht="5.15" hidden="1" customHeight="1" outlineLevel="1">
      <c r="B83" s="35"/>
      <c r="C83" s="35"/>
      <c r="D83" s="35"/>
      <c r="O83" s="86"/>
      <c r="P83" s="87"/>
      <c r="Q83" s="87"/>
      <c r="R83" s="87"/>
      <c r="S83" s="87"/>
      <c r="T83" s="87"/>
      <c r="U83" s="87"/>
      <c r="V83" s="87"/>
      <c r="W83" s="87"/>
      <c r="X83" s="42"/>
      <c r="Y83" s="38"/>
      <c r="Z83" s="42"/>
      <c r="AA83" s="38"/>
      <c r="AB83" s="42"/>
      <c r="AC83" s="42"/>
      <c r="AD83" s="42"/>
      <c r="AE83" s="42"/>
      <c r="AF83" s="42"/>
      <c r="AG83" s="42"/>
      <c r="AH83" s="42"/>
      <c r="AI83" s="42"/>
      <c r="AJ83" s="42"/>
      <c r="AK83" s="42"/>
      <c r="AL83" s="42"/>
      <c r="AM83" s="42"/>
      <c r="AN83" s="42"/>
      <c r="AO83" s="42"/>
      <c r="AP83" s="42"/>
      <c r="AQ83" s="42"/>
      <c r="AR83" s="42"/>
      <c r="AS83" s="42"/>
      <c r="AT83" s="42"/>
      <c r="AU83" s="35"/>
      <c r="AV83" s="35"/>
      <c r="AW83" s="35"/>
    </row>
    <row r="84" spans="2:49" s="85" customFormat="1" hidden="1" outlineLevel="1">
      <c r="B84" s="64" t="s">
        <v>125</v>
      </c>
      <c r="C84" s="35" t="s">
        <v>126</v>
      </c>
      <c r="D84" s="35"/>
      <c r="O84" s="86"/>
      <c r="P84" s="87"/>
      <c r="Q84" s="87"/>
      <c r="R84" s="87"/>
      <c r="S84" s="87"/>
      <c r="T84" s="87"/>
      <c r="U84" s="87"/>
      <c r="V84" s="87"/>
      <c r="W84" s="87"/>
      <c r="X84" s="45"/>
      <c r="Y84" s="38"/>
      <c r="Z84" s="45"/>
      <c r="AA84" s="38"/>
      <c r="AB84" s="45"/>
      <c r="AC84" s="45"/>
      <c r="AD84" s="45">
        <f t="shared" ref="AD84:AQ84" si="16">AD76/AD65</f>
        <v>0.2520453078191322</v>
      </c>
      <c r="AE84" s="45">
        <f t="shared" si="16"/>
        <v>0.22292406598560482</v>
      </c>
      <c r="AF84" s="45">
        <f t="shared" si="16"/>
        <v>0.26889428834772844</v>
      </c>
      <c r="AG84" s="45">
        <f t="shared" si="16"/>
        <v>0.25782277241481755</v>
      </c>
      <c r="AH84" s="45">
        <f t="shared" si="16"/>
        <v>0.26480059680634149</v>
      </c>
      <c r="AI84" s="45">
        <f t="shared" si="16"/>
        <v>0.26778983827120068</v>
      </c>
      <c r="AJ84" s="45">
        <f t="shared" si="16"/>
        <v>0.25660722275999864</v>
      </c>
      <c r="AK84" s="45">
        <f t="shared" si="16"/>
        <v>0.2681138281307342</v>
      </c>
      <c r="AL84" s="45">
        <f t="shared" si="16"/>
        <v>0.27437494465271423</v>
      </c>
      <c r="AM84" s="45">
        <f t="shared" si="16"/>
        <v>0.28218788152504143</v>
      </c>
      <c r="AN84" s="45">
        <f t="shared" si="16"/>
        <v>0.27874610247649534</v>
      </c>
      <c r="AO84" s="45">
        <f t="shared" si="16"/>
        <v>0.27541937605325706</v>
      </c>
      <c r="AP84" s="45">
        <f t="shared" si="16"/>
        <v>0.28528191128868047</v>
      </c>
      <c r="AQ84" s="45">
        <f t="shared" si="16"/>
        <v>0.27262857104795146</v>
      </c>
      <c r="AR84" s="45"/>
      <c r="AS84" s="45"/>
      <c r="AT84" s="45"/>
      <c r="AU84" s="35"/>
      <c r="AV84" s="35"/>
      <c r="AW84" s="35"/>
    </row>
    <row r="85" spans="2:49" s="85" customFormat="1" ht="5.15" hidden="1" customHeight="1" outlineLevel="1">
      <c r="B85" s="39"/>
      <c r="C85" s="39"/>
      <c r="D85" s="39"/>
      <c r="O85" s="86"/>
      <c r="P85" s="87"/>
      <c r="Q85" s="87"/>
      <c r="R85" s="87"/>
      <c r="S85" s="87"/>
      <c r="T85" s="87"/>
      <c r="U85" s="87"/>
      <c r="V85" s="87"/>
      <c r="W85" s="87"/>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35"/>
      <c r="AV85" s="35"/>
      <c r="AW85" s="35"/>
    </row>
    <row r="86" spans="2:49" s="85" customFormat="1" ht="6" hidden="1" customHeight="1" outlineLevel="1">
      <c r="B86" s="35"/>
      <c r="C86" s="35"/>
      <c r="D86" s="35"/>
      <c r="O86" s="86"/>
      <c r="P86" s="87"/>
      <c r="Q86" s="87"/>
      <c r="R86" s="87"/>
      <c r="S86" s="87"/>
      <c r="T86" s="87"/>
      <c r="U86" s="87"/>
      <c r="V86" s="87"/>
      <c r="W86" s="87"/>
      <c r="X86" s="38"/>
      <c r="Y86" s="38"/>
      <c r="Z86" s="38"/>
      <c r="AA86" s="38"/>
      <c r="AB86" s="38"/>
      <c r="AC86" s="38"/>
      <c r="AD86" s="38"/>
      <c r="AE86" s="38"/>
      <c r="AF86" s="38"/>
      <c r="AG86" s="38"/>
      <c r="AH86" s="38"/>
      <c r="AI86" s="90"/>
      <c r="AJ86" s="90"/>
      <c r="AK86" s="90"/>
      <c r="AL86" s="90"/>
      <c r="AM86" s="90"/>
      <c r="AN86" s="46"/>
      <c r="AO86"/>
      <c r="AP86"/>
      <c r="AQ86"/>
      <c r="AR86"/>
      <c r="AS86" s="35"/>
      <c r="AT86" s="35"/>
      <c r="AU86" s="35"/>
      <c r="AV86" s="35"/>
      <c r="AW86" s="35"/>
    </row>
    <row r="87" spans="2:49" s="85" customFormat="1" ht="30" hidden="1" customHeight="1" outlineLevel="1">
      <c r="B87" s="110" t="s">
        <v>127</v>
      </c>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95"/>
      <c r="AH87" s="96"/>
      <c r="AI87" s="96"/>
      <c r="AJ87" s="96"/>
      <c r="AK87" s="96"/>
      <c r="AL87" s="96"/>
      <c r="AM87" s="96"/>
      <c r="AN87" s="46"/>
      <c r="AO87"/>
      <c r="AP87"/>
      <c r="AQ87"/>
      <c r="AR87" s="35"/>
      <c r="AS87" s="35"/>
      <c r="AT87" s="35"/>
      <c r="AU87" s="35"/>
      <c r="AV87" s="35"/>
      <c r="AW87" s="35"/>
    </row>
    <row r="88" spans="2:49" s="85" customFormat="1" hidden="1" collapsed="1">
      <c r="B88" s="97"/>
      <c r="O88" s="86"/>
      <c r="P88" s="87"/>
      <c r="Q88" s="87"/>
      <c r="R88" s="87"/>
      <c r="S88" s="87"/>
      <c r="T88" s="87"/>
      <c r="U88" s="87"/>
      <c r="V88" s="87"/>
      <c r="W88" s="87"/>
      <c r="X88" s="88"/>
      <c r="Y88" s="88"/>
      <c r="Z88" s="88"/>
      <c r="AA88" s="88"/>
      <c r="AB88" s="88"/>
      <c r="AC88" s="88"/>
      <c r="AD88" s="88"/>
      <c r="AE88" s="88"/>
      <c r="AF88" s="88"/>
      <c r="AG88" s="88"/>
      <c r="AH88" s="88"/>
      <c r="AI88" s="88"/>
      <c r="AJ88" s="88"/>
      <c r="AK88" s="88"/>
      <c r="AL88" s="88"/>
      <c r="AM88" s="88"/>
      <c r="AN88" s="46"/>
      <c r="AO88" s="35"/>
      <c r="AP88" s="35"/>
      <c r="AQ88" s="35"/>
      <c r="AR88" s="35"/>
      <c r="AS88" s="35"/>
      <c r="AT88" s="35"/>
      <c r="AU88" s="35"/>
      <c r="AV88" s="35"/>
      <c r="AW88" s="35"/>
    </row>
    <row r="89" spans="2:49" hidden="1">
      <c r="R89" s="46"/>
      <c r="S89" s="46"/>
      <c r="T89" s="46"/>
      <c r="U89" s="46"/>
      <c r="V89" s="46"/>
      <c r="W89" s="46"/>
      <c r="X89" s="47"/>
      <c r="Y89" s="47"/>
      <c r="Z89" s="47"/>
      <c r="AA89" s="47"/>
      <c r="AB89" s="47"/>
      <c r="AC89" s="47"/>
      <c r="AD89" s="47"/>
      <c r="AE89" s="47"/>
      <c r="AF89" s="47"/>
      <c r="AG89" s="47"/>
      <c r="AH89" s="47"/>
      <c r="AI89" s="47"/>
      <c r="AJ89" s="47"/>
      <c r="AK89" s="47"/>
      <c r="AL89" s="47"/>
      <c r="AM89" s="47"/>
      <c r="AN89" s="46"/>
    </row>
    <row r="90" spans="2:49">
      <c r="B90" s="36" t="s">
        <v>149</v>
      </c>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46"/>
    </row>
    <row r="91" spans="2:49">
      <c r="B91" s="91"/>
      <c r="C91" s="91"/>
      <c r="D91" s="91"/>
      <c r="E91" s="91"/>
      <c r="F91" s="91"/>
      <c r="G91" s="91"/>
      <c r="H91" s="91"/>
      <c r="I91" s="91"/>
      <c r="J91" s="91"/>
      <c r="K91" s="91"/>
      <c r="L91" s="91"/>
      <c r="M91" s="91"/>
      <c r="N91" s="91"/>
      <c r="O91" s="92"/>
      <c r="P91" s="93"/>
      <c r="Q91" s="93"/>
      <c r="R91" s="93"/>
      <c r="S91" s="93"/>
      <c r="T91" s="93"/>
      <c r="U91" s="93"/>
      <c r="V91" s="93"/>
      <c r="W91" s="93"/>
      <c r="X91" s="94"/>
      <c r="Y91" s="94"/>
      <c r="Z91" s="94"/>
      <c r="AA91" s="94"/>
      <c r="AB91" s="94"/>
      <c r="AC91" s="94"/>
      <c r="AD91" s="94"/>
      <c r="AE91" s="94"/>
      <c r="AF91" s="94"/>
      <c r="AG91" s="88"/>
      <c r="AH91" s="88"/>
      <c r="AI91" s="88"/>
      <c r="AJ91" s="88"/>
      <c r="AK91" s="88"/>
      <c r="AL91" s="88"/>
      <c r="AM91" s="88"/>
      <c r="AN91" s="46"/>
    </row>
    <row r="92" spans="2:49">
      <c r="B92" s="85"/>
      <c r="C92" s="85"/>
      <c r="D92" s="85"/>
      <c r="E92" s="85"/>
      <c r="F92" s="85"/>
      <c r="G92" s="85"/>
      <c r="H92" s="85"/>
      <c r="I92" s="85"/>
      <c r="J92" s="85"/>
      <c r="K92" s="85"/>
      <c r="L92" s="85"/>
      <c r="M92" s="85"/>
      <c r="N92" s="85"/>
      <c r="O92" s="86"/>
      <c r="P92" s="87"/>
      <c r="Q92" s="87"/>
      <c r="R92" s="87"/>
      <c r="S92" s="87"/>
      <c r="T92" s="87"/>
      <c r="U92" s="87"/>
      <c r="V92" s="87"/>
      <c r="W92" s="87"/>
      <c r="X92" s="98">
        <v>2001</v>
      </c>
      <c r="Y92" s="88"/>
      <c r="Z92" s="98">
        <v>2003</v>
      </c>
      <c r="AA92" s="88"/>
      <c r="AB92" s="98">
        <v>2005</v>
      </c>
      <c r="AC92" s="99"/>
      <c r="AD92" s="98">
        <v>2007</v>
      </c>
      <c r="AE92" s="88"/>
      <c r="AF92" s="98">
        <v>2009</v>
      </c>
      <c r="AG92" s="79">
        <v>2010</v>
      </c>
      <c r="AH92" s="79">
        <v>2011</v>
      </c>
      <c r="AI92" s="79">
        <v>2012</v>
      </c>
      <c r="AJ92" s="79">
        <v>2013</v>
      </c>
      <c r="AK92" s="79">
        <v>2014</v>
      </c>
      <c r="AL92" s="79">
        <v>2015</v>
      </c>
      <c r="AM92" s="79">
        <v>2016</v>
      </c>
      <c r="AN92" s="98">
        <v>2017</v>
      </c>
      <c r="AO92" s="98">
        <v>2018</v>
      </c>
      <c r="AP92" s="98">
        <v>2019</v>
      </c>
      <c r="AQ92" s="98">
        <v>2020</v>
      </c>
      <c r="AR92" s="98">
        <v>2021</v>
      </c>
      <c r="AS92" s="98">
        <v>2022</v>
      </c>
      <c r="AT92" s="98">
        <v>2023</v>
      </c>
    </row>
    <row r="93" spans="2:49">
      <c r="R93" s="46"/>
      <c r="S93" s="46"/>
      <c r="T93" s="46"/>
      <c r="U93" s="46"/>
      <c r="V93" s="46"/>
      <c r="W93" s="46"/>
      <c r="X93" s="47"/>
      <c r="Y93" s="47"/>
      <c r="Z93" s="47"/>
      <c r="AA93" s="47"/>
      <c r="AB93" s="47"/>
      <c r="AC93" s="47"/>
      <c r="AD93" s="47"/>
      <c r="AE93" s="47"/>
      <c r="AF93" s="47"/>
      <c r="AG93" s="47"/>
      <c r="AH93" s="47"/>
      <c r="AI93" s="47"/>
      <c r="AJ93" s="47"/>
      <c r="AK93" s="47"/>
      <c r="AL93" s="47"/>
      <c r="AM93" s="47"/>
      <c r="AN93" s="47"/>
      <c r="AO93" s="47"/>
      <c r="AP93" s="47"/>
      <c r="AQ93" s="47"/>
      <c r="AR93" s="47"/>
      <c r="AS93" s="47"/>
      <c r="AT93" s="47"/>
    </row>
    <row r="94" spans="2:49">
      <c r="B94" s="58" t="s">
        <v>128</v>
      </c>
      <c r="R94" s="60">
        <v>0</v>
      </c>
      <c r="S94" s="60">
        <v>0</v>
      </c>
      <c r="T94" s="60">
        <v>0</v>
      </c>
      <c r="U94" s="60">
        <v>0</v>
      </c>
      <c r="V94" s="60">
        <v>0</v>
      </c>
      <c r="W94" s="60">
        <v>0</v>
      </c>
      <c r="X94" s="57"/>
      <c r="Y94" s="57"/>
      <c r="Z94" s="57"/>
      <c r="AA94" s="57"/>
      <c r="AB94" s="57"/>
      <c r="AC94" s="57"/>
      <c r="AD94" s="57">
        <v>38.571622992854671</v>
      </c>
      <c r="AE94" s="57"/>
      <c r="AF94" s="57">
        <v>40.96004568979842</v>
      </c>
      <c r="AG94" s="57">
        <v>38.137057918653255</v>
      </c>
      <c r="AH94" s="57">
        <v>38.8885864668</v>
      </c>
      <c r="AI94" s="57">
        <v>39.473859410000003</v>
      </c>
      <c r="AJ94" s="57">
        <v>40.389198678100001</v>
      </c>
      <c r="AK94" s="57">
        <v>41.333095811699991</v>
      </c>
      <c r="AL94" s="57">
        <v>42.886433408000002</v>
      </c>
      <c r="AM94" s="57">
        <v>41.446380804</v>
      </c>
      <c r="AN94" s="57">
        <v>40.543880348000002</v>
      </c>
      <c r="AO94" s="57">
        <v>34.091304555999997</v>
      </c>
      <c r="AP94" s="57">
        <f>AP96</f>
        <v>36.964714936</v>
      </c>
      <c r="AQ94" s="57">
        <f>AQ96</f>
        <v>40.467769144000002</v>
      </c>
      <c r="AR94" s="57">
        <f t="shared" ref="AR94:AT94" si="17">AR96</f>
        <v>0</v>
      </c>
      <c r="AS94" s="57">
        <f t="shared" si="17"/>
        <v>0</v>
      </c>
      <c r="AT94" s="57">
        <f t="shared" si="17"/>
        <v>0</v>
      </c>
    </row>
    <row r="95" spans="2:49">
      <c r="B95" s="58"/>
      <c r="R95" s="46"/>
      <c r="S95" s="46"/>
      <c r="T95" s="46"/>
      <c r="U95" s="46"/>
      <c r="V95" s="46"/>
      <c r="W95" s="46"/>
      <c r="X95" s="47"/>
      <c r="Y95" s="47"/>
      <c r="Z95" s="47"/>
      <c r="AA95" s="47"/>
      <c r="AB95" s="47"/>
      <c r="AC95" s="47"/>
      <c r="AD95" s="47"/>
      <c r="AE95" s="47"/>
      <c r="AF95" s="47"/>
      <c r="AG95" s="47"/>
      <c r="AH95" s="47"/>
      <c r="AI95" s="47"/>
      <c r="AJ95" s="47"/>
      <c r="AK95" s="47"/>
      <c r="AL95" s="47"/>
      <c r="AM95" s="47"/>
      <c r="AN95" s="47"/>
      <c r="AO95" s="47"/>
      <c r="AP95" s="47"/>
      <c r="AQ95" s="47"/>
      <c r="AR95" s="47"/>
      <c r="AS95" s="47"/>
      <c r="AT95" s="47"/>
    </row>
    <row r="96" spans="2:49">
      <c r="B96" s="58" t="s">
        <v>136</v>
      </c>
      <c r="R96" s="46"/>
      <c r="S96" s="46"/>
      <c r="T96" s="46"/>
      <c r="U96" s="46"/>
      <c r="V96" s="46"/>
      <c r="W96" s="46"/>
      <c r="X96" s="47"/>
      <c r="Y96" s="47"/>
      <c r="Z96" s="47"/>
      <c r="AA96" s="47"/>
      <c r="AB96" s="47"/>
      <c r="AC96" s="47"/>
      <c r="AD96" s="57">
        <v>38.571622992854671</v>
      </c>
      <c r="AE96" s="57"/>
      <c r="AF96" s="57">
        <v>40.96004568979842</v>
      </c>
      <c r="AG96" s="57">
        <v>38.137057918653255</v>
      </c>
      <c r="AH96" s="57">
        <v>38.8885864668</v>
      </c>
      <c r="AI96" s="57">
        <v>39.473859410000003</v>
      </c>
      <c r="AJ96" s="57">
        <v>40.389198678100001</v>
      </c>
      <c r="AK96" s="57">
        <v>41.333095811699991</v>
      </c>
      <c r="AL96" s="57">
        <v>42.886433408000002</v>
      </c>
      <c r="AM96" s="57">
        <v>41.446380804</v>
      </c>
      <c r="AN96" s="57">
        <v>40.543880348000002</v>
      </c>
      <c r="AO96" s="57">
        <v>34.091304555999997</v>
      </c>
      <c r="AP96" s="57">
        <f>SUM(AP97:AP99)</f>
        <v>36.964714936</v>
      </c>
      <c r="AQ96" s="57">
        <f>SUM(AQ97:AQ99)</f>
        <v>40.467769144000002</v>
      </c>
      <c r="AR96" s="57">
        <f t="shared" ref="AR96:AT96" si="18">SUM(AR97:AR99)</f>
        <v>0</v>
      </c>
      <c r="AS96" s="57">
        <f t="shared" si="18"/>
        <v>0</v>
      </c>
      <c r="AT96" s="57">
        <f t="shared" si="18"/>
        <v>0</v>
      </c>
    </row>
    <row r="97" spans="1:46">
      <c r="B97" s="63" t="s">
        <v>148</v>
      </c>
      <c r="R97" s="46"/>
      <c r="S97" s="46"/>
      <c r="T97" s="46"/>
      <c r="U97" s="46"/>
      <c r="V97" s="46"/>
      <c r="W97" s="46"/>
      <c r="X97" s="47"/>
      <c r="Y97" s="47"/>
      <c r="Z97" s="47"/>
      <c r="AA97" s="47"/>
      <c r="AB97" s="47"/>
      <c r="AC97" s="47"/>
      <c r="AD97" s="62">
        <v>22.614497718354148</v>
      </c>
      <c r="AE97" s="62"/>
      <c r="AF97" s="62">
        <v>24.808584612631499</v>
      </c>
      <c r="AG97" s="62">
        <v>24.172753028773023</v>
      </c>
      <c r="AH97" s="62">
        <v>24.7479322041</v>
      </c>
      <c r="AI97" s="62">
        <v>25.22</v>
      </c>
      <c r="AJ97" s="62">
        <v>25.81</v>
      </c>
      <c r="AK97" s="62">
        <v>26.403431128199998</v>
      </c>
      <c r="AL97" s="62">
        <v>27.632773008000001</v>
      </c>
      <c r="AM97" s="62">
        <v>28.538508701999998</v>
      </c>
      <c r="AN97" s="62">
        <v>27.722301238</v>
      </c>
      <c r="AO97" s="62">
        <v>21.812664898000001</v>
      </c>
      <c r="AP97" s="62">
        <v>23.638254012000001</v>
      </c>
      <c r="AQ97" s="62">
        <v>27.853701079999997</v>
      </c>
      <c r="AR97" s="62"/>
      <c r="AS97" s="62"/>
      <c r="AT97" s="62"/>
    </row>
    <row r="98" spans="1:46">
      <c r="B98" s="59" t="s">
        <v>147</v>
      </c>
      <c r="AD98" s="47">
        <v>14.3410759091432</v>
      </c>
      <c r="AF98" s="47">
        <v>14.483495041095191</v>
      </c>
      <c r="AG98" s="47">
        <v>13.96430488988023</v>
      </c>
      <c r="AH98" s="47">
        <v>14.1406542627</v>
      </c>
      <c r="AI98" s="47">
        <v>14.25385941</v>
      </c>
      <c r="AJ98" s="47">
        <v>14.579198678099999</v>
      </c>
      <c r="AK98" s="47">
        <v>14.929664683499997</v>
      </c>
      <c r="AL98" s="47">
        <v>15.253660400000001</v>
      </c>
      <c r="AM98" s="47">
        <v>12.907872102000001</v>
      </c>
      <c r="AN98" s="47">
        <v>12.82157911</v>
      </c>
      <c r="AO98" s="47">
        <v>12.278639657999999</v>
      </c>
      <c r="AP98" s="47">
        <v>13.326460924000001</v>
      </c>
      <c r="AQ98" s="47">
        <v>12.614068064000001</v>
      </c>
      <c r="AR98" s="47"/>
      <c r="AS98" s="47"/>
      <c r="AT98" s="47"/>
    </row>
    <row r="99" spans="1:46">
      <c r="B99" s="59" t="s">
        <v>146</v>
      </c>
      <c r="AD99" s="47">
        <v>1.61604936535733</v>
      </c>
      <c r="AF99" s="47">
        <v>1.6679660360717345</v>
      </c>
      <c r="AG99" s="47">
        <v>0</v>
      </c>
      <c r="AH99" s="47">
        <v>0</v>
      </c>
      <c r="AI99" s="47">
        <v>0</v>
      </c>
      <c r="AJ99" s="47">
        <v>0</v>
      </c>
      <c r="AK99" s="47">
        <v>0</v>
      </c>
      <c r="AL99" s="47">
        <v>0</v>
      </c>
      <c r="AM99" s="47">
        <v>0</v>
      </c>
      <c r="AN99" s="47">
        <v>0</v>
      </c>
      <c r="AO99" s="47">
        <v>0</v>
      </c>
      <c r="AP99" s="47">
        <v>0</v>
      </c>
      <c r="AQ99" s="47">
        <v>0</v>
      </c>
      <c r="AR99" s="47"/>
      <c r="AS99" s="47"/>
      <c r="AT99" s="47"/>
    </row>
    <row r="100" spans="1:46">
      <c r="B100" s="59"/>
      <c r="AD100" s="47"/>
      <c r="AF100" s="47"/>
      <c r="AG100" s="47"/>
      <c r="AH100" s="47"/>
      <c r="AI100" s="47"/>
      <c r="AJ100" s="47"/>
      <c r="AK100" s="47"/>
      <c r="AL100" s="47"/>
      <c r="AM100" s="47"/>
      <c r="AN100" s="47"/>
      <c r="AO100" s="47"/>
      <c r="AP100" s="47"/>
      <c r="AQ100" s="47"/>
      <c r="AR100" s="47"/>
      <c r="AS100" s="47"/>
      <c r="AT100" s="47"/>
    </row>
    <row r="101" spans="1:46">
      <c r="B101" s="59" t="s">
        <v>145</v>
      </c>
      <c r="AD101" s="47"/>
      <c r="AF101" s="47"/>
      <c r="AG101" s="47"/>
      <c r="AH101" s="47"/>
      <c r="AI101" s="47"/>
      <c r="AJ101" s="47"/>
      <c r="AK101" s="47"/>
      <c r="AL101" s="47"/>
      <c r="AM101" s="47"/>
      <c r="AN101" s="47"/>
      <c r="AO101" s="47"/>
      <c r="AP101" s="47"/>
      <c r="AQ101" s="47"/>
      <c r="AR101" s="47"/>
      <c r="AS101" s="47"/>
      <c r="AT101" s="47"/>
    </row>
    <row r="102" spans="1:46">
      <c r="B102" s="59" t="s">
        <v>144</v>
      </c>
      <c r="AD102" s="47">
        <v>32.677220313678369</v>
      </c>
      <c r="AF102" s="47">
        <v>34.901203683867266</v>
      </c>
      <c r="AG102" s="47">
        <v>35.176135028696329</v>
      </c>
      <c r="AH102" s="47">
        <v>34.231094581600004</v>
      </c>
      <c r="AI102" s="47">
        <v>34.214285861200004</v>
      </c>
      <c r="AJ102" s="47">
        <v>32.764532498799994</v>
      </c>
      <c r="AK102" s="47">
        <v>33.450194384600003</v>
      </c>
      <c r="AL102" s="47">
        <v>31.7</v>
      </c>
      <c r="AM102" s="47">
        <v>35.4</v>
      </c>
      <c r="AN102" s="47">
        <v>4.7391171999999999</v>
      </c>
      <c r="AO102" s="47">
        <v>6.3650998420000002</v>
      </c>
      <c r="AP102" s="47">
        <v>6.2751253280000014</v>
      </c>
      <c r="AQ102" s="47">
        <v>3.4780975139999994</v>
      </c>
      <c r="AR102" s="47"/>
      <c r="AS102" s="47"/>
      <c r="AT102" s="47"/>
    </row>
    <row r="103" spans="1:46">
      <c r="B103" s="59"/>
      <c r="AD103" s="47"/>
      <c r="AF103" s="47"/>
      <c r="AG103" s="47"/>
      <c r="AH103" s="47"/>
      <c r="AI103" s="47"/>
      <c r="AJ103" s="47"/>
      <c r="AK103" s="47"/>
      <c r="AL103" s="47"/>
      <c r="AM103" s="47"/>
      <c r="AN103" s="47"/>
      <c r="AO103" s="47"/>
      <c r="AP103" s="47"/>
      <c r="AQ103" s="47"/>
      <c r="AR103" s="47"/>
      <c r="AS103" s="47"/>
      <c r="AT103" s="47"/>
    </row>
    <row r="104" spans="1:46">
      <c r="B104" s="61" t="s">
        <v>137</v>
      </c>
      <c r="AD104" s="57">
        <f t="shared" ref="AD104:AP104" si="19">SUM(AD105:AD106)</f>
        <v>31.124471569542266</v>
      </c>
      <c r="AE104" s="57"/>
      <c r="AF104" s="57">
        <f t="shared" si="19"/>
        <v>28.508952683650126</v>
      </c>
      <c r="AG104" s="57">
        <f t="shared" si="19"/>
        <v>18.473695597765648</v>
      </c>
      <c r="AH104" s="57">
        <f t="shared" si="19"/>
        <v>20.799382791599999</v>
      </c>
      <c r="AI104" s="57">
        <f t="shared" si="19"/>
        <v>17.9242625079</v>
      </c>
      <c r="AJ104" s="57">
        <f t="shared" si="19"/>
        <v>12.9618823131</v>
      </c>
      <c r="AK104" s="57">
        <f t="shared" si="19"/>
        <v>13.793832225599999</v>
      </c>
      <c r="AL104" s="57">
        <f t="shared" si="19"/>
        <v>12.727552398</v>
      </c>
      <c r="AM104" s="57">
        <f t="shared" si="19"/>
        <v>11.999271803999999</v>
      </c>
      <c r="AN104" s="57">
        <f t="shared" si="19"/>
        <v>7.0150877180000011</v>
      </c>
      <c r="AO104" s="57">
        <f t="shared" si="19"/>
        <v>7.2956757720000001</v>
      </c>
      <c r="AP104" s="57">
        <f t="shared" si="19"/>
        <v>8.3607939039999994</v>
      </c>
      <c r="AQ104" s="57">
        <f>SUM(AQ105:AQ106)</f>
        <v>8.961430312000001</v>
      </c>
      <c r="AR104" s="57">
        <f t="shared" ref="AR104:AT104" si="20">SUM(AR105:AR106)</f>
        <v>0</v>
      </c>
      <c r="AS104" s="57">
        <f t="shared" si="20"/>
        <v>0</v>
      </c>
      <c r="AT104" s="57">
        <f t="shared" si="20"/>
        <v>0</v>
      </c>
    </row>
    <row r="105" spans="1:46">
      <c r="B105" s="59" t="s">
        <v>143</v>
      </c>
      <c r="C105" s="49"/>
      <c r="R105" s="46"/>
      <c r="S105" s="46"/>
      <c r="T105" s="46"/>
      <c r="U105" s="46"/>
      <c r="V105" s="46"/>
      <c r="W105" s="46"/>
      <c r="X105" s="47"/>
      <c r="Y105" s="47"/>
      <c r="Z105" s="47"/>
      <c r="AA105" s="47"/>
      <c r="AB105" s="47"/>
      <c r="AC105" s="47"/>
      <c r="AD105" s="47">
        <v>30.558564376925339</v>
      </c>
      <c r="AE105" s="47"/>
      <c r="AF105" s="47">
        <v>27.879554286554271</v>
      </c>
      <c r="AG105" s="47">
        <v>17.920173293239426</v>
      </c>
      <c r="AH105" s="47">
        <v>20.210376301499998</v>
      </c>
      <c r="AI105" s="47">
        <v>17.254638294599999</v>
      </c>
      <c r="AJ105" s="47">
        <v>12.21677373</v>
      </c>
      <c r="AK105" s="47">
        <v>12.914506590299998</v>
      </c>
      <c r="AL105" s="47">
        <v>11.726367798</v>
      </c>
      <c r="AM105" s="47">
        <v>10.673554701999999</v>
      </c>
      <c r="AN105" s="47">
        <v>5.4111031880000011</v>
      </c>
      <c r="AO105" s="47">
        <v>5.5741771040000003</v>
      </c>
      <c r="AP105" s="47">
        <v>6.2104447</v>
      </c>
      <c r="AQ105" s="47">
        <v>6.5142970820000006</v>
      </c>
      <c r="AR105" s="47"/>
      <c r="AS105" s="47"/>
      <c r="AT105" s="47"/>
    </row>
    <row r="106" spans="1:46">
      <c r="B106" s="59" t="s">
        <v>180</v>
      </c>
      <c r="C106" s="49"/>
      <c r="R106" s="46"/>
      <c r="S106" s="46"/>
      <c r="T106" s="46"/>
      <c r="U106" s="46"/>
      <c r="V106" s="46"/>
      <c r="W106" s="46"/>
      <c r="X106" s="47"/>
      <c r="Y106" s="47"/>
      <c r="Z106" s="47"/>
      <c r="AA106" s="47"/>
      <c r="AB106" s="47"/>
      <c r="AC106" s="47"/>
      <c r="AD106" s="47">
        <v>0.56590719261692635</v>
      </c>
      <c r="AE106" s="47"/>
      <c r="AF106" s="47">
        <v>0.62939839709585477</v>
      </c>
      <c r="AG106" s="47">
        <v>0.55352230452622297</v>
      </c>
      <c r="AH106" s="47">
        <v>0.58900649009999995</v>
      </c>
      <c r="AI106" s="47">
        <v>0.66962421329999999</v>
      </c>
      <c r="AJ106" s="47">
        <v>0.74510858309999994</v>
      </c>
      <c r="AK106" s="47">
        <v>0.87932563529999996</v>
      </c>
      <c r="AL106" s="47">
        <v>1.0011846000000002</v>
      </c>
      <c r="AM106" s="47">
        <v>1.325717102</v>
      </c>
      <c r="AN106" s="47">
        <v>1.6039845300000002</v>
      </c>
      <c r="AO106" s="47">
        <v>1.721498668</v>
      </c>
      <c r="AP106" s="47">
        <v>2.1503492039999998</v>
      </c>
      <c r="AQ106" s="47">
        <v>2.4471332299999999</v>
      </c>
      <c r="AR106" s="47"/>
      <c r="AS106" s="47"/>
      <c r="AT106" s="47"/>
    </row>
    <row r="107" spans="1:46">
      <c r="AD107" s="47"/>
      <c r="AF107" s="47"/>
      <c r="AG107" s="47"/>
      <c r="AH107" s="47"/>
      <c r="AI107" s="47"/>
      <c r="AJ107" s="47"/>
      <c r="AK107" s="47"/>
      <c r="AL107" s="47"/>
      <c r="AM107" s="47"/>
      <c r="AN107" s="47"/>
      <c r="AO107" s="47"/>
      <c r="AP107" s="47"/>
      <c r="AQ107" s="47"/>
      <c r="AR107" s="47"/>
      <c r="AS107" s="47"/>
      <c r="AT107" s="47"/>
    </row>
    <row r="108" spans="1:46">
      <c r="B108" s="58" t="s">
        <v>3</v>
      </c>
      <c r="C108" s="49"/>
      <c r="R108" s="60">
        <v>0</v>
      </c>
      <c r="S108" s="60">
        <v>0</v>
      </c>
      <c r="T108" s="60">
        <v>0</v>
      </c>
      <c r="U108" s="60">
        <v>0</v>
      </c>
      <c r="V108" s="60">
        <v>0</v>
      </c>
      <c r="W108" s="60">
        <v>0</v>
      </c>
      <c r="X108" s="57"/>
      <c r="Y108" s="57"/>
      <c r="Z108" s="57"/>
      <c r="AA108" s="57"/>
      <c r="AB108" s="57"/>
      <c r="AC108" s="57"/>
      <c r="AD108" s="57">
        <v>10.292192526171821</v>
      </c>
      <c r="AE108" s="57"/>
      <c r="AF108" s="57">
        <v>6.7671010622115988</v>
      </c>
      <c r="AG108" s="57">
        <v>6.3085224706965093</v>
      </c>
      <c r="AH108" s="57">
        <v>6.1258671600000003</v>
      </c>
      <c r="AI108" s="57">
        <v>5.8549856273999996</v>
      </c>
      <c r="AJ108" s="57">
        <v>6.3547624580999997</v>
      </c>
      <c r="AK108" s="57">
        <v>6.7919555780999996</v>
      </c>
      <c r="AL108" s="57">
        <v>6.8401618000000006</v>
      </c>
      <c r="AM108" s="57">
        <v>7.2975273019999998</v>
      </c>
      <c r="AN108" s="57">
        <v>7.5044369180000015</v>
      </c>
      <c r="AO108" s="57">
        <v>7.6498730099999994</v>
      </c>
      <c r="AP108" s="57">
        <v>9.0696735180000019</v>
      </c>
      <c r="AQ108" s="57">
        <v>13.244550082</v>
      </c>
      <c r="AR108" s="57"/>
      <c r="AS108" s="57"/>
      <c r="AT108" s="57"/>
    </row>
    <row r="109" spans="1:46">
      <c r="B109" s="59" t="s">
        <v>142</v>
      </c>
      <c r="C109" s="49"/>
      <c r="R109" s="46"/>
      <c r="S109" s="46"/>
      <c r="T109" s="46"/>
      <c r="U109" s="46"/>
      <c r="V109" s="46"/>
      <c r="W109" s="46"/>
      <c r="X109" s="47"/>
      <c r="Y109" s="47"/>
      <c r="Z109" s="47"/>
      <c r="AA109" s="47"/>
      <c r="AB109" s="47"/>
      <c r="AC109" s="47"/>
      <c r="AD109" s="47">
        <v>10.292192526171821</v>
      </c>
      <c r="AE109" s="47"/>
      <c r="AF109" s="47">
        <v>6.7671010622115988</v>
      </c>
      <c r="AG109" s="47">
        <v>6.3085224706965093</v>
      </c>
      <c r="AH109" s="47">
        <v>6.1258671600000003</v>
      </c>
      <c r="AI109" s="47">
        <v>5.8549856273999996</v>
      </c>
      <c r="AJ109" s="47">
        <v>6.3547624580999997</v>
      </c>
      <c r="AK109" s="47">
        <v>6.7919555780999996</v>
      </c>
      <c r="AL109" s="47">
        <v>6.8401618000000006</v>
      </c>
      <c r="AM109" s="47">
        <v>7.2975273019999998</v>
      </c>
      <c r="AN109" s="47">
        <v>7.5044369180000015</v>
      </c>
      <c r="AO109" s="47">
        <v>7.6498730099999994</v>
      </c>
      <c r="AP109" s="47">
        <v>9.0696735180000019</v>
      </c>
      <c r="AQ109" s="47">
        <v>13.244550082</v>
      </c>
      <c r="AR109" s="47"/>
      <c r="AS109" s="47"/>
      <c r="AT109" s="47"/>
    </row>
    <row r="110" spans="1:46">
      <c r="B110" s="53"/>
      <c r="C110" s="49"/>
      <c r="R110" s="46"/>
      <c r="S110" s="46"/>
      <c r="T110" s="46"/>
      <c r="U110" s="46"/>
      <c r="V110" s="46"/>
      <c r="W110" s="46"/>
      <c r="X110" s="47"/>
      <c r="Y110" s="47"/>
      <c r="Z110" s="47"/>
      <c r="AA110" s="47"/>
      <c r="AB110" s="47"/>
      <c r="AC110" s="47"/>
      <c r="AD110" s="47"/>
      <c r="AE110" s="47"/>
      <c r="AF110" s="47"/>
      <c r="AG110" s="47"/>
      <c r="AH110" s="47"/>
      <c r="AI110" s="47"/>
      <c r="AJ110" s="47"/>
      <c r="AK110" s="47"/>
      <c r="AL110" s="47"/>
      <c r="AM110" s="47"/>
      <c r="AN110" s="46"/>
    </row>
    <row r="111" spans="1:46" ht="13.5">
      <c r="A111" s="55"/>
      <c r="B111" s="100" t="s">
        <v>141</v>
      </c>
      <c r="C111" s="55"/>
      <c r="V111" s="46"/>
      <c r="W111" s="46"/>
      <c r="X111" s="47"/>
      <c r="Y111" s="47"/>
      <c r="Z111" s="47"/>
      <c r="AA111" s="47"/>
      <c r="AB111" s="47"/>
      <c r="AC111" s="47"/>
      <c r="AD111" s="47"/>
      <c r="AE111" s="47"/>
      <c r="AF111" s="47"/>
      <c r="AG111" s="47"/>
      <c r="AH111" s="47"/>
      <c r="AI111" s="47"/>
      <c r="AJ111" s="47"/>
      <c r="AK111" s="47"/>
      <c r="AL111" s="47"/>
      <c r="AM111" s="47"/>
      <c r="AN111" s="46"/>
    </row>
    <row r="112" spans="1:46">
      <c r="B112" s="58" t="s">
        <v>138</v>
      </c>
      <c r="C112" s="58"/>
      <c r="D112" s="48"/>
      <c r="E112" s="48"/>
      <c r="F112" s="48"/>
      <c r="G112" s="48"/>
      <c r="H112" s="48"/>
      <c r="I112" s="48"/>
      <c r="J112" s="48"/>
      <c r="K112" s="48"/>
      <c r="L112" s="48"/>
      <c r="M112" s="48"/>
      <c r="N112" s="48"/>
      <c r="O112" s="48"/>
      <c r="P112" s="48"/>
      <c r="Q112" s="48"/>
      <c r="R112" s="48"/>
      <c r="S112" s="48"/>
      <c r="T112" s="48"/>
      <c r="U112" s="48"/>
      <c r="V112" s="48"/>
      <c r="W112" s="48"/>
      <c r="X112" s="57"/>
      <c r="Y112" s="56"/>
      <c r="Z112" s="57"/>
      <c r="AA112" s="56"/>
      <c r="AB112" s="57"/>
      <c r="AC112" s="57"/>
      <c r="AD112" s="57">
        <v>76.788480842104462</v>
      </c>
      <c r="AE112" s="57"/>
      <c r="AF112" s="57">
        <v>110.60258676006289</v>
      </c>
      <c r="AG112" s="57">
        <v>113.9395050400726</v>
      </c>
      <c r="AH112" s="57">
        <v>114.22293004320478</v>
      </c>
      <c r="AI112" s="57">
        <v>119.13422673783973</v>
      </c>
      <c r="AJ112" s="57">
        <v>125.751934278966</v>
      </c>
      <c r="AK112" s="57">
        <v>147.06247238090796</v>
      </c>
      <c r="AL112" s="57">
        <v>158.99038420960002</v>
      </c>
      <c r="AM112" s="57">
        <v>160.08653022527272</v>
      </c>
      <c r="AN112" s="57">
        <v>167.16294616145595</v>
      </c>
      <c r="AO112" s="57">
        <v>0</v>
      </c>
      <c r="AP112" s="57">
        <v>0</v>
      </c>
      <c r="AQ112" s="57">
        <v>0</v>
      </c>
      <c r="AR112" s="57">
        <v>0</v>
      </c>
      <c r="AS112" s="57">
        <v>0</v>
      </c>
      <c r="AT112" s="57">
        <v>0</v>
      </c>
    </row>
    <row r="113" spans="2:46">
      <c r="B113" s="59" t="s">
        <v>140</v>
      </c>
      <c r="C113" s="58"/>
      <c r="D113" s="48"/>
      <c r="E113" s="48"/>
      <c r="F113" s="48"/>
      <c r="G113" s="48"/>
      <c r="H113" s="48"/>
      <c r="I113" s="48"/>
      <c r="J113" s="48"/>
      <c r="K113" s="48"/>
      <c r="L113" s="48"/>
      <c r="M113" s="48"/>
      <c r="N113" s="48"/>
      <c r="O113" s="48"/>
      <c r="P113" s="48"/>
      <c r="Q113" s="48"/>
      <c r="R113" s="48"/>
      <c r="S113" s="48"/>
      <c r="T113" s="48"/>
      <c r="U113" s="48"/>
      <c r="V113" s="48"/>
      <c r="W113" s="48"/>
      <c r="X113" s="57"/>
      <c r="Y113" s="56"/>
      <c r="Z113" s="57"/>
      <c r="AA113" s="56"/>
      <c r="AB113" s="57"/>
      <c r="AC113" s="57"/>
      <c r="AD113" s="47">
        <v>76.788480842104462</v>
      </c>
      <c r="AE113" s="56"/>
      <c r="AF113" s="47">
        <v>110.60258676006289</v>
      </c>
      <c r="AG113" s="47">
        <v>113.9395050400726</v>
      </c>
      <c r="AH113" s="47">
        <v>114.22293004320478</v>
      </c>
      <c r="AI113" s="47">
        <v>119.13422673783973</v>
      </c>
      <c r="AJ113" s="47">
        <v>125.751934278966</v>
      </c>
      <c r="AK113" s="47">
        <v>147.06247238090796</v>
      </c>
      <c r="AL113" s="47">
        <v>158.99038420960002</v>
      </c>
      <c r="AM113" s="47">
        <v>160.08653022527272</v>
      </c>
      <c r="AN113" s="47">
        <v>167.16294616145595</v>
      </c>
      <c r="AO113" s="47">
        <v>0</v>
      </c>
      <c r="AP113" s="47">
        <v>0</v>
      </c>
      <c r="AQ113" s="47">
        <v>0</v>
      </c>
      <c r="AR113" s="47">
        <v>0</v>
      </c>
      <c r="AS113" s="47">
        <v>0</v>
      </c>
      <c r="AT113" s="47">
        <v>0</v>
      </c>
    </row>
    <row r="114" spans="2:46">
      <c r="B114" s="39"/>
      <c r="C114" s="39"/>
      <c r="D114" s="39"/>
      <c r="E114" s="39"/>
      <c r="F114" s="39"/>
      <c r="G114" s="39"/>
      <c r="H114" s="39"/>
      <c r="I114" s="39"/>
      <c r="J114" s="39"/>
      <c r="K114" s="39"/>
      <c r="L114" s="39"/>
      <c r="M114" s="39"/>
      <c r="N114" s="39"/>
      <c r="O114" s="39"/>
      <c r="P114" s="39"/>
      <c r="Q114" s="39"/>
      <c r="R114" s="39"/>
      <c r="S114" s="39"/>
      <c r="T114" s="39"/>
      <c r="U114" s="39"/>
      <c r="V114" s="39"/>
      <c r="W114" s="39"/>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row>
    <row r="116" spans="2:46">
      <c r="B116" s="35" t="s">
        <v>139</v>
      </c>
    </row>
    <row r="121" spans="2:46">
      <c r="B121" s="55"/>
    </row>
    <row r="125" spans="2:46">
      <c r="B125" s="53"/>
      <c r="C125" s="52"/>
      <c r="R125" s="50"/>
      <c r="S125" s="50"/>
      <c r="T125" s="50"/>
      <c r="U125" s="50"/>
      <c r="V125" s="50"/>
      <c r="W125" s="50"/>
      <c r="X125" s="51"/>
      <c r="Y125" s="51"/>
      <c r="Z125" s="51"/>
      <c r="AA125" s="51"/>
      <c r="AB125" s="51"/>
      <c r="AC125" s="51"/>
      <c r="AD125" s="51"/>
      <c r="AE125" s="51"/>
      <c r="AF125" s="51"/>
      <c r="AG125" s="51"/>
      <c r="AH125" s="51"/>
      <c r="AI125" s="51"/>
      <c r="AJ125" s="51"/>
      <c r="AK125" s="51"/>
      <c r="AL125" s="51"/>
      <c r="AM125" s="51"/>
      <c r="AN125" s="50"/>
    </row>
    <row r="126" spans="2:46">
      <c r="B126" s="54"/>
      <c r="C126" s="49"/>
      <c r="R126" s="50"/>
      <c r="S126" s="50"/>
      <c r="T126" s="50"/>
      <c r="U126" s="50"/>
      <c r="V126" s="50"/>
      <c r="W126" s="50"/>
      <c r="X126" s="51"/>
      <c r="Y126" s="51"/>
      <c r="Z126" s="51"/>
      <c r="AA126" s="51"/>
      <c r="AB126" s="51"/>
      <c r="AC126" s="51"/>
      <c r="AD126" s="51"/>
      <c r="AE126" s="51"/>
      <c r="AF126" s="51"/>
      <c r="AG126" s="51"/>
      <c r="AH126" s="51"/>
      <c r="AI126" s="51"/>
      <c r="AJ126" s="51"/>
      <c r="AK126" s="51"/>
      <c r="AL126" s="51"/>
      <c r="AM126" s="51"/>
      <c r="AN126" s="50"/>
    </row>
    <row r="127" spans="2:46">
      <c r="B127" s="53"/>
      <c r="C127" s="52"/>
      <c r="R127" s="50"/>
      <c r="S127" s="50"/>
      <c r="T127" s="50"/>
      <c r="U127" s="50"/>
      <c r="V127" s="50"/>
      <c r="W127" s="50"/>
      <c r="X127" s="51"/>
      <c r="Y127" s="51"/>
      <c r="Z127" s="51"/>
      <c r="AA127" s="51"/>
      <c r="AB127" s="51"/>
      <c r="AC127" s="51"/>
      <c r="AD127" s="51"/>
      <c r="AE127" s="51"/>
      <c r="AF127" s="51"/>
      <c r="AG127" s="51"/>
      <c r="AH127" s="51"/>
      <c r="AI127" s="51"/>
      <c r="AJ127" s="51"/>
      <c r="AK127" s="51"/>
      <c r="AL127" s="51"/>
      <c r="AM127" s="51"/>
      <c r="AN127" s="50"/>
    </row>
    <row r="135" spans="2:40">
      <c r="C135" s="49"/>
      <c r="R135" s="46"/>
      <c r="S135" s="46"/>
      <c r="T135" s="46"/>
      <c r="U135" s="46"/>
      <c r="V135" s="46"/>
      <c r="W135" s="46"/>
      <c r="X135" s="47"/>
      <c r="Y135" s="47"/>
      <c r="Z135" s="47"/>
      <c r="AA135" s="47"/>
      <c r="AB135" s="47"/>
      <c r="AC135" s="47"/>
      <c r="AD135" s="47"/>
      <c r="AE135" s="47"/>
      <c r="AF135" s="47"/>
      <c r="AG135" s="47"/>
      <c r="AH135" s="47"/>
      <c r="AI135" s="47"/>
      <c r="AJ135" s="47"/>
      <c r="AK135" s="47"/>
      <c r="AL135" s="47"/>
      <c r="AM135" s="47"/>
      <c r="AN135" s="46"/>
    </row>
    <row r="136" spans="2:40">
      <c r="C136" s="49"/>
      <c r="R136" s="46"/>
      <c r="S136" s="46"/>
      <c r="T136" s="46"/>
      <c r="U136" s="46"/>
      <c r="V136" s="46"/>
      <c r="W136" s="46"/>
      <c r="X136" s="47"/>
      <c r="Y136" s="47"/>
      <c r="Z136" s="47"/>
      <c r="AA136" s="47"/>
      <c r="AB136" s="47"/>
      <c r="AC136" s="47"/>
      <c r="AD136" s="47"/>
      <c r="AE136" s="47"/>
      <c r="AF136" s="47"/>
      <c r="AG136" s="47"/>
      <c r="AH136" s="47"/>
      <c r="AI136" s="47"/>
      <c r="AJ136" s="47"/>
      <c r="AK136" s="47"/>
      <c r="AL136" s="47"/>
      <c r="AM136" s="47"/>
      <c r="AN136" s="46"/>
    </row>
    <row r="141" spans="2:40">
      <c r="B141" s="48"/>
    </row>
  </sheetData>
  <mergeCells count="2">
    <mergeCell ref="B15:AQ15"/>
    <mergeCell ref="B87:AF87"/>
  </mergeCell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3CE50-6123-455B-ACD2-0D17AF3EFA60}">
  <sheetPr>
    <pageSetUpPr fitToPage="1"/>
  </sheetPr>
  <dimension ref="A1:K19"/>
  <sheetViews>
    <sheetView zoomScale="60" zoomScaleNormal="60" workbookViewId="0">
      <selection activeCell="F22" sqref="F22"/>
    </sheetView>
  </sheetViews>
  <sheetFormatPr defaultColWidth="8.9140625" defaultRowHeight="13"/>
  <cols>
    <col min="1" max="1" width="1.75" style="4" customWidth="1"/>
    <col min="2" max="2" width="11" style="4" customWidth="1"/>
    <col min="3" max="3" width="42" style="4" customWidth="1"/>
    <col min="4" max="6" width="7.75" style="7" customWidth="1"/>
    <col min="7" max="8" width="7.75" style="4" customWidth="1"/>
    <col min="9" max="16384" width="8.9140625" style="4"/>
  </cols>
  <sheetData>
    <row r="1" spans="1:11" s="1" customFormat="1" ht="30" customHeight="1">
      <c r="A1" s="115" t="s">
        <v>4</v>
      </c>
      <c r="B1" s="115"/>
      <c r="C1" s="115"/>
      <c r="D1" s="115"/>
      <c r="E1" s="115"/>
      <c r="F1" s="115"/>
      <c r="G1" s="115"/>
      <c r="H1" s="115"/>
    </row>
    <row r="2" spans="1:11" s="3" customFormat="1" ht="58.5" customHeight="1">
      <c r="A2" s="2" t="s">
        <v>5</v>
      </c>
      <c r="B2" s="2"/>
      <c r="C2" s="116" t="s">
        <v>6</v>
      </c>
      <c r="D2" s="116"/>
      <c r="E2" s="116"/>
      <c r="F2" s="116"/>
      <c r="G2" s="116"/>
      <c r="H2" s="116"/>
    </row>
    <row r="3" spans="1:11" ht="28.5" customHeight="1">
      <c r="A3" s="114" t="s">
        <v>7</v>
      </c>
      <c r="B3" s="114"/>
      <c r="C3" s="114"/>
      <c r="D3" s="114"/>
      <c r="E3" s="114"/>
      <c r="F3" s="114"/>
      <c r="G3" s="114"/>
      <c r="H3" s="114"/>
    </row>
    <row r="4" spans="1:11" s="6" customFormat="1" ht="30" customHeight="1">
      <c r="A4" s="5"/>
      <c r="B4" s="5"/>
      <c r="C4" s="5"/>
      <c r="D4" s="113" t="s">
        <v>8</v>
      </c>
      <c r="E4" s="113"/>
      <c r="F4" s="113"/>
      <c r="G4" s="113"/>
      <c r="H4" s="113"/>
      <c r="I4" s="102"/>
      <c r="J4" s="102"/>
      <c r="K4" s="102"/>
    </row>
    <row r="5" spans="1:11" s="6" customFormat="1" ht="30" customHeight="1">
      <c r="D5" s="101">
        <v>2016</v>
      </c>
      <c r="E5" s="101">
        <v>2017</v>
      </c>
      <c r="F5" s="101">
        <v>2018</v>
      </c>
      <c r="G5" s="101">
        <v>2019</v>
      </c>
      <c r="H5" s="101">
        <v>2020</v>
      </c>
      <c r="I5" s="101">
        <v>2021</v>
      </c>
      <c r="J5" s="101">
        <v>2022</v>
      </c>
      <c r="K5" s="101">
        <v>2023</v>
      </c>
    </row>
    <row r="6" spans="1:11" ht="15.5">
      <c r="A6" s="4" t="s">
        <v>9</v>
      </c>
      <c r="D6" s="28"/>
      <c r="E6" s="28"/>
      <c r="F6" s="28"/>
      <c r="G6" s="28"/>
      <c r="H6" s="28"/>
      <c r="I6" s="28"/>
      <c r="J6" s="28"/>
      <c r="K6" s="28"/>
    </row>
    <row r="7" spans="1:11">
      <c r="B7" s="4" t="s">
        <v>10</v>
      </c>
      <c r="G7" s="7"/>
      <c r="H7" s="7"/>
      <c r="I7" s="7"/>
      <c r="J7" s="7"/>
      <c r="K7" s="7"/>
    </row>
    <row r="8" spans="1:11">
      <c r="B8" s="4" t="s">
        <v>11</v>
      </c>
      <c r="D8" s="28"/>
      <c r="E8" s="28"/>
      <c r="F8" s="28"/>
      <c r="G8" s="28"/>
      <c r="H8" s="28"/>
      <c r="I8" s="28"/>
      <c r="J8" s="28"/>
      <c r="K8" s="28"/>
    </row>
    <row r="9" spans="1:11">
      <c r="B9" s="4" t="s">
        <v>12</v>
      </c>
      <c r="D9" s="28"/>
      <c r="E9" s="28"/>
      <c r="F9" s="28"/>
      <c r="G9" s="28"/>
      <c r="H9" s="28"/>
      <c r="I9" s="28"/>
      <c r="J9" s="28"/>
      <c r="K9" s="28"/>
    </row>
    <row r="10" spans="1:11" ht="16.5" customHeight="1">
      <c r="G10" s="7"/>
      <c r="H10" s="7"/>
      <c r="I10" s="7"/>
      <c r="J10" s="7"/>
      <c r="K10" s="7"/>
    </row>
    <row r="11" spans="1:11" ht="15.5">
      <c r="A11" s="4" t="s">
        <v>13</v>
      </c>
      <c r="D11" s="28"/>
      <c r="E11" s="28"/>
      <c r="F11" s="28"/>
      <c r="G11" s="28"/>
      <c r="H11" s="28"/>
      <c r="I11" s="28"/>
      <c r="J11" s="28"/>
      <c r="K11" s="28"/>
    </row>
    <row r="12" spans="1:11">
      <c r="B12" s="4" t="s">
        <v>10</v>
      </c>
      <c r="G12" s="7"/>
      <c r="H12" s="7"/>
      <c r="I12" s="7"/>
      <c r="J12" s="7"/>
      <c r="K12" s="7"/>
    </row>
    <row r="13" spans="1:11">
      <c r="B13" s="4" t="s">
        <v>11</v>
      </c>
      <c r="D13" s="28"/>
      <c r="E13" s="28"/>
      <c r="F13" s="28"/>
      <c r="G13" s="28"/>
      <c r="H13" s="28"/>
      <c r="I13" s="28"/>
      <c r="J13" s="28"/>
      <c r="K13" s="28"/>
    </row>
    <row r="14" spans="1:11">
      <c r="B14" s="4" t="s">
        <v>12</v>
      </c>
      <c r="D14" s="28"/>
      <c r="E14" s="28"/>
      <c r="F14" s="28"/>
      <c r="G14" s="28"/>
      <c r="H14" s="28"/>
      <c r="I14" s="28"/>
      <c r="J14" s="28"/>
      <c r="K14" s="28"/>
    </row>
    <row r="15" spans="1:11">
      <c r="A15" s="8"/>
      <c r="B15" s="8"/>
      <c r="C15" s="8"/>
      <c r="D15" s="9"/>
      <c r="E15" s="9"/>
      <c r="F15" s="9"/>
      <c r="G15" s="9"/>
      <c r="H15" s="9"/>
      <c r="I15" s="8"/>
      <c r="J15" s="8"/>
      <c r="K15" s="8"/>
    </row>
    <row r="17" spans="1:6" ht="50.25" customHeight="1">
      <c r="A17" s="112" t="s">
        <v>14</v>
      </c>
      <c r="B17" s="112"/>
      <c r="C17" s="112"/>
      <c r="D17" s="112"/>
      <c r="E17" s="112"/>
      <c r="F17" s="112"/>
    </row>
    <row r="19" spans="1:6" s="10" customFormat="1" ht="18">
      <c r="A19" s="10" t="s">
        <v>15</v>
      </c>
      <c r="D19" s="11"/>
      <c r="E19" s="11"/>
      <c r="F19" s="11"/>
    </row>
  </sheetData>
  <mergeCells count="5">
    <mergeCell ref="A17:F17"/>
    <mergeCell ref="D4:H4"/>
    <mergeCell ref="A3:H3"/>
    <mergeCell ref="A1:H1"/>
    <mergeCell ref="C2:H2"/>
  </mergeCells>
  <pageMargins left="0.70866141732283472" right="0.70866141732283472" top="0.74803149606299213" bottom="0.74803149606299213" header="0.31496062992125984" footer="0.31496062992125984"/>
  <pageSetup paperSize="9" scale="82"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307AA-F792-4CDF-B125-517AFA0064A0}">
  <sheetPr>
    <pageSetUpPr fitToPage="1"/>
  </sheetPr>
  <dimension ref="A1:K23"/>
  <sheetViews>
    <sheetView zoomScale="60" zoomScaleNormal="60" workbookViewId="0">
      <selection activeCell="F22" sqref="F22"/>
    </sheetView>
  </sheetViews>
  <sheetFormatPr defaultColWidth="8.9140625" defaultRowHeight="13"/>
  <cols>
    <col min="1" max="1" width="1.75" style="4" customWidth="1"/>
    <col min="2" max="2" width="10.75" style="4" customWidth="1"/>
    <col min="3" max="3" width="55.58203125" style="4" customWidth="1"/>
    <col min="4" max="8" width="8" style="4" customWidth="1"/>
    <col min="9" max="16384" width="8.9140625" style="4"/>
  </cols>
  <sheetData>
    <row r="1" spans="1:11" s="1" customFormat="1" ht="30" customHeight="1">
      <c r="A1" s="115" t="s">
        <v>4</v>
      </c>
      <c r="B1" s="115"/>
      <c r="C1" s="115"/>
      <c r="D1" s="115"/>
      <c r="E1" s="115"/>
      <c r="F1" s="115"/>
      <c r="G1" s="115"/>
      <c r="H1" s="115"/>
    </row>
    <row r="2" spans="1:11" s="3" customFormat="1" ht="58.5" customHeight="1">
      <c r="A2" s="2" t="s">
        <v>91</v>
      </c>
      <c r="B2" s="2"/>
      <c r="C2" s="116" t="s">
        <v>92</v>
      </c>
      <c r="D2" s="116"/>
      <c r="E2" s="116"/>
      <c r="F2" s="116"/>
      <c r="G2" s="116"/>
      <c r="H2" s="116"/>
    </row>
    <row r="3" spans="1:11" ht="29.25" customHeight="1">
      <c r="A3" s="114" t="s">
        <v>93</v>
      </c>
      <c r="B3" s="114"/>
      <c r="C3" s="114"/>
      <c r="D3" s="114"/>
      <c r="E3" s="114"/>
      <c r="F3" s="114"/>
      <c r="G3" s="114"/>
      <c r="H3" s="114"/>
    </row>
    <row r="4" spans="1:11" s="6" customFormat="1" ht="39.75" customHeight="1">
      <c r="A4" s="5"/>
      <c r="B4" s="5"/>
      <c r="C4" s="5"/>
      <c r="D4" s="113" t="s">
        <v>51</v>
      </c>
      <c r="E4" s="113"/>
      <c r="F4" s="113"/>
      <c r="G4" s="113"/>
      <c r="H4" s="113"/>
      <c r="I4" s="102"/>
      <c r="J4" s="102"/>
      <c r="K4" s="102"/>
    </row>
    <row r="5" spans="1:11" s="6" customFormat="1" ht="39.75" customHeight="1">
      <c r="D5" s="101">
        <v>2016</v>
      </c>
      <c r="E5" s="101">
        <v>2017</v>
      </c>
      <c r="F5" s="101">
        <v>2018</v>
      </c>
      <c r="G5" s="101">
        <v>2019</v>
      </c>
      <c r="H5" s="101">
        <v>2020</v>
      </c>
      <c r="I5" s="101">
        <v>2021</v>
      </c>
      <c r="J5" s="101">
        <v>2022</v>
      </c>
      <c r="K5" s="101">
        <v>2023</v>
      </c>
    </row>
    <row r="6" spans="1:11">
      <c r="A6" s="4" t="s">
        <v>94</v>
      </c>
      <c r="D6" s="29"/>
      <c r="E6" s="29"/>
      <c r="F6" s="12"/>
      <c r="G6" s="12"/>
      <c r="H6" s="12"/>
      <c r="I6" s="12"/>
      <c r="J6" s="12"/>
      <c r="K6" s="12"/>
    </row>
    <row r="7" spans="1:11">
      <c r="F7" s="13"/>
      <c r="G7" s="13"/>
      <c r="H7" s="13"/>
      <c r="I7" s="13"/>
      <c r="J7" s="13"/>
      <c r="K7" s="13"/>
    </row>
    <row r="8" spans="1:11">
      <c r="B8" s="4" t="s">
        <v>95</v>
      </c>
      <c r="D8" s="29"/>
      <c r="E8" s="29"/>
      <c r="F8" s="12"/>
      <c r="G8" s="12"/>
      <c r="H8" s="12"/>
      <c r="I8" s="12"/>
      <c r="J8" s="12"/>
      <c r="K8" s="12"/>
    </row>
    <row r="9" spans="1:11">
      <c r="B9" s="4" t="s">
        <v>96</v>
      </c>
      <c r="D9" s="29"/>
      <c r="E9" s="29"/>
      <c r="F9" s="12"/>
      <c r="G9" s="12"/>
      <c r="H9" s="12"/>
      <c r="I9" s="12"/>
      <c r="J9" s="12"/>
      <c r="K9" s="12"/>
    </row>
    <row r="10" spans="1:11">
      <c r="B10" s="4" t="s">
        <v>97</v>
      </c>
      <c r="D10" s="29"/>
      <c r="E10" s="29"/>
      <c r="F10" s="12"/>
      <c r="G10" s="12"/>
      <c r="H10" s="12"/>
      <c r="I10" s="12"/>
      <c r="J10" s="12"/>
      <c r="K10" s="12"/>
    </row>
    <row r="11" spans="1:11">
      <c r="B11" s="4" t="s">
        <v>98</v>
      </c>
      <c r="D11" s="29"/>
      <c r="E11" s="29"/>
      <c r="F11" s="12"/>
      <c r="G11" s="12"/>
      <c r="H11" s="12"/>
      <c r="I11" s="12"/>
      <c r="J11" s="12"/>
      <c r="K11" s="12"/>
    </row>
    <row r="12" spans="1:11">
      <c r="A12" s="8"/>
      <c r="B12" s="8"/>
      <c r="C12" s="8"/>
      <c r="D12" s="30"/>
      <c r="E12" s="30"/>
      <c r="F12" s="26"/>
      <c r="G12" s="26"/>
      <c r="H12" s="26"/>
      <c r="I12" s="26"/>
      <c r="J12" s="26"/>
      <c r="K12" s="26"/>
    </row>
    <row r="13" spans="1:11">
      <c r="D13" s="29"/>
      <c r="E13" s="29"/>
      <c r="F13" s="12"/>
      <c r="G13" s="12"/>
      <c r="H13" s="12"/>
      <c r="I13" s="12"/>
      <c r="J13" s="12"/>
      <c r="K13" s="12"/>
    </row>
    <row r="14" spans="1:11">
      <c r="A14" s="4" t="s">
        <v>99</v>
      </c>
      <c r="D14" s="29"/>
      <c r="E14" s="29"/>
      <c r="F14" s="12"/>
      <c r="G14" s="12"/>
      <c r="H14" s="12"/>
      <c r="I14" s="12"/>
      <c r="J14" s="12"/>
      <c r="K14" s="12"/>
    </row>
    <row r="15" spans="1:11" ht="12.75" customHeight="1">
      <c r="A15" s="117" t="s">
        <v>94</v>
      </c>
      <c r="B15" s="117"/>
      <c r="C15" s="117"/>
      <c r="D15" s="105"/>
      <c r="E15" s="105"/>
      <c r="F15" s="12"/>
      <c r="G15" s="12"/>
      <c r="H15" s="12"/>
      <c r="I15" s="12"/>
      <c r="J15" s="12"/>
      <c r="K15" s="12"/>
    </row>
    <row r="16" spans="1:11">
      <c r="B16" s="4" t="s">
        <v>95</v>
      </c>
      <c r="C16" s="104" t="s">
        <v>100</v>
      </c>
      <c r="D16" s="103"/>
      <c r="E16" s="103"/>
      <c r="F16" s="12"/>
      <c r="G16" s="12"/>
      <c r="H16" s="12"/>
      <c r="I16" s="12"/>
      <c r="J16" s="12"/>
      <c r="K16" s="12"/>
    </row>
    <row r="17" spans="1:11">
      <c r="B17" s="4" t="s">
        <v>96</v>
      </c>
      <c r="C17" s="104" t="s">
        <v>101</v>
      </c>
      <c r="D17" s="103"/>
      <c r="E17" s="103"/>
      <c r="F17" s="12"/>
      <c r="G17" s="12"/>
      <c r="H17" s="12"/>
      <c r="I17" s="12"/>
      <c r="J17" s="12"/>
      <c r="K17" s="12"/>
    </row>
    <row r="18" spans="1:11">
      <c r="B18" s="4" t="s">
        <v>97</v>
      </c>
      <c r="C18" s="104" t="s">
        <v>102</v>
      </c>
      <c r="D18" s="103"/>
      <c r="E18" s="103"/>
      <c r="F18" s="12"/>
      <c r="G18" s="12"/>
      <c r="H18" s="12"/>
      <c r="I18" s="12"/>
      <c r="J18" s="12"/>
      <c r="K18" s="12"/>
    </row>
    <row r="19" spans="1:11">
      <c r="A19" s="8"/>
      <c r="B19" s="8" t="s">
        <v>103</v>
      </c>
      <c r="C19" s="27" t="s">
        <v>104</v>
      </c>
      <c r="D19" s="27"/>
      <c r="E19" s="27"/>
      <c r="F19" s="27"/>
      <c r="G19" s="27"/>
      <c r="H19" s="27"/>
      <c r="I19" s="27"/>
      <c r="J19" s="27"/>
      <c r="K19" s="27"/>
    </row>
    <row r="21" spans="1:11" ht="23.25" customHeight="1">
      <c r="A21" s="112"/>
      <c r="B21" s="112"/>
      <c r="C21" s="112"/>
      <c r="D21" s="112"/>
      <c r="E21" s="112"/>
      <c r="F21" s="112"/>
    </row>
    <row r="23" spans="1:11" s="15" customFormat="1" ht="18">
      <c r="A23" s="16" t="s">
        <v>15</v>
      </c>
    </row>
  </sheetData>
  <mergeCells count="6">
    <mergeCell ref="A21:F21"/>
    <mergeCell ref="A15:C15"/>
    <mergeCell ref="D4:H4"/>
    <mergeCell ref="A3:H3"/>
    <mergeCell ref="A1:H1"/>
    <mergeCell ref="C2:H2"/>
  </mergeCells>
  <pageMargins left="0.70866141732283472" right="0.70866141732283472" top="0.74803149606299213" bottom="0.74803149606299213" header="0.31496062992125984" footer="0.31496062992125984"/>
  <pageSetup paperSize="9" scale="94"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2AD5A-395A-4DC9-AB9A-C8294BA730F1}">
  <sheetPr>
    <pageSetUpPr fitToPage="1"/>
  </sheetPr>
  <dimension ref="A1:AI48"/>
  <sheetViews>
    <sheetView zoomScale="50" zoomScaleNormal="50" workbookViewId="0">
      <selection activeCell="F22" sqref="F22"/>
    </sheetView>
  </sheetViews>
  <sheetFormatPr defaultColWidth="8.9140625" defaultRowHeight="13"/>
  <cols>
    <col min="1" max="1" width="3.58203125" style="4" customWidth="1"/>
    <col min="2" max="2" width="1.08203125" style="4" customWidth="1"/>
    <col min="3" max="3" width="25" style="4" customWidth="1"/>
    <col min="4" max="4" width="1.25" style="4" customWidth="1"/>
    <col min="5" max="5" width="8.75" style="4" customWidth="1"/>
    <col min="6" max="6" width="1.75" style="4" customWidth="1"/>
    <col min="7" max="7" width="16.6640625" style="4" customWidth="1"/>
    <col min="8" max="8" width="1.75" style="4" customWidth="1"/>
    <col min="9" max="9" width="9.4140625" style="4" customWidth="1"/>
    <col min="10" max="10" width="1.9140625" style="4" customWidth="1"/>
    <col min="11" max="11" width="16.6640625" style="4" customWidth="1"/>
    <col min="12" max="12" width="2.33203125" style="4" customWidth="1"/>
    <col min="13" max="13" width="6.08203125" style="4" customWidth="1"/>
    <col min="14" max="14" width="2.4140625" style="4" customWidth="1"/>
    <col min="15" max="15" width="16.25" style="4" customWidth="1"/>
    <col min="16" max="16" width="2.6640625" style="4" customWidth="1"/>
    <col min="17" max="17" width="8.9140625" style="4"/>
    <col min="18" max="18" width="2.4140625" style="4" customWidth="1"/>
    <col min="19" max="19" width="16.08203125" style="4" customWidth="1"/>
    <col min="20" max="20" width="2.58203125" style="4" customWidth="1"/>
    <col min="21" max="21" width="8.9140625" style="4"/>
    <col min="22" max="22" width="2" style="4" customWidth="1"/>
    <col min="23" max="23" width="16.4140625" style="4" customWidth="1"/>
    <col min="24" max="24" width="3.5" style="4" customWidth="1"/>
    <col min="25" max="25" width="8.9140625" style="4"/>
    <col min="26" max="26" width="3.9140625" style="4" customWidth="1"/>
    <col min="27" max="27" width="16.58203125" style="4" customWidth="1"/>
    <col min="28" max="28" width="4.25" style="4" customWidth="1"/>
    <col min="29" max="29" width="8.9140625" style="4"/>
    <col min="30" max="30" width="4.6640625" style="4" customWidth="1"/>
    <col min="31" max="31" width="16.75" style="4" customWidth="1"/>
    <col min="32" max="32" width="5.1640625" style="4" customWidth="1"/>
    <col min="33" max="33" width="8.9140625" style="4"/>
    <col min="34" max="34" width="5.25" style="4" customWidth="1"/>
    <col min="35" max="35" width="17" style="4" customWidth="1"/>
    <col min="36" max="16384" width="8.9140625" style="4"/>
  </cols>
  <sheetData>
    <row r="1" spans="1:35" s="1" customFormat="1" ht="30" customHeight="1">
      <c r="A1" s="115" t="s">
        <v>4</v>
      </c>
      <c r="B1" s="115"/>
      <c r="C1" s="115"/>
      <c r="D1" s="115"/>
      <c r="E1" s="115"/>
      <c r="F1" s="115"/>
      <c r="G1" s="115"/>
      <c r="H1" s="115"/>
      <c r="I1" s="115"/>
      <c r="J1" s="115"/>
      <c r="K1" s="115"/>
      <c r="L1" s="115"/>
      <c r="M1" s="115"/>
      <c r="N1" s="115"/>
      <c r="O1" s="115"/>
      <c r="P1" s="115"/>
      <c r="Q1" s="115"/>
      <c r="R1" s="115"/>
      <c r="S1" s="115"/>
      <c r="T1" s="115"/>
      <c r="U1" s="115"/>
      <c r="V1" s="115"/>
      <c r="W1" s="115"/>
    </row>
    <row r="2" spans="1:35" s="1" customFormat="1" ht="139.5" customHeight="1">
      <c r="A2" s="19"/>
      <c r="B2" s="116" t="s">
        <v>46</v>
      </c>
      <c r="C2" s="116"/>
      <c r="D2" s="116"/>
      <c r="E2" s="116"/>
      <c r="F2" s="116"/>
      <c r="G2" s="116"/>
      <c r="H2" s="116"/>
      <c r="I2" s="116"/>
      <c r="J2" s="116"/>
      <c r="K2" s="116"/>
      <c r="L2" s="116"/>
      <c r="M2" s="116"/>
      <c r="N2" s="116"/>
      <c r="O2" s="116"/>
      <c r="P2" s="116"/>
      <c r="Q2" s="116"/>
      <c r="R2" s="116"/>
      <c r="S2" s="116"/>
      <c r="T2" s="116"/>
      <c r="U2" s="116"/>
      <c r="V2" s="116"/>
      <c r="W2" s="116"/>
    </row>
    <row r="3" spans="1:35" ht="28.5" customHeight="1">
      <c r="A3" s="121" t="s">
        <v>47</v>
      </c>
      <c r="B3" s="121"/>
      <c r="C3" s="121"/>
      <c r="D3" s="121"/>
      <c r="E3" s="121"/>
      <c r="F3" s="121"/>
      <c r="G3" s="121"/>
      <c r="H3" s="121"/>
      <c r="I3" s="121"/>
      <c r="J3" s="121"/>
      <c r="K3" s="121"/>
      <c r="L3" s="121"/>
      <c r="M3" s="121"/>
      <c r="N3" s="121"/>
      <c r="O3" s="121"/>
      <c r="P3" s="121"/>
      <c r="Q3" s="121"/>
      <c r="R3" s="121"/>
      <c r="S3" s="121"/>
      <c r="T3" s="121"/>
      <c r="U3" s="121"/>
      <c r="V3" s="121"/>
      <c r="W3" s="121"/>
    </row>
    <row r="4" spans="1:35" ht="28.5" customHeight="1">
      <c r="A4" s="75"/>
      <c r="B4" s="75"/>
      <c r="C4" s="75"/>
      <c r="D4" s="75"/>
      <c r="E4" s="119">
        <v>2016</v>
      </c>
      <c r="F4" s="120"/>
      <c r="G4" s="120"/>
      <c r="H4" s="108"/>
      <c r="I4" s="119">
        <v>2017</v>
      </c>
      <c r="J4" s="120"/>
      <c r="K4" s="120"/>
      <c r="L4" s="75"/>
      <c r="M4" s="119">
        <v>2018</v>
      </c>
      <c r="N4" s="120"/>
      <c r="O4" s="120"/>
      <c r="P4" s="75"/>
      <c r="Q4" s="119">
        <v>2019</v>
      </c>
      <c r="R4" s="120"/>
      <c r="S4" s="120"/>
      <c r="T4" s="75"/>
      <c r="U4" s="119">
        <v>2020</v>
      </c>
      <c r="V4" s="120"/>
      <c r="W4" s="120"/>
      <c r="X4" s="75"/>
      <c r="Y4" s="119">
        <v>2021</v>
      </c>
      <c r="Z4" s="120"/>
      <c r="AA4" s="120"/>
      <c r="AB4" s="75"/>
      <c r="AC4" s="119">
        <v>2022</v>
      </c>
      <c r="AD4" s="120"/>
      <c r="AE4" s="120"/>
      <c r="AF4" s="75"/>
      <c r="AG4" s="119">
        <v>2023</v>
      </c>
      <c r="AH4" s="120"/>
      <c r="AI4" s="120"/>
    </row>
    <row r="5" spans="1:35" s="6" customFormat="1" ht="54.75" customHeight="1">
      <c r="A5" s="74" t="s">
        <v>48</v>
      </c>
      <c r="B5" s="20"/>
      <c r="C5" s="21" t="s">
        <v>49</v>
      </c>
      <c r="D5" s="22"/>
      <c r="E5" s="74" t="s">
        <v>50</v>
      </c>
      <c r="F5" s="23"/>
      <c r="G5" s="74" t="s">
        <v>51</v>
      </c>
      <c r="H5" s="20"/>
      <c r="I5" s="74" t="s">
        <v>50</v>
      </c>
      <c r="J5" s="23"/>
      <c r="K5" s="74" t="s">
        <v>51</v>
      </c>
      <c r="L5" s="20"/>
      <c r="M5" s="74" t="s">
        <v>50</v>
      </c>
      <c r="N5" s="23"/>
      <c r="O5" s="74" t="s">
        <v>51</v>
      </c>
      <c r="P5" s="20"/>
      <c r="Q5" s="74" t="s">
        <v>50</v>
      </c>
      <c r="R5" s="23"/>
      <c r="S5" s="74" t="s">
        <v>51</v>
      </c>
      <c r="T5" s="20"/>
      <c r="U5" s="74" t="s">
        <v>50</v>
      </c>
      <c r="V5" s="23"/>
      <c r="W5" s="74" t="s">
        <v>51</v>
      </c>
      <c r="X5" s="20"/>
      <c r="Y5" s="74" t="s">
        <v>50</v>
      </c>
      <c r="Z5" s="23"/>
      <c r="AA5" s="74" t="s">
        <v>51</v>
      </c>
      <c r="AB5" s="20"/>
      <c r="AC5" s="74" t="s">
        <v>50</v>
      </c>
      <c r="AD5" s="23"/>
      <c r="AE5" s="74" t="s">
        <v>51</v>
      </c>
      <c r="AF5" s="20"/>
      <c r="AG5" s="74" t="s">
        <v>50</v>
      </c>
      <c r="AH5" s="23"/>
      <c r="AI5" s="74" t="s">
        <v>51</v>
      </c>
    </row>
    <row r="6" spans="1:35" s="6" customFormat="1" ht="12" customHeight="1">
      <c r="A6" s="107"/>
      <c r="B6" s="107"/>
      <c r="D6" s="101"/>
      <c r="E6" s="101"/>
      <c r="F6" s="101"/>
      <c r="G6" s="107"/>
      <c r="H6" s="107"/>
      <c r="I6" s="101"/>
      <c r="J6" s="101"/>
      <c r="K6" s="107"/>
      <c r="L6" s="107"/>
      <c r="M6" s="101"/>
      <c r="N6" s="101"/>
      <c r="O6" s="107"/>
      <c r="P6" s="107"/>
      <c r="Q6" s="101"/>
      <c r="R6" s="101"/>
      <c r="S6" s="107"/>
      <c r="T6" s="107"/>
      <c r="U6" s="101"/>
      <c r="V6" s="101"/>
      <c r="W6" s="107"/>
      <c r="X6" s="107"/>
      <c r="Y6" s="101"/>
      <c r="Z6" s="101"/>
      <c r="AA6" s="107"/>
      <c r="AB6" s="107"/>
      <c r="AC6" s="101"/>
      <c r="AD6" s="101"/>
      <c r="AE6" s="107"/>
      <c r="AF6" s="107"/>
      <c r="AG6" s="101"/>
      <c r="AH6" s="101"/>
      <c r="AI6" s="107"/>
    </row>
    <row r="7" spans="1:35">
      <c r="A7" s="24">
        <v>1</v>
      </c>
      <c r="B7" s="25"/>
      <c r="C7" s="8" t="s">
        <v>52</v>
      </c>
      <c r="E7" s="31"/>
      <c r="G7" s="31"/>
      <c r="H7" s="32"/>
      <c r="I7" s="31"/>
      <c r="K7" s="31"/>
      <c r="L7" s="13"/>
      <c r="M7" s="26"/>
      <c r="O7" s="26"/>
      <c r="P7" s="13"/>
      <c r="Q7" s="26"/>
      <c r="S7" s="26"/>
      <c r="T7" s="13"/>
      <c r="U7" s="26"/>
      <c r="W7" s="26"/>
      <c r="X7" s="13"/>
      <c r="Y7" s="26"/>
      <c r="AA7" s="26"/>
      <c r="AB7" s="13"/>
      <c r="AC7" s="26"/>
      <c r="AE7" s="26"/>
      <c r="AF7" s="13"/>
      <c r="AG7" s="26"/>
      <c r="AI7" s="26"/>
    </row>
    <row r="8" spans="1:35" ht="15.5">
      <c r="A8" s="7" t="s">
        <v>53</v>
      </c>
      <c r="C8" s="4" t="s">
        <v>54</v>
      </c>
      <c r="E8" s="32"/>
      <c r="G8" s="32"/>
      <c r="H8" s="32"/>
      <c r="I8" s="32"/>
      <c r="K8" s="32"/>
      <c r="L8" s="13"/>
      <c r="M8" s="12"/>
      <c r="O8" s="12"/>
      <c r="P8" s="13"/>
      <c r="Q8" s="12"/>
      <c r="S8" s="12"/>
      <c r="T8" s="13"/>
      <c r="U8" s="12"/>
      <c r="W8" s="12"/>
      <c r="X8" s="13"/>
      <c r="Y8" s="12"/>
      <c r="AA8" s="12"/>
      <c r="AB8" s="13"/>
      <c r="AC8" s="12"/>
      <c r="AE8" s="12"/>
      <c r="AF8" s="13"/>
      <c r="AG8" s="12"/>
      <c r="AI8" s="12"/>
    </row>
    <row r="9" spans="1:35">
      <c r="A9" s="7" t="s">
        <v>55</v>
      </c>
      <c r="C9" s="4" t="s">
        <v>56</v>
      </c>
      <c r="E9" s="32"/>
      <c r="G9" s="32"/>
      <c r="H9" s="32"/>
      <c r="I9" s="32"/>
      <c r="K9" s="32"/>
      <c r="L9" s="13"/>
      <c r="M9" s="12"/>
      <c r="O9" s="12"/>
      <c r="P9" s="13"/>
      <c r="Q9" s="12"/>
      <c r="S9" s="12"/>
      <c r="T9" s="13"/>
      <c r="U9" s="12"/>
      <c r="W9" s="12"/>
      <c r="X9" s="13"/>
      <c r="Y9" s="12"/>
      <c r="AA9" s="12"/>
      <c r="AB9" s="13"/>
      <c r="AC9" s="12"/>
      <c r="AE9" s="12"/>
      <c r="AF9" s="13"/>
      <c r="AG9" s="12"/>
      <c r="AI9" s="12"/>
    </row>
    <row r="10" spans="1:35" ht="15.5">
      <c r="A10" s="7" t="s">
        <v>57</v>
      </c>
      <c r="C10" s="4" t="s">
        <v>58</v>
      </c>
      <c r="E10" s="32"/>
      <c r="G10" s="32"/>
      <c r="H10" s="32"/>
      <c r="I10" s="32"/>
      <c r="K10" s="32"/>
      <c r="L10" s="13"/>
      <c r="M10" s="12"/>
      <c r="O10" s="12"/>
      <c r="P10" s="13"/>
      <c r="Q10" s="12"/>
      <c r="S10" s="12"/>
      <c r="T10" s="13"/>
      <c r="U10" s="12"/>
      <c r="W10" s="12"/>
      <c r="X10" s="13"/>
      <c r="Y10" s="12"/>
      <c r="AA10" s="12"/>
      <c r="AB10" s="13"/>
      <c r="AC10" s="12"/>
      <c r="AE10" s="12"/>
      <c r="AF10" s="13"/>
      <c r="AG10" s="12"/>
      <c r="AI10" s="12"/>
    </row>
    <row r="11" spans="1:35" ht="12.75" customHeight="1">
      <c r="A11" s="7"/>
      <c r="E11" s="13"/>
      <c r="G11" s="13"/>
      <c r="H11" s="13"/>
      <c r="I11" s="13"/>
      <c r="K11" s="13"/>
      <c r="L11" s="13"/>
      <c r="M11" s="13"/>
      <c r="O11" s="13"/>
      <c r="P11" s="13"/>
      <c r="Q11" s="13"/>
      <c r="S11" s="13"/>
      <c r="T11" s="13"/>
      <c r="U11" s="13"/>
      <c r="W11" s="13"/>
      <c r="X11" s="13"/>
      <c r="Y11" s="13"/>
      <c r="AA11" s="13"/>
      <c r="AB11" s="13"/>
      <c r="AC11" s="13"/>
      <c r="AE11" s="13"/>
      <c r="AF11" s="13"/>
      <c r="AG11" s="13"/>
      <c r="AI11" s="13"/>
    </row>
    <row r="12" spans="1:35">
      <c r="A12" s="24">
        <v>2</v>
      </c>
      <c r="B12" s="25"/>
      <c r="C12" s="8" t="s">
        <v>52</v>
      </c>
      <c r="E12" s="31"/>
      <c r="G12" s="31"/>
      <c r="H12" s="32"/>
      <c r="I12" s="31"/>
      <c r="K12" s="31"/>
      <c r="L12" s="13"/>
      <c r="M12" s="26"/>
      <c r="O12" s="26"/>
      <c r="P12" s="13"/>
      <c r="Q12" s="26"/>
      <c r="S12" s="26"/>
      <c r="T12" s="13"/>
      <c r="U12" s="26"/>
      <c r="W12" s="26"/>
      <c r="X12" s="13"/>
      <c r="Y12" s="26"/>
      <c r="AA12" s="26"/>
      <c r="AB12" s="13"/>
      <c r="AC12" s="26"/>
      <c r="AE12" s="26"/>
      <c r="AF12" s="13"/>
      <c r="AG12" s="26"/>
      <c r="AI12" s="26"/>
    </row>
    <row r="13" spans="1:35" ht="15.5">
      <c r="A13" s="7" t="s">
        <v>59</v>
      </c>
      <c r="C13" s="4" t="s">
        <v>54</v>
      </c>
      <c r="E13" s="32"/>
      <c r="G13" s="32"/>
      <c r="H13" s="32"/>
      <c r="I13" s="32"/>
      <c r="K13" s="32"/>
      <c r="L13" s="13"/>
      <c r="M13" s="12"/>
      <c r="O13" s="12"/>
      <c r="P13" s="13"/>
      <c r="Q13" s="12"/>
      <c r="S13" s="12"/>
      <c r="T13" s="13"/>
      <c r="U13" s="12"/>
      <c r="W13" s="12"/>
      <c r="X13" s="13"/>
      <c r="Y13" s="12"/>
      <c r="AA13" s="12"/>
      <c r="AB13" s="13"/>
      <c r="AC13" s="12"/>
      <c r="AE13" s="12"/>
      <c r="AF13" s="13"/>
      <c r="AG13" s="12"/>
      <c r="AI13" s="12"/>
    </row>
    <row r="14" spans="1:35" ht="15.5">
      <c r="A14" s="7" t="s">
        <v>60</v>
      </c>
      <c r="C14" s="4" t="s">
        <v>58</v>
      </c>
      <c r="E14" s="32"/>
      <c r="G14" s="32"/>
      <c r="H14" s="32"/>
      <c r="I14" s="32"/>
      <c r="K14" s="32"/>
      <c r="L14" s="13"/>
      <c r="M14" s="12"/>
      <c r="O14" s="12"/>
      <c r="P14" s="13"/>
      <c r="Q14" s="12"/>
      <c r="S14" s="12"/>
      <c r="T14" s="13"/>
      <c r="U14" s="12"/>
      <c r="W14" s="12"/>
      <c r="X14" s="13"/>
      <c r="Y14" s="12"/>
      <c r="AA14" s="12"/>
      <c r="AB14" s="13"/>
      <c r="AC14" s="12"/>
      <c r="AE14" s="12"/>
      <c r="AF14" s="13"/>
      <c r="AG14" s="12"/>
      <c r="AI14" s="12"/>
    </row>
    <row r="15" spans="1:35" ht="12.75" customHeight="1">
      <c r="A15" s="7"/>
      <c r="E15" s="13"/>
      <c r="G15" s="13"/>
      <c r="H15" s="13"/>
      <c r="I15" s="13"/>
      <c r="K15" s="13"/>
      <c r="L15" s="13"/>
      <c r="M15" s="13"/>
      <c r="O15" s="13"/>
      <c r="P15" s="13"/>
      <c r="Q15" s="13"/>
      <c r="S15" s="13"/>
      <c r="T15" s="13"/>
      <c r="U15" s="13"/>
      <c r="W15" s="13"/>
      <c r="X15" s="13"/>
      <c r="Y15" s="13"/>
      <c r="AA15" s="13"/>
      <c r="AB15" s="13"/>
      <c r="AC15" s="13"/>
      <c r="AE15" s="13"/>
      <c r="AF15" s="13"/>
      <c r="AG15" s="13"/>
      <c r="AI15" s="13"/>
    </row>
    <row r="16" spans="1:35">
      <c r="A16" s="24">
        <v>3</v>
      </c>
      <c r="B16" s="25"/>
      <c r="C16" s="8" t="s">
        <v>0</v>
      </c>
      <c r="E16" s="31"/>
      <c r="G16" s="31"/>
      <c r="H16" s="32"/>
      <c r="I16" s="31"/>
      <c r="K16" s="31"/>
      <c r="L16" s="13"/>
      <c r="M16" s="26"/>
      <c r="O16" s="26"/>
      <c r="P16" s="13"/>
      <c r="Q16" s="26"/>
      <c r="S16" s="26"/>
      <c r="T16" s="13"/>
      <c r="U16" s="26"/>
      <c r="W16" s="26"/>
      <c r="X16" s="13"/>
      <c r="Y16" s="26"/>
      <c r="AA16" s="26"/>
      <c r="AB16" s="13"/>
      <c r="AC16" s="26"/>
      <c r="AE16" s="26"/>
      <c r="AF16" s="13"/>
      <c r="AG16" s="26"/>
      <c r="AI16" s="26"/>
    </row>
    <row r="17" spans="1:35">
      <c r="A17" s="7" t="s">
        <v>61</v>
      </c>
      <c r="C17" s="4" t="s">
        <v>1</v>
      </c>
      <c r="E17" s="32"/>
      <c r="G17" s="32"/>
      <c r="H17" s="32"/>
      <c r="I17" s="32"/>
      <c r="K17" s="32"/>
      <c r="L17" s="13"/>
      <c r="M17" s="12"/>
      <c r="O17" s="12"/>
      <c r="P17" s="13"/>
      <c r="Q17" s="12"/>
      <c r="S17" s="12"/>
      <c r="T17" s="13"/>
      <c r="U17" s="12"/>
      <c r="W17" s="12"/>
      <c r="X17" s="13"/>
      <c r="Y17" s="12"/>
      <c r="AA17" s="12"/>
      <c r="AB17" s="13"/>
      <c r="AC17" s="12"/>
      <c r="AE17" s="12"/>
      <c r="AF17" s="13"/>
      <c r="AG17" s="12"/>
      <c r="AI17" s="12"/>
    </row>
    <row r="18" spans="1:35">
      <c r="A18" s="7" t="s">
        <v>62</v>
      </c>
      <c r="C18" s="4" t="s">
        <v>2</v>
      </c>
      <c r="E18" s="32"/>
      <c r="G18" s="32"/>
      <c r="H18" s="32"/>
      <c r="I18" s="32"/>
      <c r="K18" s="32"/>
      <c r="L18" s="13"/>
      <c r="M18" s="12"/>
      <c r="O18" s="12"/>
      <c r="P18" s="13"/>
      <c r="Q18" s="12"/>
      <c r="S18" s="12"/>
      <c r="T18" s="13"/>
      <c r="U18" s="12"/>
      <c r="W18" s="12"/>
      <c r="X18" s="13"/>
      <c r="Y18" s="12"/>
      <c r="AA18" s="12"/>
      <c r="AB18" s="13"/>
      <c r="AC18" s="12"/>
      <c r="AE18" s="12"/>
      <c r="AF18" s="13"/>
      <c r="AG18" s="12"/>
      <c r="AI18" s="12"/>
    </row>
    <row r="19" spans="1:35" ht="15.5">
      <c r="A19" s="7" t="s">
        <v>63</v>
      </c>
      <c r="C19" s="4" t="s">
        <v>64</v>
      </c>
      <c r="E19" s="32"/>
      <c r="G19" s="32"/>
      <c r="H19" s="32"/>
      <c r="I19" s="32"/>
      <c r="K19" s="32"/>
      <c r="L19" s="13"/>
      <c r="M19" s="12"/>
      <c r="O19" s="12"/>
      <c r="P19" s="13"/>
      <c r="Q19" s="12"/>
      <c r="S19" s="12"/>
      <c r="T19" s="13"/>
      <c r="U19" s="12"/>
      <c r="W19" s="12"/>
      <c r="X19" s="13"/>
      <c r="Y19" s="12"/>
      <c r="AA19" s="12"/>
      <c r="AB19" s="13"/>
      <c r="AC19" s="12"/>
      <c r="AE19" s="12"/>
      <c r="AF19" s="13"/>
      <c r="AG19" s="12"/>
      <c r="AI19" s="12"/>
    </row>
    <row r="20" spans="1:35">
      <c r="A20" s="7"/>
      <c r="E20" s="13"/>
      <c r="G20" s="13"/>
      <c r="H20" s="13"/>
      <c r="I20" s="13"/>
      <c r="K20" s="13"/>
      <c r="L20" s="13"/>
      <c r="M20" s="13"/>
      <c r="O20" s="13"/>
      <c r="P20" s="13"/>
      <c r="Q20" s="13"/>
      <c r="S20" s="13"/>
      <c r="T20" s="13"/>
      <c r="U20" s="13"/>
      <c r="W20" s="13"/>
      <c r="X20" s="13"/>
      <c r="Y20" s="13"/>
      <c r="AA20" s="13"/>
      <c r="AB20" s="13"/>
      <c r="AC20" s="13"/>
      <c r="AE20" s="13"/>
      <c r="AF20" s="13"/>
      <c r="AG20" s="13"/>
      <c r="AI20" s="13"/>
    </row>
    <row r="21" spans="1:35">
      <c r="A21" s="24">
        <v>4</v>
      </c>
      <c r="B21" s="25"/>
      <c r="C21" s="8"/>
      <c r="E21" s="31"/>
      <c r="G21" s="31"/>
      <c r="H21" s="32"/>
      <c r="I21" s="31"/>
      <c r="K21" s="31"/>
      <c r="L21" s="13"/>
      <c r="M21" s="26"/>
      <c r="O21" s="26"/>
      <c r="P21" s="13"/>
      <c r="Q21" s="26"/>
      <c r="S21" s="26"/>
      <c r="T21" s="13"/>
      <c r="U21" s="26"/>
      <c r="W21" s="26"/>
      <c r="X21" s="13"/>
      <c r="Y21" s="26"/>
      <c r="AA21" s="26"/>
      <c r="AB21" s="13"/>
      <c r="AC21" s="26"/>
      <c r="AE21" s="26"/>
      <c r="AF21" s="13"/>
      <c r="AG21" s="26"/>
      <c r="AI21" s="26"/>
    </row>
    <row r="22" spans="1:35">
      <c r="A22" s="7" t="s">
        <v>65</v>
      </c>
      <c r="E22" s="32"/>
      <c r="G22" s="32"/>
      <c r="H22" s="32"/>
      <c r="I22" s="32"/>
      <c r="K22" s="32"/>
      <c r="L22" s="13"/>
      <c r="M22" s="12"/>
      <c r="O22" s="12"/>
      <c r="P22" s="13"/>
      <c r="Q22" s="12"/>
      <c r="S22" s="12"/>
      <c r="T22" s="13"/>
      <c r="U22" s="12"/>
      <c r="W22" s="12"/>
      <c r="X22" s="13"/>
      <c r="Y22" s="12"/>
      <c r="AA22" s="12"/>
      <c r="AB22" s="13"/>
      <c r="AC22" s="12"/>
      <c r="AE22" s="12"/>
      <c r="AF22" s="13"/>
      <c r="AG22" s="12"/>
      <c r="AI22" s="12"/>
    </row>
    <row r="23" spans="1:35">
      <c r="A23" s="7" t="s">
        <v>66</v>
      </c>
      <c r="C23" s="4" t="s">
        <v>67</v>
      </c>
      <c r="E23" s="32"/>
      <c r="G23" s="32"/>
      <c r="H23" s="32"/>
      <c r="I23" s="32"/>
      <c r="K23" s="32"/>
      <c r="L23" s="13"/>
      <c r="M23" s="12"/>
      <c r="O23" s="12"/>
      <c r="P23" s="13"/>
      <c r="Q23" s="12"/>
      <c r="S23" s="12"/>
      <c r="T23" s="13"/>
      <c r="U23" s="12"/>
      <c r="W23" s="12"/>
      <c r="X23" s="13"/>
      <c r="Y23" s="12"/>
      <c r="AA23" s="12"/>
      <c r="AB23" s="13"/>
      <c r="AC23" s="12"/>
      <c r="AE23" s="12"/>
      <c r="AF23" s="13"/>
      <c r="AG23" s="12"/>
      <c r="AI23" s="12"/>
    </row>
    <row r="24" spans="1:35">
      <c r="A24" s="7" t="s">
        <v>68</v>
      </c>
      <c r="C24" s="4" t="s">
        <v>69</v>
      </c>
      <c r="E24" s="32"/>
      <c r="G24" s="32"/>
      <c r="H24" s="32"/>
      <c r="I24" s="32"/>
      <c r="K24" s="32"/>
      <c r="L24" s="13"/>
      <c r="M24" s="12"/>
      <c r="O24" s="12"/>
      <c r="P24" s="13"/>
      <c r="Q24" s="12"/>
      <c r="S24" s="12"/>
      <c r="T24" s="13"/>
      <c r="U24" s="12"/>
      <c r="W24" s="12"/>
      <c r="X24" s="13"/>
      <c r="Y24" s="12"/>
      <c r="AA24" s="12"/>
      <c r="AB24" s="13"/>
      <c r="AC24" s="12"/>
      <c r="AE24" s="12"/>
      <c r="AF24" s="13"/>
      <c r="AG24" s="12"/>
      <c r="AI24" s="12"/>
    </row>
    <row r="25" spans="1:35">
      <c r="A25" s="7"/>
      <c r="E25" s="13"/>
      <c r="G25" s="13"/>
      <c r="H25" s="13"/>
      <c r="I25" s="13"/>
      <c r="K25" s="13"/>
      <c r="L25" s="13"/>
      <c r="M25" s="13"/>
      <c r="O25" s="13"/>
      <c r="P25" s="13"/>
      <c r="Q25" s="13"/>
      <c r="S25" s="13"/>
      <c r="T25" s="13"/>
      <c r="U25" s="13"/>
      <c r="W25" s="13"/>
      <c r="X25" s="13"/>
      <c r="Y25" s="13"/>
      <c r="AA25" s="13"/>
      <c r="AB25" s="13"/>
      <c r="AC25" s="13"/>
      <c r="AE25" s="13"/>
      <c r="AF25" s="13"/>
      <c r="AG25" s="13"/>
      <c r="AI25" s="13"/>
    </row>
    <row r="26" spans="1:35">
      <c r="A26" s="24">
        <v>5</v>
      </c>
      <c r="B26" s="25"/>
      <c r="C26" s="8" t="s">
        <v>70</v>
      </c>
      <c r="E26" s="31"/>
      <c r="G26" s="31"/>
      <c r="H26" s="32"/>
      <c r="I26" s="31"/>
      <c r="K26" s="31"/>
      <c r="L26" s="13"/>
      <c r="M26" s="26"/>
      <c r="O26" s="26"/>
      <c r="P26" s="13"/>
      <c r="Q26" s="26"/>
      <c r="S26" s="26"/>
      <c r="T26" s="13"/>
      <c r="U26" s="26"/>
      <c r="W26" s="26"/>
      <c r="X26" s="13"/>
      <c r="Y26" s="26"/>
      <c r="AA26" s="26"/>
      <c r="AB26" s="13"/>
      <c r="AC26" s="26"/>
      <c r="AE26" s="26"/>
      <c r="AF26" s="13"/>
      <c r="AG26" s="26"/>
      <c r="AI26" s="26"/>
    </row>
    <row r="27" spans="1:35">
      <c r="A27" s="7" t="s">
        <v>71</v>
      </c>
      <c r="C27" s="4" t="s">
        <v>72</v>
      </c>
      <c r="E27" s="32"/>
      <c r="G27" s="32"/>
      <c r="H27" s="32"/>
      <c r="I27" s="32"/>
      <c r="K27" s="32"/>
      <c r="L27" s="13"/>
      <c r="M27" s="12"/>
      <c r="O27" s="12"/>
      <c r="P27" s="13"/>
      <c r="Q27" s="12"/>
      <c r="S27" s="12"/>
      <c r="T27" s="13"/>
      <c r="U27" s="12"/>
      <c r="W27" s="12"/>
      <c r="X27" s="13"/>
      <c r="Y27" s="12"/>
      <c r="AA27" s="12"/>
      <c r="AB27" s="13"/>
      <c r="AC27" s="12"/>
      <c r="AE27" s="12"/>
      <c r="AF27" s="13"/>
      <c r="AG27" s="12"/>
      <c r="AI27" s="12"/>
    </row>
    <row r="28" spans="1:35">
      <c r="A28" s="7"/>
    </row>
    <row r="29" spans="1:35">
      <c r="A29" s="24">
        <v>6</v>
      </c>
      <c r="B29" s="25"/>
      <c r="C29" s="8" t="s">
        <v>73</v>
      </c>
      <c r="E29" s="31"/>
      <c r="G29" s="31"/>
      <c r="H29" s="32"/>
      <c r="I29" s="31"/>
      <c r="K29" s="31"/>
      <c r="L29" s="13"/>
      <c r="M29" s="26"/>
      <c r="O29" s="26"/>
      <c r="P29" s="13"/>
      <c r="Q29" s="26"/>
      <c r="S29" s="26"/>
      <c r="T29" s="13"/>
      <c r="U29" s="26"/>
      <c r="W29" s="26"/>
      <c r="X29" s="13"/>
      <c r="Y29" s="26"/>
      <c r="AA29" s="26"/>
      <c r="AB29" s="13"/>
      <c r="AC29" s="26"/>
      <c r="AE29" s="26"/>
      <c r="AF29" s="13"/>
      <c r="AG29" s="26"/>
      <c r="AI29" s="26"/>
    </row>
    <row r="30" spans="1:35">
      <c r="A30" s="7" t="s">
        <v>74</v>
      </c>
      <c r="C30" s="4" t="s">
        <v>75</v>
      </c>
      <c r="E30" s="32"/>
      <c r="G30" s="32"/>
      <c r="H30" s="32"/>
      <c r="I30" s="32"/>
      <c r="K30" s="32"/>
      <c r="L30" s="13"/>
      <c r="M30" s="12"/>
      <c r="O30" s="12"/>
      <c r="P30" s="13"/>
      <c r="Q30" s="12"/>
      <c r="S30" s="12"/>
      <c r="T30" s="13"/>
      <c r="U30" s="12"/>
      <c r="W30" s="12"/>
      <c r="X30" s="13"/>
      <c r="Y30" s="12"/>
      <c r="AA30" s="12"/>
      <c r="AB30" s="13"/>
      <c r="AC30" s="12"/>
      <c r="AE30" s="12"/>
      <c r="AF30" s="13"/>
      <c r="AG30" s="12"/>
      <c r="AI30" s="12"/>
    </row>
    <row r="31" spans="1:35">
      <c r="A31" s="7" t="s">
        <v>76</v>
      </c>
      <c r="C31" s="4" t="s">
        <v>77</v>
      </c>
      <c r="E31" s="32"/>
      <c r="G31" s="32"/>
      <c r="H31" s="32"/>
      <c r="I31" s="32"/>
      <c r="K31" s="32"/>
      <c r="L31" s="13"/>
      <c r="M31" s="12"/>
      <c r="O31" s="12"/>
      <c r="P31" s="13"/>
      <c r="Q31" s="12"/>
      <c r="S31" s="12"/>
      <c r="T31" s="13"/>
      <c r="U31" s="12"/>
      <c r="W31" s="12"/>
      <c r="X31" s="13"/>
      <c r="Y31" s="12"/>
      <c r="AA31" s="12"/>
      <c r="AB31" s="13"/>
      <c r="AC31" s="12"/>
      <c r="AE31" s="12"/>
      <c r="AF31" s="13"/>
      <c r="AG31" s="12"/>
      <c r="AI31" s="12"/>
    </row>
    <row r="32" spans="1:35">
      <c r="A32" s="7"/>
    </row>
    <row r="33" spans="1:35">
      <c r="A33" s="24">
        <v>7</v>
      </c>
      <c r="B33" s="25"/>
      <c r="C33" s="8" t="s">
        <v>78</v>
      </c>
      <c r="E33" s="31"/>
      <c r="G33" s="31"/>
      <c r="H33" s="32"/>
      <c r="I33" s="31"/>
      <c r="K33" s="31"/>
      <c r="L33" s="13"/>
      <c r="M33" s="26"/>
      <c r="O33" s="26"/>
      <c r="P33" s="13"/>
      <c r="Q33" s="26"/>
      <c r="S33" s="26"/>
      <c r="T33" s="13"/>
      <c r="U33" s="26"/>
      <c r="W33" s="26"/>
      <c r="X33" s="13"/>
      <c r="Y33" s="26"/>
      <c r="AA33" s="26"/>
      <c r="AB33" s="13"/>
      <c r="AC33" s="26"/>
      <c r="AE33" s="26"/>
      <c r="AF33" s="13"/>
      <c r="AG33" s="26"/>
      <c r="AI33" s="26"/>
    </row>
    <row r="34" spans="1:35">
      <c r="A34" s="7" t="s">
        <v>79</v>
      </c>
      <c r="C34" s="4" t="s">
        <v>80</v>
      </c>
      <c r="E34" s="32"/>
      <c r="G34" s="32"/>
      <c r="H34" s="32"/>
      <c r="I34" s="32"/>
      <c r="K34" s="32"/>
      <c r="L34" s="13"/>
      <c r="M34" s="12"/>
      <c r="O34" s="12"/>
      <c r="P34" s="13"/>
      <c r="Q34" s="12"/>
      <c r="S34" s="12"/>
      <c r="T34" s="13"/>
      <c r="U34" s="12"/>
      <c r="W34" s="12"/>
      <c r="X34" s="13"/>
      <c r="Y34" s="12"/>
      <c r="AA34" s="12"/>
      <c r="AB34" s="13"/>
      <c r="AC34" s="12"/>
      <c r="AE34" s="12"/>
      <c r="AF34" s="13"/>
      <c r="AG34" s="12"/>
      <c r="AI34" s="12"/>
    </row>
    <row r="35" spans="1:35">
      <c r="A35" s="7"/>
      <c r="E35" s="13"/>
      <c r="G35" s="13"/>
      <c r="H35" s="13"/>
      <c r="I35" s="13"/>
      <c r="K35" s="13"/>
      <c r="L35" s="13"/>
      <c r="M35" s="13"/>
      <c r="O35" s="13"/>
      <c r="P35" s="13"/>
      <c r="Q35" s="13"/>
      <c r="S35" s="13"/>
      <c r="T35" s="13"/>
      <c r="U35" s="13"/>
      <c r="W35" s="13"/>
      <c r="X35" s="13"/>
      <c r="Y35" s="13"/>
      <c r="AA35" s="13"/>
      <c r="AB35" s="13"/>
      <c r="AC35" s="13"/>
      <c r="AE35" s="13"/>
      <c r="AF35" s="13"/>
      <c r="AG35" s="13"/>
      <c r="AI35" s="13"/>
    </row>
    <row r="36" spans="1:35">
      <c r="A36" s="24">
        <v>8</v>
      </c>
      <c r="B36" s="25"/>
      <c r="C36" s="8" t="s">
        <v>81</v>
      </c>
      <c r="E36" s="31"/>
      <c r="G36" s="31"/>
      <c r="H36" s="32"/>
      <c r="I36" s="31"/>
      <c r="K36" s="31"/>
      <c r="L36" s="13"/>
      <c r="M36" s="26"/>
      <c r="O36" s="26"/>
      <c r="P36" s="13"/>
      <c r="Q36" s="26"/>
      <c r="S36" s="26"/>
      <c r="T36" s="13"/>
      <c r="U36" s="26"/>
      <c r="W36" s="26"/>
      <c r="X36" s="13"/>
      <c r="Y36" s="26"/>
      <c r="AA36" s="26"/>
      <c r="AB36" s="13"/>
      <c r="AC36" s="26"/>
      <c r="AE36" s="26"/>
      <c r="AF36" s="13"/>
      <c r="AG36" s="26"/>
      <c r="AI36" s="26"/>
    </row>
    <row r="37" spans="1:35">
      <c r="A37" s="7" t="s">
        <v>82</v>
      </c>
      <c r="C37" s="4" t="s">
        <v>83</v>
      </c>
      <c r="E37" s="32"/>
      <c r="G37" s="32"/>
      <c r="H37" s="32"/>
      <c r="I37" s="32"/>
      <c r="K37" s="32"/>
      <c r="L37" s="13"/>
      <c r="M37" s="12"/>
      <c r="O37" s="12"/>
      <c r="P37" s="13"/>
      <c r="Q37" s="12"/>
      <c r="S37" s="12"/>
      <c r="T37" s="13"/>
      <c r="U37" s="12"/>
      <c r="W37" s="12"/>
      <c r="X37" s="13"/>
      <c r="Y37" s="12"/>
      <c r="AA37" s="12"/>
      <c r="AB37" s="13"/>
      <c r="AC37" s="12"/>
      <c r="AE37" s="12"/>
      <c r="AF37" s="13"/>
      <c r="AG37" s="12"/>
      <c r="AI37" s="12"/>
    </row>
    <row r="38" spans="1:35">
      <c r="A38" s="7"/>
      <c r="E38" s="13"/>
      <c r="G38" s="13"/>
      <c r="H38" s="13"/>
      <c r="I38" s="13"/>
      <c r="K38" s="13"/>
      <c r="L38" s="13"/>
      <c r="M38" s="13"/>
      <c r="O38" s="13"/>
      <c r="P38" s="13"/>
      <c r="Q38" s="13"/>
      <c r="S38" s="13"/>
      <c r="T38" s="13"/>
      <c r="U38" s="13"/>
      <c r="W38" s="13"/>
      <c r="X38" s="13"/>
      <c r="Y38" s="13"/>
      <c r="AA38" s="13"/>
      <c r="AB38" s="13"/>
      <c r="AC38" s="13"/>
      <c r="AE38" s="13"/>
      <c r="AF38" s="13"/>
      <c r="AG38" s="13"/>
      <c r="AI38" s="13"/>
    </row>
    <row r="39" spans="1:35" ht="15.5">
      <c r="A39" s="106">
        <v>9</v>
      </c>
      <c r="B39" s="25"/>
      <c r="C39" s="4" t="s">
        <v>84</v>
      </c>
      <c r="E39" s="32"/>
      <c r="G39" s="32"/>
      <c r="H39" s="32"/>
      <c r="I39" s="32"/>
      <c r="K39" s="32"/>
      <c r="L39" s="13"/>
      <c r="M39" s="12"/>
      <c r="O39" s="12"/>
      <c r="P39" s="13"/>
      <c r="Q39" s="12"/>
      <c r="S39" s="12"/>
      <c r="T39" s="13"/>
      <c r="U39" s="12"/>
      <c r="W39" s="12"/>
      <c r="X39" s="13"/>
      <c r="Y39" s="12"/>
      <c r="AA39" s="12"/>
      <c r="AB39" s="13"/>
      <c r="AC39" s="12"/>
      <c r="AE39" s="12"/>
      <c r="AF39" s="13"/>
      <c r="AG39" s="12"/>
      <c r="AI39" s="12"/>
    </row>
    <row r="40" spans="1:3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row>
    <row r="42" spans="1:35" ht="42" customHeight="1">
      <c r="A42" s="112" t="s">
        <v>85</v>
      </c>
      <c r="B42" s="112"/>
      <c r="C42" s="112"/>
      <c r="D42" s="112"/>
      <c r="E42" s="112"/>
      <c r="F42" s="112"/>
      <c r="G42" s="112"/>
      <c r="H42" s="112"/>
      <c r="I42" s="112"/>
      <c r="J42" s="112"/>
      <c r="K42" s="112"/>
      <c r="L42" s="112"/>
      <c r="M42" s="112"/>
      <c r="N42" s="112"/>
      <c r="O42" s="112"/>
    </row>
    <row r="43" spans="1:35" ht="42" customHeight="1">
      <c r="A43" s="112" t="s">
        <v>86</v>
      </c>
      <c r="B43" s="112"/>
      <c r="C43" s="112"/>
      <c r="D43" s="112"/>
      <c r="E43" s="112"/>
      <c r="F43" s="112"/>
      <c r="G43" s="112"/>
      <c r="H43" s="112"/>
      <c r="I43" s="112"/>
      <c r="J43" s="112"/>
      <c r="K43" s="112"/>
      <c r="L43" s="112"/>
      <c r="M43" s="112"/>
      <c r="N43" s="112"/>
      <c r="O43" s="112"/>
    </row>
    <row r="44" spans="1:35" ht="15.75" customHeight="1">
      <c r="A44" s="112" t="s">
        <v>87</v>
      </c>
      <c r="B44" s="112"/>
      <c r="C44" s="112"/>
      <c r="D44" s="112"/>
      <c r="E44" s="112"/>
      <c r="F44" s="112"/>
      <c r="G44" s="112"/>
      <c r="H44" s="112"/>
      <c r="I44" s="112"/>
      <c r="J44" s="112"/>
      <c r="K44" s="112"/>
      <c r="L44" s="112"/>
      <c r="M44" s="112"/>
      <c r="N44" s="112"/>
      <c r="O44" s="112"/>
    </row>
    <row r="45" spans="1:35" ht="27.75" customHeight="1">
      <c r="A45" s="112" t="s">
        <v>88</v>
      </c>
      <c r="B45" s="112"/>
      <c r="C45" s="112"/>
      <c r="D45" s="112"/>
      <c r="E45" s="112"/>
      <c r="F45" s="112"/>
      <c r="G45" s="112"/>
      <c r="H45" s="112"/>
      <c r="I45" s="112"/>
      <c r="J45" s="112"/>
      <c r="K45" s="112"/>
      <c r="L45" s="112"/>
      <c r="M45" s="112"/>
      <c r="N45" s="112"/>
      <c r="O45" s="112"/>
    </row>
    <row r="46" spans="1:35" ht="29.25" customHeight="1">
      <c r="A46" s="112" t="s">
        <v>89</v>
      </c>
      <c r="B46" s="112"/>
      <c r="C46" s="112"/>
      <c r="D46" s="112"/>
      <c r="E46" s="112"/>
      <c r="F46" s="112"/>
      <c r="G46" s="112"/>
      <c r="H46" s="112"/>
      <c r="I46" s="112"/>
      <c r="J46" s="112"/>
      <c r="K46" s="112"/>
      <c r="L46" s="112"/>
      <c r="M46" s="112"/>
      <c r="N46" s="112"/>
      <c r="O46" s="112"/>
    </row>
    <row r="48" spans="1:35" ht="67.5" customHeight="1">
      <c r="A48" s="118" t="s">
        <v>90</v>
      </c>
      <c r="B48" s="118"/>
      <c r="C48" s="118"/>
      <c r="D48" s="118"/>
      <c r="E48" s="118"/>
      <c r="F48" s="118"/>
      <c r="G48" s="118"/>
      <c r="H48" s="118"/>
      <c r="I48" s="118"/>
      <c r="J48" s="118"/>
      <c r="K48" s="118"/>
      <c r="L48" s="118"/>
      <c r="M48" s="118"/>
      <c r="N48" s="118"/>
      <c r="O48" s="118"/>
    </row>
  </sheetData>
  <mergeCells count="17">
    <mergeCell ref="Y4:AA4"/>
    <mergeCell ref="AC4:AE4"/>
    <mergeCell ref="AG4:AI4"/>
    <mergeCell ref="A1:W1"/>
    <mergeCell ref="B2:W2"/>
    <mergeCell ref="Q4:S4"/>
    <mergeCell ref="U4:W4"/>
    <mergeCell ref="A3:W3"/>
    <mergeCell ref="A48:O48"/>
    <mergeCell ref="E4:G4"/>
    <mergeCell ref="M4:O4"/>
    <mergeCell ref="A42:O42"/>
    <mergeCell ref="A43:O43"/>
    <mergeCell ref="A44:O44"/>
    <mergeCell ref="A45:O45"/>
    <mergeCell ref="A46:O46"/>
    <mergeCell ref="I4:K4"/>
  </mergeCells>
  <pageMargins left="0.70866141732283472" right="0.70866141732283472" top="0.74803149606299213" bottom="0.74803149606299213" header="0.31496062992125984" footer="0.31496062992125984"/>
  <pageSetup paperSize="9" scale="5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82AE1-2BAB-4B4E-943C-E8DA0256D5A7}">
  <sheetPr>
    <pageSetUpPr fitToPage="1"/>
  </sheetPr>
  <dimension ref="A1:K44"/>
  <sheetViews>
    <sheetView zoomScale="80" zoomScaleNormal="80" workbookViewId="0">
      <selection activeCell="F22" sqref="F22"/>
    </sheetView>
  </sheetViews>
  <sheetFormatPr defaultColWidth="8.9140625" defaultRowHeight="13"/>
  <cols>
    <col min="1" max="1" width="1.75" style="4" customWidth="1"/>
    <col min="2" max="2" width="6.58203125" style="4" customWidth="1"/>
    <col min="3" max="3" width="45.08203125" style="4" customWidth="1"/>
    <col min="4" max="8" width="7.58203125" style="4" customWidth="1"/>
    <col min="9" max="16384" width="8.9140625" style="4"/>
  </cols>
  <sheetData>
    <row r="1" spans="1:11" s="1" customFormat="1" ht="30" customHeight="1">
      <c r="A1" s="115" t="s">
        <v>4</v>
      </c>
      <c r="B1" s="115"/>
      <c r="C1" s="115"/>
      <c r="D1" s="115"/>
      <c r="E1" s="115"/>
      <c r="F1" s="115"/>
      <c r="G1" s="115"/>
      <c r="H1" s="115"/>
    </row>
    <row r="2" spans="1:11" s="1" customFormat="1" ht="82.5" customHeight="1">
      <c r="A2" s="17" t="s">
        <v>21</v>
      </c>
      <c r="B2" s="17"/>
      <c r="C2" s="122" t="s">
        <v>22</v>
      </c>
      <c r="D2" s="122"/>
      <c r="E2" s="122"/>
      <c r="F2" s="122"/>
      <c r="G2" s="122"/>
      <c r="H2" s="122"/>
    </row>
    <row r="3" spans="1:11" ht="28.5" customHeight="1">
      <c r="A3" s="114" t="s">
        <v>106</v>
      </c>
      <c r="B3" s="114"/>
      <c r="C3" s="114"/>
      <c r="D3" s="114"/>
      <c r="E3" s="114"/>
      <c r="F3" s="114"/>
      <c r="G3" s="114"/>
      <c r="H3" s="114"/>
    </row>
    <row r="4" spans="1:11" s="6" customFormat="1" ht="30" customHeight="1">
      <c r="A4" s="5"/>
      <c r="B4" s="5"/>
      <c r="C4" s="5"/>
      <c r="D4" s="113" t="s">
        <v>8</v>
      </c>
      <c r="E4" s="113"/>
      <c r="F4" s="113"/>
      <c r="G4" s="113"/>
      <c r="H4" s="113"/>
      <c r="I4" s="102"/>
      <c r="J4" s="102"/>
      <c r="K4" s="102"/>
    </row>
    <row r="5" spans="1:11" s="6" customFormat="1" ht="21" customHeight="1">
      <c r="D5" s="101">
        <v>2016</v>
      </c>
      <c r="E5" s="101">
        <v>2017</v>
      </c>
      <c r="F5" s="101">
        <v>2018</v>
      </c>
      <c r="G5" s="101">
        <v>2019</v>
      </c>
      <c r="H5" s="101">
        <v>2020</v>
      </c>
      <c r="I5" s="101">
        <v>2021</v>
      </c>
      <c r="J5" s="101">
        <v>2022</v>
      </c>
      <c r="K5" s="101">
        <v>2023</v>
      </c>
    </row>
    <row r="6" spans="1:11" ht="15.5">
      <c r="A6" s="4" t="s">
        <v>23</v>
      </c>
      <c r="D6" s="29"/>
      <c r="E6" s="29"/>
      <c r="F6" s="12"/>
      <c r="G6" s="12"/>
      <c r="H6" s="12"/>
      <c r="I6" s="12"/>
      <c r="J6" s="12"/>
      <c r="K6" s="12"/>
    </row>
    <row r="7" spans="1:11" ht="6" customHeight="1">
      <c r="F7" s="13"/>
      <c r="G7" s="13"/>
      <c r="H7" s="13"/>
      <c r="I7" s="13"/>
      <c r="J7" s="13"/>
      <c r="K7" s="13"/>
    </row>
    <row r="8" spans="1:11">
      <c r="B8" s="15" t="s">
        <v>24</v>
      </c>
      <c r="C8" s="15"/>
      <c r="D8" s="33"/>
      <c r="E8" s="33"/>
      <c r="F8" s="12"/>
      <c r="G8" s="12"/>
      <c r="H8" s="12"/>
      <c r="I8" s="12"/>
      <c r="J8" s="12"/>
      <c r="K8" s="12"/>
    </row>
    <row r="9" spans="1:11">
      <c r="B9" s="15" t="s">
        <v>25</v>
      </c>
      <c r="C9" s="15"/>
      <c r="D9" s="33"/>
      <c r="E9" s="33"/>
      <c r="F9" s="12"/>
      <c r="G9" s="12"/>
      <c r="H9" s="12"/>
      <c r="I9" s="12"/>
      <c r="J9" s="12"/>
      <c r="K9" s="12"/>
    </row>
    <row r="10" spans="1:11">
      <c r="B10" s="15" t="s">
        <v>26</v>
      </c>
      <c r="C10" s="15"/>
      <c r="D10" s="33"/>
      <c r="E10" s="33"/>
      <c r="F10" s="12"/>
      <c r="G10" s="12"/>
      <c r="H10" s="12"/>
      <c r="I10" s="12"/>
      <c r="J10" s="12"/>
      <c r="K10" s="12"/>
    </row>
    <row r="11" spans="1:11">
      <c r="B11" s="15" t="s">
        <v>27</v>
      </c>
      <c r="C11" s="15"/>
      <c r="D11" s="33"/>
      <c r="E11" s="33"/>
      <c r="F11" s="12"/>
      <c r="G11" s="12"/>
      <c r="H11" s="12"/>
      <c r="I11" s="12"/>
      <c r="J11" s="12"/>
      <c r="K11" s="12"/>
    </row>
    <row r="12" spans="1:11">
      <c r="B12" s="15"/>
      <c r="C12" s="15"/>
      <c r="D12" s="33"/>
      <c r="E12" s="33"/>
      <c r="F12" s="12"/>
      <c r="G12" s="12"/>
      <c r="H12" s="12"/>
      <c r="I12" s="12"/>
      <c r="J12" s="12"/>
      <c r="K12" s="12"/>
    </row>
    <row r="13" spans="1:11">
      <c r="B13" s="18" t="s">
        <v>28</v>
      </c>
      <c r="C13" s="15"/>
      <c r="D13" s="33"/>
      <c r="E13" s="33"/>
      <c r="F13" s="12"/>
      <c r="G13" s="12"/>
      <c r="H13" s="12"/>
      <c r="I13" s="12"/>
      <c r="J13" s="12"/>
      <c r="K13" s="12"/>
    </row>
    <row r="14" spans="1:11">
      <c r="B14" s="15" t="s">
        <v>29</v>
      </c>
      <c r="C14" s="15"/>
      <c r="D14" s="33"/>
      <c r="E14" s="33"/>
      <c r="F14" s="12"/>
      <c r="G14" s="12"/>
      <c r="H14" s="12"/>
      <c r="I14" s="12"/>
      <c r="J14" s="12"/>
      <c r="K14" s="12"/>
    </row>
    <row r="15" spans="1:11" ht="27" customHeight="1">
      <c r="B15" s="123" t="s">
        <v>30</v>
      </c>
      <c r="C15" s="123"/>
      <c r="D15" s="34"/>
      <c r="E15" s="34"/>
      <c r="F15" s="14"/>
      <c r="G15" s="14"/>
      <c r="H15" s="14"/>
      <c r="I15" s="14"/>
      <c r="J15" s="14"/>
      <c r="K15" s="14"/>
    </row>
    <row r="16" spans="1:11">
      <c r="B16" s="15" t="s">
        <v>31</v>
      </c>
      <c r="C16" s="15"/>
      <c r="D16" s="33"/>
      <c r="E16" s="33"/>
      <c r="F16" s="12"/>
      <c r="G16" s="12"/>
      <c r="H16" s="12"/>
      <c r="I16" s="12"/>
      <c r="J16" s="12"/>
      <c r="K16" s="12"/>
    </row>
    <row r="17" spans="1:11">
      <c r="B17" s="15" t="s">
        <v>32</v>
      </c>
      <c r="C17" s="15"/>
      <c r="D17" s="33"/>
      <c r="E17" s="33"/>
      <c r="F17" s="12"/>
      <c r="G17" s="12"/>
      <c r="H17" s="12"/>
      <c r="I17" s="12"/>
      <c r="J17" s="12"/>
      <c r="K17" s="12"/>
    </row>
    <row r="18" spans="1:11">
      <c r="B18" s="15" t="s">
        <v>33</v>
      </c>
      <c r="C18" s="15"/>
      <c r="D18" s="33"/>
      <c r="E18" s="33"/>
      <c r="F18" s="12"/>
      <c r="G18" s="12"/>
      <c r="H18" s="12"/>
      <c r="I18" s="12"/>
      <c r="J18" s="12"/>
      <c r="K18" s="12"/>
    </row>
    <row r="19" spans="1:11">
      <c r="B19" s="15" t="s">
        <v>34</v>
      </c>
      <c r="C19" s="15"/>
      <c r="D19" s="33"/>
      <c r="E19" s="33"/>
      <c r="F19" s="12"/>
      <c r="G19" s="12"/>
      <c r="H19" s="12"/>
      <c r="I19" s="12"/>
      <c r="J19" s="12"/>
      <c r="K19" s="12"/>
    </row>
    <row r="20" spans="1:11">
      <c r="B20" s="15" t="s">
        <v>35</v>
      </c>
      <c r="C20" s="15"/>
      <c r="D20" s="33"/>
      <c r="E20" s="33"/>
      <c r="F20" s="12"/>
      <c r="G20" s="12"/>
      <c r="H20" s="12"/>
      <c r="I20" s="12"/>
      <c r="J20" s="12"/>
      <c r="K20" s="12"/>
    </row>
    <row r="21" spans="1:11">
      <c r="B21" s="15"/>
      <c r="C21" s="15"/>
      <c r="D21" s="33"/>
      <c r="E21" s="33"/>
      <c r="F21" s="12"/>
      <c r="G21" s="12"/>
      <c r="H21" s="12"/>
      <c r="I21" s="12"/>
      <c r="J21" s="12"/>
      <c r="K21" s="12"/>
    </row>
    <row r="22" spans="1:11" ht="15.5">
      <c r="B22" s="15" t="s">
        <v>36</v>
      </c>
      <c r="C22" s="15"/>
      <c r="D22" s="33"/>
      <c r="E22" s="33"/>
      <c r="F22" s="12"/>
      <c r="G22" s="12"/>
      <c r="H22" s="12"/>
      <c r="I22" s="12"/>
      <c r="J22" s="12"/>
      <c r="K22" s="12"/>
    </row>
    <row r="24" spans="1:11">
      <c r="A24" s="4" t="s">
        <v>3</v>
      </c>
      <c r="D24" s="29"/>
      <c r="E24" s="29"/>
      <c r="F24" s="12"/>
      <c r="G24" s="12"/>
      <c r="H24" s="12"/>
      <c r="I24" s="12"/>
      <c r="J24" s="12"/>
      <c r="K24" s="12"/>
    </row>
    <row r="25" spans="1:11" ht="6" customHeight="1">
      <c r="F25" s="13"/>
      <c r="G25" s="13"/>
      <c r="H25" s="13"/>
      <c r="I25" s="13"/>
      <c r="J25" s="13"/>
      <c r="K25" s="13"/>
    </row>
    <row r="26" spans="1:11">
      <c r="B26" s="15" t="s">
        <v>24</v>
      </c>
      <c r="C26" s="15"/>
      <c r="D26" s="33"/>
      <c r="E26" s="33"/>
      <c r="F26" s="12"/>
      <c r="G26" s="12"/>
      <c r="H26" s="12"/>
      <c r="I26" s="12"/>
      <c r="J26" s="12"/>
      <c r="K26" s="12"/>
    </row>
    <row r="27" spans="1:11">
      <c r="B27" s="15" t="s">
        <v>25</v>
      </c>
      <c r="C27" s="15"/>
      <c r="D27" s="33"/>
      <c r="E27" s="33"/>
      <c r="F27" s="12"/>
      <c r="G27" s="12"/>
      <c r="H27" s="12"/>
      <c r="I27" s="12"/>
      <c r="J27" s="12"/>
      <c r="K27" s="12"/>
    </row>
    <row r="28" spans="1:11">
      <c r="B28" s="15" t="s">
        <v>26</v>
      </c>
      <c r="C28" s="15"/>
      <c r="D28" s="33"/>
      <c r="E28" s="33"/>
      <c r="F28" s="12"/>
      <c r="G28" s="12"/>
      <c r="H28" s="12"/>
      <c r="I28" s="12"/>
      <c r="J28" s="12"/>
      <c r="K28" s="12"/>
    </row>
    <row r="29" spans="1:11">
      <c r="B29" s="15" t="s">
        <v>27</v>
      </c>
      <c r="C29" s="15"/>
      <c r="D29" s="33"/>
      <c r="E29" s="33"/>
      <c r="F29" s="12"/>
      <c r="G29" s="12"/>
      <c r="H29" s="12"/>
      <c r="I29" s="12"/>
      <c r="J29" s="12"/>
      <c r="K29" s="12"/>
    </row>
    <row r="30" spans="1:11">
      <c r="B30" s="15"/>
      <c r="C30" s="15"/>
      <c r="D30" s="33"/>
      <c r="E30" s="33"/>
      <c r="F30" s="12"/>
      <c r="G30" s="12"/>
      <c r="H30" s="12"/>
      <c r="I30" s="12"/>
      <c r="J30" s="12"/>
      <c r="K30" s="12"/>
    </row>
    <row r="31" spans="1:11">
      <c r="B31" s="18" t="s">
        <v>28</v>
      </c>
      <c r="C31" s="15"/>
      <c r="D31" s="33"/>
      <c r="E31" s="33"/>
      <c r="F31" s="12"/>
      <c r="G31" s="12"/>
      <c r="H31" s="12"/>
      <c r="I31" s="12"/>
      <c r="J31" s="12"/>
      <c r="K31" s="12"/>
    </row>
    <row r="32" spans="1:11">
      <c r="B32" s="15" t="s">
        <v>37</v>
      </c>
      <c r="C32" s="15"/>
      <c r="D32" s="33"/>
      <c r="E32" s="33"/>
      <c r="F32" s="12"/>
      <c r="G32" s="12"/>
      <c r="H32" s="12"/>
      <c r="I32" s="12"/>
      <c r="J32" s="12"/>
      <c r="K32" s="12"/>
    </row>
    <row r="33" spans="1:11" ht="27" customHeight="1">
      <c r="B33" s="123" t="s">
        <v>38</v>
      </c>
      <c r="C33" s="123"/>
      <c r="D33" s="34"/>
      <c r="E33" s="34"/>
      <c r="F33" s="14"/>
      <c r="G33" s="14"/>
      <c r="H33" s="14"/>
      <c r="I33" s="14"/>
      <c r="J33" s="14"/>
      <c r="K33" s="14"/>
    </row>
    <row r="34" spans="1:11">
      <c r="B34" s="15" t="s">
        <v>39</v>
      </c>
      <c r="C34" s="15"/>
      <c r="D34" s="33"/>
      <c r="E34" s="33"/>
      <c r="F34" s="12"/>
      <c r="G34" s="12"/>
      <c r="H34" s="12"/>
      <c r="I34" s="12"/>
      <c r="J34" s="12"/>
      <c r="K34" s="12"/>
    </row>
    <row r="35" spans="1:11">
      <c r="B35" s="15" t="s">
        <v>40</v>
      </c>
      <c r="C35" s="15"/>
      <c r="D35" s="33"/>
      <c r="E35" s="33"/>
      <c r="F35" s="12"/>
      <c r="G35" s="12"/>
      <c r="H35" s="12"/>
      <c r="I35" s="12"/>
      <c r="J35" s="12"/>
      <c r="K35" s="12"/>
    </row>
    <row r="36" spans="1:11">
      <c r="B36" s="15" t="s">
        <v>41</v>
      </c>
      <c r="C36" s="15"/>
      <c r="D36" s="33"/>
      <c r="E36" s="33"/>
      <c r="F36" s="12"/>
      <c r="G36" s="12"/>
      <c r="H36" s="12"/>
      <c r="I36" s="12"/>
      <c r="J36" s="12"/>
      <c r="K36" s="12"/>
    </row>
    <row r="37" spans="1:11" ht="27" customHeight="1">
      <c r="B37" s="123" t="s">
        <v>42</v>
      </c>
      <c r="C37" s="123"/>
      <c r="D37" s="34"/>
      <c r="E37" s="34"/>
      <c r="F37" s="14"/>
      <c r="G37" s="14"/>
      <c r="H37" s="14"/>
      <c r="I37" s="14"/>
      <c r="J37" s="14"/>
      <c r="K37" s="14"/>
    </row>
    <row r="38" spans="1:11">
      <c r="A38" s="8"/>
      <c r="B38" s="8"/>
      <c r="C38" s="8"/>
      <c r="D38" s="8"/>
      <c r="E38" s="8"/>
      <c r="F38" s="8"/>
      <c r="G38" s="8"/>
      <c r="H38" s="8"/>
      <c r="I38" s="8"/>
      <c r="J38" s="8"/>
      <c r="K38" s="8"/>
    </row>
    <row r="40" spans="1:11">
      <c r="A40" s="4" t="s">
        <v>43</v>
      </c>
    </row>
    <row r="41" spans="1:11" ht="39.75" customHeight="1">
      <c r="A41" s="112" t="s">
        <v>44</v>
      </c>
      <c r="B41" s="112"/>
      <c r="C41" s="112"/>
      <c r="D41" s="112"/>
      <c r="E41" s="112"/>
      <c r="F41" s="112"/>
    </row>
    <row r="42" spans="1:11" ht="98.25" customHeight="1">
      <c r="A42" s="112" t="s">
        <v>45</v>
      </c>
      <c r="B42" s="112"/>
      <c r="C42" s="112"/>
      <c r="D42" s="112"/>
      <c r="E42" s="112"/>
      <c r="F42" s="112"/>
    </row>
    <row r="44" spans="1:11" s="15" customFormat="1" ht="18">
      <c r="A44" s="16" t="s">
        <v>15</v>
      </c>
    </row>
  </sheetData>
  <mergeCells count="9">
    <mergeCell ref="A1:H1"/>
    <mergeCell ref="C2:H2"/>
    <mergeCell ref="B37:C37"/>
    <mergeCell ref="A41:F41"/>
    <mergeCell ref="A42:F42"/>
    <mergeCell ref="B15:C15"/>
    <mergeCell ref="B33:C33"/>
    <mergeCell ref="D4:H4"/>
    <mergeCell ref="A3:H3"/>
  </mergeCells>
  <pageMargins left="0.70866141732283472" right="0.70866141732283472" top="0.74803149606299213" bottom="0.74803149606299213" header="0.31496062992125984" footer="0.31496062992125984"/>
  <pageSetup paperSize="9" scale="86"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27EF2-8803-44B0-8A05-A75D082211B8}">
  <sheetPr>
    <pageSetUpPr fitToPage="1"/>
  </sheetPr>
  <dimension ref="A1:K12"/>
  <sheetViews>
    <sheetView zoomScale="80" zoomScaleNormal="80" workbookViewId="0">
      <selection activeCell="F22" sqref="F22"/>
    </sheetView>
  </sheetViews>
  <sheetFormatPr defaultColWidth="8.9140625" defaultRowHeight="13"/>
  <cols>
    <col min="1" max="1" width="1.75" style="4" customWidth="1"/>
    <col min="2" max="2" width="9.9140625" style="4" customWidth="1"/>
    <col min="3" max="3" width="38.9140625" style="4" customWidth="1"/>
    <col min="4" max="9" width="7.4140625" style="4" customWidth="1"/>
    <col min="10" max="16384" width="8.9140625" style="4"/>
  </cols>
  <sheetData>
    <row r="1" spans="1:11" s="1" customFormat="1" ht="30" customHeight="1">
      <c r="A1" s="115" t="s">
        <v>4</v>
      </c>
      <c r="B1" s="115"/>
      <c r="C1" s="115"/>
      <c r="D1" s="115"/>
      <c r="E1" s="115"/>
      <c r="F1" s="115"/>
      <c r="G1" s="115"/>
      <c r="H1" s="115"/>
    </row>
    <row r="2" spans="1:11" s="3" customFormat="1" ht="60.75" customHeight="1">
      <c r="A2" s="2" t="s">
        <v>16</v>
      </c>
      <c r="B2" s="2"/>
      <c r="C2" s="116" t="s">
        <v>17</v>
      </c>
      <c r="D2" s="116"/>
      <c r="E2" s="116"/>
      <c r="F2" s="116"/>
      <c r="G2" s="116"/>
      <c r="H2" s="116"/>
    </row>
    <row r="3" spans="1:11" ht="28.5" customHeight="1">
      <c r="A3" s="114" t="s">
        <v>105</v>
      </c>
      <c r="B3" s="114"/>
      <c r="C3" s="114"/>
      <c r="D3" s="114"/>
      <c r="E3" s="114"/>
      <c r="F3" s="114"/>
      <c r="G3" s="114"/>
      <c r="H3" s="114"/>
    </row>
    <row r="4" spans="1:11" s="6" customFormat="1" ht="30" customHeight="1">
      <c r="A4" s="5"/>
      <c r="B4" s="5"/>
      <c r="C4" s="5"/>
      <c r="D4" s="113" t="s">
        <v>8</v>
      </c>
      <c r="E4" s="113"/>
      <c r="F4" s="113"/>
      <c r="G4" s="113"/>
      <c r="H4" s="113"/>
      <c r="I4" s="102"/>
      <c r="J4" s="102"/>
      <c r="K4" s="102"/>
    </row>
    <row r="5" spans="1:11" s="6" customFormat="1" ht="21" customHeight="1">
      <c r="D5" s="101">
        <v>2016</v>
      </c>
      <c r="E5" s="101">
        <v>2017</v>
      </c>
      <c r="F5" s="101">
        <v>2018</v>
      </c>
      <c r="G5" s="101">
        <v>2019</v>
      </c>
      <c r="H5" s="101">
        <v>2020</v>
      </c>
      <c r="I5" s="101">
        <v>2021</v>
      </c>
      <c r="J5" s="101">
        <v>2022</v>
      </c>
      <c r="K5" s="101">
        <v>2023</v>
      </c>
    </row>
    <row r="6" spans="1:11" ht="15.5">
      <c r="A6" s="4" t="s">
        <v>18</v>
      </c>
      <c r="D6" s="29"/>
      <c r="E6" s="29"/>
      <c r="F6" s="12"/>
      <c r="G6" s="12"/>
      <c r="H6" s="12"/>
      <c r="I6" s="12"/>
      <c r="J6" s="12"/>
      <c r="K6" s="12"/>
    </row>
    <row r="7" spans="1:11" ht="6" customHeight="1">
      <c r="F7" s="13"/>
      <c r="G7" s="13"/>
      <c r="H7" s="13"/>
      <c r="I7" s="13"/>
      <c r="J7" s="13"/>
      <c r="K7" s="13"/>
    </row>
    <row r="8" spans="1:11" ht="39.75" customHeight="1">
      <c r="B8" s="123" t="s">
        <v>19</v>
      </c>
      <c r="C8" s="123"/>
      <c r="D8" s="34"/>
      <c r="E8" s="34"/>
      <c r="F8" s="14"/>
      <c r="G8" s="14"/>
      <c r="H8" s="14"/>
      <c r="I8" s="14"/>
      <c r="J8" s="14"/>
      <c r="K8" s="14"/>
    </row>
    <row r="9" spans="1:11">
      <c r="B9" s="15" t="s">
        <v>20</v>
      </c>
      <c r="C9" s="15"/>
      <c r="D9" s="33"/>
      <c r="E9" s="33"/>
      <c r="F9" s="12"/>
      <c r="G9" s="12"/>
      <c r="H9" s="12"/>
      <c r="I9" s="12"/>
      <c r="J9" s="12"/>
      <c r="K9" s="12"/>
    </row>
    <row r="10" spans="1:11">
      <c r="A10" s="8"/>
      <c r="B10" s="8"/>
      <c r="C10" s="8"/>
      <c r="D10" s="8"/>
      <c r="E10" s="8"/>
      <c r="F10" s="8"/>
      <c r="G10" s="8"/>
      <c r="H10" s="8"/>
      <c r="I10" s="8"/>
      <c r="J10" s="8"/>
      <c r="K10" s="8"/>
    </row>
    <row r="12" spans="1:11" s="15" customFormat="1" ht="18">
      <c r="A12" s="16" t="s">
        <v>15</v>
      </c>
    </row>
  </sheetData>
  <mergeCells count="5">
    <mergeCell ref="B8:C8"/>
    <mergeCell ref="D4:H4"/>
    <mergeCell ref="A3:H3"/>
    <mergeCell ref="A1:H1"/>
    <mergeCell ref="C2:H2"/>
  </mergeCells>
  <pageMargins left="0.70866141732283472" right="0.70866141732283472" top="0.74803149606299213" bottom="0.74803149606299213"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EST</vt:lpstr>
      <vt:lpstr>Q1.</vt:lpstr>
      <vt:lpstr>Q2.</vt:lpstr>
      <vt:lpstr>Q3.</vt:lpstr>
      <vt:lpstr>Q4.</vt:lpstr>
      <vt:lpstr>Q5.</vt:lpstr>
      <vt:lpstr>EST!Print_Area</vt:lpstr>
      <vt:lpstr>Q1.!Print_Area</vt:lpstr>
      <vt:lpstr>Q2.!Print_Area</vt:lpstr>
      <vt:lpstr>Q3.!Print_Area</vt:lpstr>
      <vt:lpstr>Q4.!Print_Area</vt:lpstr>
      <vt:lpstr>Q5.!Print_Area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LADAIQUE Maxime</cp:lastModifiedBy>
  <cp:lastPrinted>2020-01-14T11:58:44Z</cp:lastPrinted>
  <dcterms:created xsi:type="dcterms:W3CDTF">2013-12-09T18:24:00Z</dcterms:created>
  <dcterms:modified xsi:type="dcterms:W3CDTF">2024-01-26T17:17:43Z</dcterms:modified>
</cp:coreProperties>
</file>