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\\rkik-file-01\users$\katrin.maidlas\Documents\Lepingud\Tööjõurent 2026\"/>
    </mc:Choice>
  </mc:AlternateContent>
  <xr:revisionPtr revIDLastSave="0" documentId="8_{8D47F4EE-EE5F-449B-9125-EE1225EDBD82}" xr6:coauthVersionLast="47" xr6:coauthVersionMax="47" xr10:uidLastSave="{00000000-0000-0000-0000-000000000000}"/>
  <bookViews>
    <workbookView xWindow="1170" yWindow="900" windowWidth="28800" windowHeight="20700" xr2:uid="{00000000-000D-0000-FFFF-FFFF00000000}"/>
  </bookViews>
  <sheets>
    <sheet name="Konserveerimine" sheetId="1" r:id="rId1"/>
  </sheets>
  <definedNames>
    <definedName name="_xlnm.Print_Area" localSheetId="0">Konserveerimine!#REF!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 s="1"/>
  <c r="H3" i="1"/>
  <c r="F4" i="1"/>
  <c r="F3" i="1"/>
  <c r="F5" i="1"/>
  <c r="H5" i="1"/>
  <c r="F7" i="1"/>
  <c r="H7" i="1" s="1"/>
  <c r="F6" i="1"/>
  <c r="H6" i="1" s="1"/>
  <c r="H4" i="1"/>
</calcChain>
</file>

<file path=xl/sharedStrings.xml><?xml version="1.0" encoding="utf-8"?>
<sst xmlns="http://schemas.openxmlformats.org/spreadsheetml/2006/main" count="26" uniqueCount="19">
  <si>
    <t>Teenindatav piirkond: 2.JVBr</t>
  </si>
  <si>
    <t>Inimeste arv</t>
  </si>
  <si>
    <t>Tööde teostamise vahemik</t>
  </si>
  <si>
    <t>Asukohapunkt</t>
  </si>
  <si>
    <t>Arvestuslikke tööpäevi</t>
  </si>
  <si>
    <t>Arvestuslikke töötunde (8 h x tööpäevade arv x inimeste arv)</t>
  </si>
  <si>
    <t>Töötunni maksumus ilma käibemaksuta</t>
  </si>
  <si>
    <t>Rendiperioodi maksumus ilma käibemaksuta (8h x tööpäevade arv x inimeste arv x töötunni maksumus)</t>
  </si>
  <si>
    <t>- töö korraldaja/tehnilise kontrolli teostaja</t>
  </si>
  <si>
    <t>Võru</t>
  </si>
  <si>
    <t xml:space="preserve">- autotehnik </t>
  </si>
  <si>
    <t xml:space="preserve">- konserveerija </t>
  </si>
  <si>
    <t>- autopesija/abitööline</t>
  </si>
  <si>
    <t>- ladustaja/autojuht</t>
  </si>
  <si>
    <t>Rendiperioodi maksumus kokku:</t>
  </si>
  <si>
    <t>Rendiperioodi maksumus kokku KM'iga:</t>
  </si>
  <si>
    <t>06.07. -30.11.2026</t>
  </si>
  <si>
    <t>29.06. -30.11.2026</t>
  </si>
  <si>
    <t>Ajavahemik: 29.06.2026-30.11.2026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</si>
</sst>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25]_-;\-* #,##0.00\ [$€-425]_-;_-* &quot;-&quot;??\ [$€-425]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u/>
      <sz val="11"/>
      <color theme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5" borderId="1" xfId="2" applyFont="1" applyFill="1" applyAlignment="1">
      <alignment wrapText="1"/>
    </xf>
    <xf numFmtId="164" fontId="10" fillId="5" borderId="1" xfId="2" applyNumberFormat="1" applyFont="1" applyFill="1"/>
    <xf numFmtId="0" fontId="9" fillId="5" borderId="0" xfId="1" applyFont="1" applyFill="1"/>
    <xf numFmtId="164" fontId="11" fillId="4" borderId="2" xfId="3" applyNumberFormat="1" applyFont="1"/>
    <xf numFmtId="0" fontId="8" fillId="0" borderId="0" xfId="0" applyFont="1" applyAlignment="1">
      <alignment horizontal="center"/>
    </xf>
    <xf numFmtId="0" fontId="9" fillId="5" borderId="0" xfId="1" applyFont="1" applyFill="1" applyAlignment="1">
      <alignment horizontal="center"/>
    </xf>
  </cellXfs>
  <cellStyles count="6">
    <cellStyle name="Check Cell" xfId="2" builtinId="23"/>
    <cellStyle name="Followed Hyperlink" xfId="5" builtinId="9" hidden="1"/>
    <cellStyle name="Good" xfId="1" builtinId="26"/>
    <cellStyle name="Hyperlink" xfId="4" builtinId="8" hidden="1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zoomScaleNormal="100" zoomScalePageLayoutView="125" workbookViewId="0">
      <selection activeCell="E22" sqref="E22"/>
    </sheetView>
  </sheetViews>
  <sheetFormatPr defaultColWidth="8.85546875" defaultRowHeight="15" x14ac:dyDescent="0.25"/>
  <cols>
    <col min="1" max="1" width="39.85546875" bestFit="1" customWidth="1"/>
    <col min="2" max="2" width="12" bestFit="1" customWidth="1"/>
    <col min="3" max="3" width="26.85546875" bestFit="1" customWidth="1"/>
    <col min="4" max="4" width="13.85546875" bestFit="1" customWidth="1"/>
    <col min="5" max="5" width="21.85546875" bestFit="1" customWidth="1"/>
    <col min="6" max="6" width="21.42578125" customWidth="1"/>
    <col min="7" max="7" width="16.85546875" bestFit="1" customWidth="1"/>
    <col min="8" max="8" width="29.140625" bestFit="1" customWidth="1"/>
  </cols>
  <sheetData>
    <row r="1" spans="1:8" x14ac:dyDescent="0.25">
      <c r="A1" s="7" t="s">
        <v>0</v>
      </c>
      <c r="B1" s="7"/>
      <c r="C1" s="10" t="s">
        <v>18</v>
      </c>
      <c r="D1" s="10"/>
      <c r="E1" s="10"/>
      <c r="F1" s="10"/>
      <c r="G1" s="7"/>
      <c r="H1" s="7"/>
    </row>
    <row r="2" spans="1:8" ht="60" x14ac:dyDescent="0.25">
      <c r="B2" t="s">
        <v>1</v>
      </c>
      <c r="C2" t="s">
        <v>2</v>
      </c>
      <c r="D2" t="s">
        <v>3</v>
      </c>
      <c r="E2" t="s">
        <v>4</v>
      </c>
      <c r="F2" s="2" t="s">
        <v>5</v>
      </c>
      <c r="G2" s="3" t="s">
        <v>6</v>
      </c>
      <c r="H2" s="2" t="s">
        <v>7</v>
      </c>
    </row>
    <row r="3" spans="1:8" x14ac:dyDescent="0.25">
      <c r="A3" t="s">
        <v>8</v>
      </c>
      <c r="B3" s="1">
        <v>1</v>
      </c>
      <c r="C3" s="1" t="s">
        <v>17</v>
      </c>
      <c r="D3" s="1" t="s">
        <v>9</v>
      </c>
      <c r="E3" s="1">
        <v>110</v>
      </c>
      <c r="F3" s="1">
        <f>B3*E3*8</f>
        <v>880</v>
      </c>
      <c r="G3" s="8">
        <v>18.73</v>
      </c>
      <c r="H3" s="8">
        <f>G3*F3</f>
        <v>16482.400000000001</v>
      </c>
    </row>
    <row r="4" spans="1:8" x14ac:dyDescent="0.25">
      <c r="A4" t="s">
        <v>10</v>
      </c>
      <c r="B4" s="9">
        <v>6</v>
      </c>
      <c r="C4" s="1" t="s">
        <v>17</v>
      </c>
      <c r="D4" s="1" t="s">
        <v>9</v>
      </c>
      <c r="E4" s="1">
        <v>110</v>
      </c>
      <c r="F4" s="1">
        <f>B4*E4*8</f>
        <v>5280</v>
      </c>
      <c r="G4" s="8">
        <v>26.45</v>
      </c>
      <c r="H4" s="8">
        <f t="shared" ref="H4:H7" si="0">G4*F4</f>
        <v>139656</v>
      </c>
    </row>
    <row r="5" spans="1:8" x14ac:dyDescent="0.25">
      <c r="A5" t="s">
        <v>12</v>
      </c>
      <c r="B5" s="9">
        <v>1</v>
      </c>
      <c r="C5" s="1" t="s">
        <v>17</v>
      </c>
      <c r="D5" s="1" t="s">
        <v>9</v>
      </c>
      <c r="E5" s="1">
        <v>110</v>
      </c>
      <c r="F5" s="1">
        <f>B5*E5*8</f>
        <v>880</v>
      </c>
      <c r="G5" s="8">
        <v>26.45</v>
      </c>
      <c r="H5" s="8">
        <f t="shared" ref="H5" si="1">G5*F5</f>
        <v>23276</v>
      </c>
    </row>
    <row r="6" spans="1:8" x14ac:dyDescent="0.25">
      <c r="A6" t="s">
        <v>11</v>
      </c>
      <c r="B6" s="9">
        <v>1</v>
      </c>
      <c r="C6" s="1" t="s">
        <v>16</v>
      </c>
      <c r="D6" s="1" t="s">
        <v>9</v>
      </c>
      <c r="E6" s="1">
        <v>105</v>
      </c>
      <c r="F6" s="1">
        <f>B6*E6*8</f>
        <v>840</v>
      </c>
      <c r="G6" s="8">
        <v>23.15</v>
      </c>
      <c r="H6" s="8">
        <f t="shared" si="0"/>
        <v>19446</v>
      </c>
    </row>
    <row r="7" spans="1:8" ht="15.75" thickBot="1" x14ac:dyDescent="0.3">
      <c r="A7" t="s">
        <v>13</v>
      </c>
      <c r="B7" s="1">
        <v>1</v>
      </c>
      <c r="C7" s="1" t="s">
        <v>17</v>
      </c>
      <c r="D7" s="1" t="s">
        <v>9</v>
      </c>
      <c r="E7" s="1">
        <v>110</v>
      </c>
      <c r="F7" s="1">
        <f>B7*E7*8</f>
        <v>880</v>
      </c>
      <c r="G7" s="8">
        <v>26.45</v>
      </c>
      <c r="H7" s="8">
        <f t="shared" si="0"/>
        <v>23276</v>
      </c>
    </row>
    <row r="8" spans="1:8" ht="31.5" thickTop="1" thickBot="1" x14ac:dyDescent="0.3">
      <c r="B8" s="4"/>
      <c r="G8" s="5" t="s">
        <v>14</v>
      </c>
      <c r="H8" s="6">
        <f>SUM(H3:H7)</f>
        <v>222136.4</v>
      </c>
    </row>
    <row r="9" spans="1:8" ht="46.5" thickTop="1" thickBot="1" x14ac:dyDescent="0.3">
      <c r="G9" s="5" t="s">
        <v>15</v>
      </c>
      <c r="H9" s="6">
        <f>H8*1.24</f>
        <v>275449.136</v>
      </c>
    </row>
    <row r="10" spans="1:8" ht="15.75" thickTop="1" x14ac:dyDescent="0.25"/>
  </sheetData>
  <mergeCells count="1">
    <mergeCell ref="C1:F1"/>
  </mergeCells>
  <phoneticPr fontId="4" type="noConversion"/>
  <pageMargins left="0.70000000000000007" right="0.70000000000000007" top="0.75000000000000011" bottom="0.75000000000000011" header="0.30000000000000004" footer="0.3000000000000000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58D83BC2D4DB419750104A4171B3A3" ma:contentTypeVersion="0" ma:contentTypeDescription="Loo uus dokument" ma:contentTypeScope="" ma:versionID="8774dd6e800bf9213bb5ad3b1561227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2a17e627d6fa2d38f53eda6691cc6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E8285-3B20-4E87-BCEA-72EC4272924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14EF7A-571A-42F2-BAF1-C4CA7F72B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A8821F-024E-4E7B-A92D-333801BC5E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Konserveerimine</vt:lpstr>
    </vt:vector>
  </TitlesOfParts>
  <Manager/>
  <Company>Kaitsevagi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Tanel Salumaa</dc:creator>
  <cp:keywords/>
  <dc:description/>
  <cp:lastModifiedBy>Katrin Maidlas</cp:lastModifiedBy>
  <cp:revision/>
  <dcterms:created xsi:type="dcterms:W3CDTF">2016-04-29T08:37:03Z</dcterms:created>
  <dcterms:modified xsi:type="dcterms:W3CDTF">2026-05-25T11:25:46Z</dcterms:modified>
  <cp:category/>
  <cp:contentStatus/>
  <dc:title>Lisa. Baltic Defence &amp; Technology OÜ hinnapakkumine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0x0101002458D83BC2D4DB419750104A4171B3A3</vt:lpwstr>
  </property>
  <property fmtid="{D5CDD505-2E9C-101B-9397-08002B2CF9AE}" pid="3" name="IsMyDocuments">
    <vt:bool>true</vt:bool>
  </property>
</Properties>
</file>