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ownloads\"/>
    </mc:Choice>
  </mc:AlternateContent>
  <bookViews>
    <workbookView xWindow="0" yWindow="0" windowWidth="28800" windowHeight="12000"/>
  </bookViews>
  <sheets>
    <sheet name="Sheet1" sheetId="1" r:id="rId1"/>
  </sheets>
  <definedNames>
    <definedName name="_Hlk40271366" localSheetId="0">Sheet1!#REF!</definedName>
    <definedName name="_Hlk40271458" localSheetId="0">Sheet1!#REF!</definedName>
    <definedName name="_Hlk40271565" localSheetId="0">Sheet1!#REF!</definedName>
    <definedName name="_Hlk40778465" localSheetId="0">Sheet1!#REF!</definedName>
    <definedName name="_Hlk40778484" localSheetId="0">Sheet1!#REF!</definedName>
    <definedName name="_Toc67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 l="1"/>
</calcChain>
</file>

<file path=xl/sharedStrings.xml><?xml version="1.0" encoding="utf-8"?>
<sst xmlns="http://schemas.openxmlformats.org/spreadsheetml/2006/main" count="91" uniqueCount="90">
  <si>
    <t>Jrk nr</t>
  </si>
  <si>
    <t>Postimees, paber</t>
  </si>
  <si>
    <t>Eesti Ekspress, paber</t>
  </si>
  <si>
    <t>Virumaa Teataja, paber</t>
  </si>
  <si>
    <t>Põhjarannik, paber</t>
  </si>
  <si>
    <t>Lõunaleht, paber</t>
  </si>
  <si>
    <t>Võrumaa Teataja, paber</t>
  </si>
  <si>
    <t>Perearst, paber</t>
  </si>
  <si>
    <t>Eesti Õde, paber</t>
  </si>
  <si>
    <t>Eesti Loodus, paber</t>
  </si>
  <si>
    <t>Sirp</t>
  </si>
  <si>
    <t>Õhtuleht, paber</t>
  </si>
  <si>
    <t>Ajalooline ajakiri</t>
  </si>
  <si>
    <t>Akadeemia</t>
  </si>
  <si>
    <t>Digi</t>
  </si>
  <si>
    <t>Eesti Arst</t>
  </si>
  <si>
    <t>Horisont</t>
  </si>
  <si>
    <t>Kultuur ja Elu</t>
  </si>
  <si>
    <t>Oma Keel</t>
  </si>
  <si>
    <t>Paat ja Merendus</t>
  </si>
  <si>
    <t>Tehnikamaailm</t>
  </si>
  <si>
    <t>Tuna</t>
  </si>
  <si>
    <t>Armada International (print)</t>
  </si>
  <si>
    <t>Annals of Internal Medicine (online)</t>
  </si>
  <si>
    <t>Journal of Leadership &amp; Organizational Studies (print + online + arhiiv)</t>
  </si>
  <si>
    <t>Journal of Military Ethics (print + online)</t>
  </si>
  <si>
    <t>The Journal of Slavic Military Studies (print + online)</t>
  </si>
  <si>
    <t>Language Testing (online)</t>
  </si>
  <si>
    <t>Le Monde (online)</t>
  </si>
  <si>
    <t>Le Point (online)</t>
  </si>
  <si>
    <t>The Military Balance (print + online)</t>
  </si>
  <si>
    <t>Military Psychology (online)</t>
  </si>
  <si>
    <t>Military Review (print)</t>
  </si>
  <si>
    <t>Military Technology (print)</t>
  </si>
  <si>
    <t>ÖMZ : Österreichische militärische Zeitschrift (print)</t>
  </si>
  <si>
    <t>Soldier : Magazine of the British Army (print)</t>
  </si>
  <si>
    <t>Harju Elu, paber</t>
  </si>
  <si>
    <t>Hiiu Leht, paber</t>
  </si>
  <si>
    <t>Järva Teataja, paber</t>
  </si>
  <si>
    <t>Lääne Elu, paber</t>
  </si>
  <si>
    <t>Lõuna-Eesti Postimees, paber</t>
  </si>
  <si>
    <t>Pärnu Postimees, paber</t>
  </si>
  <si>
    <t>Raplamaa Sõnumid, paber</t>
  </si>
  <si>
    <t>Saarte Hääl, paber</t>
  </si>
  <si>
    <t>Sakala, paber</t>
  </si>
  <si>
    <t>Vooremaa, paber</t>
  </si>
  <si>
    <t>Director/Inseneeria, digi</t>
  </si>
  <si>
    <t>Juridica (veebiväljaanne,1 kasutajakonto)</t>
  </si>
  <si>
    <t>Raamatukogu</t>
  </si>
  <si>
    <t>Armed Forces and Society (print+online)</t>
  </si>
  <si>
    <t>Defence Studies (online)</t>
  </si>
  <si>
    <t>Economist  (print+online)</t>
  </si>
  <si>
    <t>European Security (online)</t>
  </si>
  <si>
    <t>Foreign Affairs (print+online)</t>
  </si>
  <si>
    <t>Janes Defence Weekly, digital</t>
  </si>
  <si>
    <t>Jane’s Defence Weekly, paper</t>
  </si>
  <si>
    <t>Jane’s Defence and Intelligence Review, digital</t>
  </si>
  <si>
    <t>Military Balance (print)</t>
  </si>
  <si>
    <t>Military thought (print+online)</t>
  </si>
  <si>
    <t>Suomen Sotilas  (print)</t>
  </si>
  <si>
    <t>War on the Rocks, digital</t>
  </si>
  <si>
    <t>Autoleht</t>
  </si>
  <si>
    <t>Navigaator</t>
  </si>
  <si>
    <t>Naval Forces (print)</t>
  </si>
  <si>
    <t xml:space="preserve">USNI Proceedings Magazine (online) </t>
  </si>
  <si>
    <t xml:space="preserve">Eesti Rohuteadlane </t>
  </si>
  <si>
    <t xml:space="preserve">Apteeker </t>
  </si>
  <si>
    <t>Lege Artis</t>
  </si>
  <si>
    <t>Pereõde</t>
  </si>
  <si>
    <t>Tervis Pluss</t>
  </si>
  <si>
    <t>Sotsiaaltöö</t>
  </si>
  <si>
    <t>TM: Kodu &amp; Ehitus</t>
  </si>
  <si>
    <t>The Economist (online)</t>
  </si>
  <si>
    <t>Time Magazine (online)</t>
  </si>
  <si>
    <t>Foreign Affairs (online)</t>
  </si>
  <si>
    <t>International Journal of Intelligence and Counterintelligence (online)</t>
  </si>
  <si>
    <t>Intelligence and National Security  (online)</t>
  </si>
  <si>
    <t>LP : Eesti Päevaleht , paber</t>
  </si>
  <si>
    <t>Märkused</t>
  </si>
  <si>
    <t>Perioodika nimetus</t>
  </si>
  <si>
    <t xml:space="preserve"> Orienteeruv eksemplaride arv </t>
  </si>
  <si>
    <t>KÕIKIDE eksemplaride hind aastatellimuse kohta km-ta (väli täitub automaatselt)</t>
  </si>
  <si>
    <t>Kogumaksumus käibemaksuta</t>
  </si>
  <si>
    <t>ÜHE eksemplari aastatellimuse 
hind km-ta
(täidab pakkuja)</t>
  </si>
  <si>
    <t xml:space="preserve">Välisperioodika arve esitada 2024. Eesti perioodika arve tuleb esitada 2025 alguses. </t>
  </si>
  <si>
    <t>ei ilmu 2025</t>
  </si>
  <si>
    <t>ei ilmu 2025 prindina</t>
  </si>
  <si>
    <t xml:space="preserve">tasuta </t>
  </si>
  <si>
    <t>Lisa 3</t>
  </si>
  <si>
    <t>Müüja pakkumus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</si>
</sst>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25]_-;\-* #,##0.00\ [$€-425]_-;_-* &quot;-&quot;??\ [$€-425]_-;_-@_-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/>
  </cellXfs>
  <cellStyles count="1">
    <cellStyle name="Normal" xfId="0" builtinId="0"/>
  </cellStyles>
  <dxfs count="3">
    <dxf>
      <numFmt numFmtId="164" formatCode="_-* #,##0.00\ [$€-425]_-;\-* #,##0.00\ [$€-425]_-;_-* &quot;-&quot;??\ [$€-425]_-;_-@_-"/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F83" totalsRowShown="0" headerRowDxfId="2">
  <autoFilter ref="A4:F83"/>
  <sortState ref="A10:D127">
    <sortCondition ref="B10:B127"/>
  </sortState>
  <tableColumns count="6">
    <tableColumn id="1" name="Jrk nr"/>
    <tableColumn id="3" name="Perioodika nimetus"/>
    <tableColumn id="4" name=" Orienteeruv eksemplaride arv "/>
    <tableColumn id="6" name="ÜHE eksemplari aastatellimuse _x000a_hind km-ta_x000a_(täidab pakkuja)" dataDxfId="1"/>
    <tableColumn id="7" name="KÕIKIDE eksemplaride hind aastatellimuse kohta km-ta (väli täitub automaatselt)" dataDxfId="0">
      <calculatedColumnFormula>D5*C5</calculatedColumnFormula>
    </tableColumn>
    <tableColumn id="5" name="Märkuse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F19" sqref="F19"/>
    </sheetView>
  </sheetViews>
  <sheetFormatPr defaultRowHeight="15" x14ac:dyDescent="0.25"/>
  <cols>
    <col min="1" max="1" width="11" customWidth="1"/>
    <col min="2" max="2" width="64.42578125" bestFit="1" customWidth="1"/>
    <col min="3" max="3" width="19.5703125" customWidth="1"/>
    <col min="4" max="4" width="28" bestFit="1" customWidth="1"/>
    <col min="5" max="5" width="20.5703125" customWidth="1"/>
    <col min="6" max="6" width="61" bestFit="1" customWidth="1"/>
  </cols>
  <sheetData>
    <row r="1" spans="1:6" x14ac:dyDescent="0.25">
      <c r="F1" s="2" t="s">
        <v>88</v>
      </c>
    </row>
    <row r="2" spans="1:6" x14ac:dyDescent="0.25">
      <c r="F2" s="2" t="s">
        <v>89</v>
      </c>
    </row>
    <row r="3" spans="1:6" x14ac:dyDescent="0.25">
      <c r="F3" s="2"/>
    </row>
    <row r="4" spans="1:6" s="3" customFormat="1" ht="75" x14ac:dyDescent="0.25">
      <c r="A4" s="3" t="s">
        <v>0</v>
      </c>
      <c r="B4" s="3" t="s">
        <v>79</v>
      </c>
      <c r="C4" s="4" t="s">
        <v>80</v>
      </c>
      <c r="D4" s="4" t="s">
        <v>83</v>
      </c>
      <c r="E4" s="4" t="s">
        <v>81</v>
      </c>
      <c r="F4" s="3" t="s">
        <v>78</v>
      </c>
    </row>
    <row r="5" spans="1:6" x14ac:dyDescent="0.25">
      <c r="B5" t="s">
        <v>12</v>
      </c>
      <c r="C5">
        <v>2</v>
      </c>
      <c r="D5">
        <v>85</v>
      </c>
      <c r="E5" s="5">
        <f t="shared" ref="E5:E33" si="0">D5*C5</f>
        <v>170</v>
      </c>
    </row>
    <row r="6" spans="1:6" x14ac:dyDescent="0.25">
      <c r="B6" t="s">
        <v>13</v>
      </c>
      <c r="C6">
        <v>2</v>
      </c>
      <c r="D6">
        <v>48</v>
      </c>
      <c r="E6" s="6">
        <f t="shared" si="0"/>
        <v>96</v>
      </c>
    </row>
    <row r="7" spans="1:6" x14ac:dyDescent="0.25">
      <c r="B7" t="s">
        <v>23</v>
      </c>
      <c r="C7">
        <v>1</v>
      </c>
      <c r="D7">
        <v>434</v>
      </c>
      <c r="E7" s="6">
        <f t="shared" si="0"/>
        <v>434</v>
      </c>
    </row>
    <row r="8" spans="1:6" x14ac:dyDescent="0.25">
      <c r="B8" t="s">
        <v>66</v>
      </c>
      <c r="C8">
        <v>1</v>
      </c>
      <c r="D8">
        <v>0</v>
      </c>
      <c r="E8" s="6">
        <f t="shared" si="0"/>
        <v>0</v>
      </c>
      <c r="F8" t="s">
        <v>86</v>
      </c>
    </row>
    <row r="9" spans="1:6" x14ac:dyDescent="0.25">
      <c r="B9" t="s">
        <v>22</v>
      </c>
      <c r="C9">
        <v>1</v>
      </c>
      <c r="D9">
        <v>474</v>
      </c>
      <c r="E9" s="6">
        <f t="shared" si="0"/>
        <v>474</v>
      </c>
    </row>
    <row r="10" spans="1:6" x14ac:dyDescent="0.25">
      <c r="B10" t="s">
        <v>49</v>
      </c>
      <c r="C10">
        <v>1</v>
      </c>
      <c r="D10">
        <v>1579</v>
      </c>
      <c r="E10" s="6">
        <f t="shared" si="0"/>
        <v>1579</v>
      </c>
    </row>
    <row r="11" spans="1:6" x14ac:dyDescent="0.25">
      <c r="B11" t="s">
        <v>61</v>
      </c>
      <c r="C11">
        <v>1</v>
      </c>
      <c r="D11">
        <v>99.99</v>
      </c>
      <c r="E11" s="6">
        <f t="shared" si="0"/>
        <v>99.99</v>
      </c>
    </row>
    <row r="12" spans="1:6" x14ac:dyDescent="0.25">
      <c r="B12" t="s">
        <v>50</v>
      </c>
      <c r="C12">
        <v>1</v>
      </c>
      <c r="D12">
        <v>1282</v>
      </c>
      <c r="E12" s="6">
        <f t="shared" si="0"/>
        <v>1282</v>
      </c>
    </row>
    <row r="13" spans="1:6" x14ac:dyDescent="0.25">
      <c r="B13" t="s">
        <v>14</v>
      </c>
      <c r="C13">
        <v>8</v>
      </c>
      <c r="D13">
        <v>74.95</v>
      </c>
      <c r="E13" s="6">
        <f t="shared" si="0"/>
        <v>599.6</v>
      </c>
    </row>
    <row r="14" spans="1:6" x14ac:dyDescent="0.25">
      <c r="B14" t="s">
        <v>46</v>
      </c>
      <c r="C14">
        <v>1</v>
      </c>
      <c r="D14">
        <v>110</v>
      </c>
      <c r="E14" s="6">
        <f t="shared" si="0"/>
        <v>110</v>
      </c>
    </row>
    <row r="15" spans="1:6" x14ac:dyDescent="0.25">
      <c r="B15" t="s">
        <v>51</v>
      </c>
      <c r="C15">
        <v>1</v>
      </c>
      <c r="D15">
        <v>475</v>
      </c>
      <c r="E15" s="6">
        <f t="shared" si="0"/>
        <v>475</v>
      </c>
    </row>
    <row r="16" spans="1:6" x14ac:dyDescent="0.25">
      <c r="B16" t="s">
        <v>15</v>
      </c>
      <c r="C16">
        <v>3</v>
      </c>
      <c r="D16">
        <v>188</v>
      </c>
      <c r="E16" s="6">
        <f t="shared" si="0"/>
        <v>564</v>
      </c>
    </row>
    <row r="17" spans="2:5" x14ac:dyDescent="0.25">
      <c r="B17" t="s">
        <v>2</v>
      </c>
      <c r="C17">
        <v>22</v>
      </c>
      <c r="D17">
        <v>128.5</v>
      </c>
      <c r="E17" s="6">
        <f t="shared" si="0"/>
        <v>2827</v>
      </c>
    </row>
    <row r="18" spans="2:5" x14ac:dyDescent="0.25">
      <c r="B18" t="s">
        <v>9</v>
      </c>
      <c r="C18">
        <v>3</v>
      </c>
      <c r="D18">
        <v>35</v>
      </c>
      <c r="E18" s="6">
        <f t="shared" si="0"/>
        <v>105</v>
      </c>
    </row>
    <row r="19" spans="2:5" x14ac:dyDescent="0.25">
      <c r="B19" t="s">
        <v>65</v>
      </c>
      <c r="C19">
        <v>1</v>
      </c>
      <c r="D19">
        <v>69</v>
      </c>
      <c r="E19" s="6">
        <f t="shared" si="0"/>
        <v>69</v>
      </c>
    </row>
    <row r="20" spans="2:5" x14ac:dyDescent="0.25">
      <c r="B20" t="s">
        <v>8</v>
      </c>
      <c r="C20">
        <v>2</v>
      </c>
      <c r="D20">
        <v>20</v>
      </c>
      <c r="E20" s="6">
        <f t="shared" si="0"/>
        <v>40</v>
      </c>
    </row>
    <row r="21" spans="2:5" x14ac:dyDescent="0.25">
      <c r="B21" t="s">
        <v>52</v>
      </c>
      <c r="C21">
        <v>1</v>
      </c>
      <c r="D21">
        <v>1487</v>
      </c>
      <c r="E21" s="6">
        <f t="shared" si="0"/>
        <v>1487</v>
      </c>
    </row>
    <row r="22" spans="2:5" x14ac:dyDescent="0.25">
      <c r="B22" t="s">
        <v>74</v>
      </c>
      <c r="C22">
        <v>1</v>
      </c>
      <c r="D22">
        <v>129</v>
      </c>
      <c r="E22" s="6">
        <f t="shared" si="0"/>
        <v>129</v>
      </c>
    </row>
    <row r="23" spans="2:5" x14ac:dyDescent="0.25">
      <c r="B23" t="s">
        <v>53</v>
      </c>
      <c r="C23">
        <v>1</v>
      </c>
      <c r="D23">
        <v>149</v>
      </c>
      <c r="E23" s="6">
        <f t="shared" si="0"/>
        <v>149</v>
      </c>
    </row>
    <row r="24" spans="2:5" x14ac:dyDescent="0.25">
      <c r="B24" t="s">
        <v>36</v>
      </c>
      <c r="C24">
        <v>1</v>
      </c>
      <c r="D24">
        <v>199</v>
      </c>
      <c r="E24" s="6">
        <f t="shared" si="0"/>
        <v>199</v>
      </c>
    </row>
    <row r="25" spans="2:5" x14ac:dyDescent="0.25">
      <c r="B25" t="s">
        <v>37</v>
      </c>
      <c r="C25">
        <v>1</v>
      </c>
      <c r="D25">
        <v>155</v>
      </c>
      <c r="E25" s="6">
        <f t="shared" si="0"/>
        <v>155</v>
      </c>
    </row>
    <row r="26" spans="2:5" x14ac:dyDescent="0.25">
      <c r="B26" t="s">
        <v>16</v>
      </c>
      <c r="C26">
        <v>2</v>
      </c>
      <c r="D26">
        <v>35</v>
      </c>
      <c r="E26" s="6">
        <f t="shared" si="0"/>
        <v>70</v>
      </c>
    </row>
    <row r="27" spans="2:5" x14ac:dyDescent="0.25">
      <c r="B27" t="s">
        <v>76</v>
      </c>
      <c r="C27">
        <v>1</v>
      </c>
      <c r="D27">
        <v>2445</v>
      </c>
      <c r="E27" s="6">
        <f t="shared" si="0"/>
        <v>2445</v>
      </c>
    </row>
    <row r="28" spans="2:5" x14ac:dyDescent="0.25">
      <c r="B28" t="s">
        <v>75</v>
      </c>
      <c r="C28">
        <v>1</v>
      </c>
      <c r="D28">
        <v>1399</v>
      </c>
      <c r="E28" s="6">
        <f t="shared" si="0"/>
        <v>1399</v>
      </c>
    </row>
    <row r="29" spans="2:5" x14ac:dyDescent="0.25">
      <c r="B29" t="s">
        <v>56</v>
      </c>
      <c r="C29">
        <v>1</v>
      </c>
      <c r="D29">
        <v>999</v>
      </c>
      <c r="E29" s="6">
        <f t="shared" si="0"/>
        <v>999</v>
      </c>
    </row>
    <row r="30" spans="2:5" x14ac:dyDescent="0.25">
      <c r="B30" t="s">
        <v>55</v>
      </c>
      <c r="C30">
        <v>1</v>
      </c>
      <c r="D30">
        <v>1177</v>
      </c>
      <c r="E30" s="6">
        <f t="shared" si="0"/>
        <v>1177</v>
      </c>
    </row>
    <row r="31" spans="2:5" x14ac:dyDescent="0.25">
      <c r="B31" t="s">
        <v>54</v>
      </c>
      <c r="C31">
        <v>1</v>
      </c>
      <c r="D31">
        <v>999</v>
      </c>
      <c r="E31" s="6">
        <f t="shared" si="0"/>
        <v>999</v>
      </c>
    </row>
    <row r="32" spans="2:5" x14ac:dyDescent="0.25">
      <c r="B32" t="s">
        <v>24</v>
      </c>
      <c r="C32">
        <v>1</v>
      </c>
      <c r="D32">
        <v>1298</v>
      </c>
      <c r="E32" s="6">
        <f t="shared" si="0"/>
        <v>1298</v>
      </c>
    </row>
    <row r="33" spans="2:6" x14ac:dyDescent="0.25">
      <c r="B33" t="s">
        <v>25</v>
      </c>
      <c r="C33">
        <v>1</v>
      </c>
      <c r="D33">
        <v>1085</v>
      </c>
      <c r="E33" s="6">
        <f t="shared" si="0"/>
        <v>1085</v>
      </c>
    </row>
    <row r="34" spans="2:6" x14ac:dyDescent="0.25">
      <c r="B34" t="s">
        <v>47</v>
      </c>
      <c r="C34">
        <v>1</v>
      </c>
      <c r="D34">
        <v>218</v>
      </c>
      <c r="E34" s="6">
        <f t="shared" ref="E34:E63" si="1">D34*C34</f>
        <v>218</v>
      </c>
    </row>
    <row r="35" spans="2:6" x14ac:dyDescent="0.25">
      <c r="B35" t="s">
        <v>38</v>
      </c>
      <c r="C35">
        <v>1</v>
      </c>
      <c r="D35">
        <v>261.60000000000002</v>
      </c>
      <c r="E35" s="6">
        <f t="shared" si="1"/>
        <v>261.60000000000002</v>
      </c>
    </row>
    <row r="36" spans="2:6" x14ac:dyDescent="0.25">
      <c r="B36" t="s">
        <v>17</v>
      </c>
      <c r="C36">
        <v>2</v>
      </c>
      <c r="D36">
        <v>26.9</v>
      </c>
      <c r="E36" s="6">
        <f t="shared" si="1"/>
        <v>53.8</v>
      </c>
    </row>
    <row r="37" spans="2:6" x14ac:dyDescent="0.25">
      <c r="B37" t="s">
        <v>27</v>
      </c>
      <c r="C37">
        <v>1</v>
      </c>
      <c r="D37">
        <v>1944</v>
      </c>
      <c r="E37" s="6">
        <f t="shared" si="1"/>
        <v>1944</v>
      </c>
    </row>
    <row r="38" spans="2:6" x14ac:dyDescent="0.25">
      <c r="B38" t="s">
        <v>28</v>
      </c>
      <c r="C38">
        <v>1</v>
      </c>
      <c r="D38">
        <v>433</v>
      </c>
      <c r="E38" s="6">
        <f t="shared" si="1"/>
        <v>433</v>
      </c>
    </row>
    <row r="39" spans="2:6" x14ac:dyDescent="0.25">
      <c r="B39" t="s">
        <v>29</v>
      </c>
      <c r="C39">
        <v>1</v>
      </c>
      <c r="D39">
        <v>106</v>
      </c>
      <c r="E39" s="6">
        <f t="shared" si="1"/>
        <v>106</v>
      </c>
    </row>
    <row r="40" spans="2:6" x14ac:dyDescent="0.25">
      <c r="B40" t="s">
        <v>67</v>
      </c>
      <c r="C40">
        <v>2</v>
      </c>
      <c r="D40">
        <v>178</v>
      </c>
      <c r="E40" s="6">
        <f t="shared" si="1"/>
        <v>356</v>
      </c>
    </row>
    <row r="41" spans="2:6" x14ac:dyDescent="0.25">
      <c r="B41" t="s">
        <v>77</v>
      </c>
      <c r="C41">
        <v>11</v>
      </c>
      <c r="D41">
        <v>100.4</v>
      </c>
      <c r="E41" s="6">
        <f t="shared" si="1"/>
        <v>1104.4000000000001</v>
      </c>
    </row>
    <row r="42" spans="2:6" x14ac:dyDescent="0.25">
      <c r="B42" t="s">
        <v>40</v>
      </c>
      <c r="C42">
        <v>3</v>
      </c>
      <c r="D42">
        <v>261.60000000000002</v>
      </c>
      <c r="E42" s="6">
        <f t="shared" si="1"/>
        <v>784.80000000000007</v>
      </c>
    </row>
    <row r="43" spans="2:6" x14ac:dyDescent="0.25">
      <c r="B43" t="s">
        <v>5</v>
      </c>
      <c r="C43">
        <v>2</v>
      </c>
      <c r="D43">
        <v>74</v>
      </c>
      <c r="E43" s="6">
        <f t="shared" si="1"/>
        <v>148</v>
      </c>
    </row>
    <row r="44" spans="2:6" x14ac:dyDescent="0.25">
      <c r="B44" t="s">
        <v>39</v>
      </c>
      <c r="C44">
        <v>1</v>
      </c>
      <c r="D44">
        <v>149</v>
      </c>
      <c r="E44" s="6">
        <f t="shared" si="1"/>
        <v>149</v>
      </c>
    </row>
    <row r="45" spans="2:6" x14ac:dyDescent="0.25">
      <c r="B45" t="s">
        <v>57</v>
      </c>
      <c r="C45">
        <v>1</v>
      </c>
      <c r="D45">
        <v>1088</v>
      </c>
      <c r="E45" s="6">
        <f t="shared" si="1"/>
        <v>1088</v>
      </c>
    </row>
    <row r="46" spans="2:6" x14ac:dyDescent="0.25">
      <c r="B46" t="s">
        <v>31</v>
      </c>
      <c r="C46">
        <v>1</v>
      </c>
      <c r="D46">
        <v>2798</v>
      </c>
      <c r="E46" s="6">
        <f t="shared" si="1"/>
        <v>2798</v>
      </c>
    </row>
    <row r="47" spans="2:6" x14ac:dyDescent="0.25">
      <c r="B47" t="s">
        <v>32</v>
      </c>
      <c r="C47">
        <v>1</v>
      </c>
      <c r="D47">
        <v>197</v>
      </c>
      <c r="E47" s="6">
        <f t="shared" si="1"/>
        <v>197</v>
      </c>
    </row>
    <row r="48" spans="2:6" x14ac:dyDescent="0.25">
      <c r="B48" t="s">
        <v>33</v>
      </c>
      <c r="C48">
        <v>2</v>
      </c>
      <c r="D48">
        <v>0</v>
      </c>
      <c r="E48" s="6">
        <f t="shared" si="1"/>
        <v>0</v>
      </c>
      <c r="F48" t="s">
        <v>85</v>
      </c>
    </row>
    <row r="49" spans="2:5" x14ac:dyDescent="0.25">
      <c r="B49" t="s">
        <v>58</v>
      </c>
      <c r="C49">
        <v>1</v>
      </c>
      <c r="D49">
        <v>2888</v>
      </c>
      <c r="E49" s="6">
        <f t="shared" si="1"/>
        <v>2888</v>
      </c>
    </row>
    <row r="50" spans="2:5" x14ac:dyDescent="0.25">
      <c r="B50" t="s">
        <v>63</v>
      </c>
      <c r="C50">
        <v>1</v>
      </c>
      <c r="D50">
        <v>184</v>
      </c>
      <c r="E50" s="6">
        <f t="shared" si="1"/>
        <v>184</v>
      </c>
    </row>
    <row r="51" spans="2:5" x14ac:dyDescent="0.25">
      <c r="B51" t="s">
        <v>62</v>
      </c>
      <c r="C51">
        <v>1</v>
      </c>
      <c r="D51">
        <v>25</v>
      </c>
      <c r="E51" s="6">
        <f t="shared" si="1"/>
        <v>25</v>
      </c>
    </row>
    <row r="52" spans="2:5" x14ac:dyDescent="0.25">
      <c r="B52" t="s">
        <v>18</v>
      </c>
      <c r="C52">
        <v>1</v>
      </c>
      <c r="D52">
        <v>28</v>
      </c>
      <c r="E52" s="6">
        <f t="shared" si="1"/>
        <v>28</v>
      </c>
    </row>
    <row r="53" spans="2:5" x14ac:dyDescent="0.25">
      <c r="B53" t="s">
        <v>19</v>
      </c>
      <c r="C53">
        <v>2</v>
      </c>
      <c r="D53">
        <v>73</v>
      </c>
      <c r="E53" s="6">
        <f t="shared" si="1"/>
        <v>146</v>
      </c>
    </row>
    <row r="54" spans="2:5" x14ac:dyDescent="0.25">
      <c r="B54" t="s">
        <v>7</v>
      </c>
      <c r="C54">
        <v>2</v>
      </c>
      <c r="D54">
        <v>188</v>
      </c>
      <c r="E54" s="6">
        <f t="shared" si="1"/>
        <v>376</v>
      </c>
    </row>
    <row r="55" spans="2:5" x14ac:dyDescent="0.25">
      <c r="B55" t="s">
        <v>68</v>
      </c>
      <c r="C55">
        <v>1</v>
      </c>
      <c r="D55">
        <v>55</v>
      </c>
      <c r="E55" s="6">
        <f t="shared" si="1"/>
        <v>55</v>
      </c>
    </row>
    <row r="56" spans="2:5" x14ac:dyDescent="0.25">
      <c r="B56" t="s">
        <v>1</v>
      </c>
      <c r="C56">
        <v>22</v>
      </c>
      <c r="D56">
        <v>374</v>
      </c>
      <c r="E56" s="6">
        <f t="shared" si="1"/>
        <v>8228</v>
      </c>
    </row>
    <row r="57" spans="2:5" x14ac:dyDescent="0.25">
      <c r="B57" t="s">
        <v>4</v>
      </c>
      <c r="C57">
        <v>3</v>
      </c>
      <c r="D57">
        <v>206</v>
      </c>
      <c r="E57" s="6">
        <f t="shared" si="1"/>
        <v>618</v>
      </c>
    </row>
    <row r="58" spans="2:5" x14ac:dyDescent="0.25">
      <c r="B58" t="s">
        <v>41</v>
      </c>
      <c r="C58">
        <v>1</v>
      </c>
      <c r="D58">
        <v>261.60000000000002</v>
      </c>
      <c r="E58" s="6">
        <f t="shared" si="1"/>
        <v>261.60000000000002</v>
      </c>
    </row>
    <row r="59" spans="2:5" x14ac:dyDescent="0.25">
      <c r="B59" t="s">
        <v>48</v>
      </c>
      <c r="C59">
        <v>1</v>
      </c>
      <c r="D59">
        <v>40</v>
      </c>
      <c r="E59" s="6">
        <f t="shared" si="1"/>
        <v>40</v>
      </c>
    </row>
    <row r="60" spans="2:5" x14ac:dyDescent="0.25">
      <c r="B60" t="s">
        <v>42</v>
      </c>
      <c r="C60">
        <v>1</v>
      </c>
      <c r="D60">
        <v>160</v>
      </c>
      <c r="E60" s="6">
        <f t="shared" si="1"/>
        <v>160</v>
      </c>
    </row>
    <row r="61" spans="2:5" x14ac:dyDescent="0.25">
      <c r="B61" t="s">
        <v>43</v>
      </c>
      <c r="C61">
        <v>2</v>
      </c>
      <c r="D61">
        <v>175</v>
      </c>
      <c r="E61" s="6">
        <f t="shared" si="1"/>
        <v>350</v>
      </c>
    </row>
    <row r="62" spans="2:5" x14ac:dyDescent="0.25">
      <c r="B62" t="s">
        <v>44</v>
      </c>
      <c r="C62">
        <v>1</v>
      </c>
      <c r="D62">
        <v>261.60000000000002</v>
      </c>
      <c r="E62" s="6">
        <f t="shared" si="1"/>
        <v>261.60000000000002</v>
      </c>
    </row>
    <row r="63" spans="2:5" x14ac:dyDescent="0.25">
      <c r="B63" t="s">
        <v>10</v>
      </c>
      <c r="C63">
        <v>1</v>
      </c>
      <c r="D63">
        <v>58</v>
      </c>
      <c r="E63" s="6">
        <f t="shared" si="1"/>
        <v>58</v>
      </c>
    </row>
    <row r="64" spans="2:5" x14ac:dyDescent="0.25">
      <c r="B64" t="s">
        <v>35</v>
      </c>
      <c r="C64">
        <v>3</v>
      </c>
      <c r="D64">
        <v>169</v>
      </c>
      <c r="E64" s="6">
        <f t="shared" ref="E64:E81" si="2">D64*C64</f>
        <v>507</v>
      </c>
    </row>
    <row r="65" spans="2:6" x14ac:dyDescent="0.25">
      <c r="B65" t="s">
        <v>70</v>
      </c>
      <c r="C65">
        <v>1</v>
      </c>
      <c r="D65">
        <v>0</v>
      </c>
      <c r="E65" s="6">
        <f t="shared" si="2"/>
        <v>0</v>
      </c>
      <c r="F65" t="s">
        <v>87</v>
      </c>
    </row>
    <row r="66" spans="2:6" x14ac:dyDescent="0.25">
      <c r="B66" t="s">
        <v>59</v>
      </c>
      <c r="C66">
        <v>1</v>
      </c>
      <c r="D66">
        <v>358</v>
      </c>
      <c r="E66" s="6">
        <f t="shared" si="2"/>
        <v>358</v>
      </c>
    </row>
    <row r="67" spans="2:6" x14ac:dyDescent="0.25">
      <c r="B67" t="s">
        <v>20</v>
      </c>
      <c r="C67">
        <v>5</v>
      </c>
      <c r="D67">
        <v>79</v>
      </c>
      <c r="E67" s="6">
        <f t="shared" si="2"/>
        <v>395</v>
      </c>
    </row>
    <row r="68" spans="2:6" x14ac:dyDescent="0.25">
      <c r="B68" t="s">
        <v>69</v>
      </c>
      <c r="C68">
        <v>3</v>
      </c>
      <c r="D68">
        <v>0</v>
      </c>
      <c r="E68" s="6">
        <f t="shared" si="2"/>
        <v>0</v>
      </c>
      <c r="F68" t="s">
        <v>85</v>
      </c>
    </row>
    <row r="69" spans="2:6" x14ac:dyDescent="0.25">
      <c r="B69" t="s">
        <v>72</v>
      </c>
      <c r="C69">
        <v>1</v>
      </c>
      <c r="D69">
        <v>459</v>
      </c>
      <c r="E69" s="6">
        <f t="shared" si="2"/>
        <v>459</v>
      </c>
    </row>
    <row r="70" spans="2:6" x14ac:dyDescent="0.25">
      <c r="B70" t="s">
        <v>26</v>
      </c>
      <c r="C70">
        <v>1</v>
      </c>
      <c r="D70">
        <v>1744</v>
      </c>
      <c r="E70" s="6">
        <f t="shared" si="2"/>
        <v>1744</v>
      </c>
    </row>
    <row r="71" spans="2:6" x14ac:dyDescent="0.25">
      <c r="B71" t="s">
        <v>30</v>
      </c>
      <c r="C71">
        <v>1</v>
      </c>
      <c r="D71">
        <v>1533</v>
      </c>
      <c r="E71" s="6">
        <f t="shared" si="2"/>
        <v>1533</v>
      </c>
    </row>
    <row r="72" spans="2:6" x14ac:dyDescent="0.25">
      <c r="B72" t="s">
        <v>73</v>
      </c>
      <c r="C72">
        <v>1</v>
      </c>
      <c r="D72">
        <v>199</v>
      </c>
      <c r="E72" s="6">
        <f t="shared" si="2"/>
        <v>199</v>
      </c>
    </row>
    <row r="73" spans="2:6" x14ac:dyDescent="0.25">
      <c r="B73" t="s">
        <v>71</v>
      </c>
      <c r="C73">
        <v>1</v>
      </c>
      <c r="D73">
        <v>50.9</v>
      </c>
      <c r="E73" s="6">
        <f t="shared" si="2"/>
        <v>50.9</v>
      </c>
    </row>
    <row r="74" spans="2:6" x14ac:dyDescent="0.25">
      <c r="B74" t="s">
        <v>21</v>
      </c>
      <c r="C74">
        <v>2</v>
      </c>
      <c r="D74">
        <v>25</v>
      </c>
      <c r="E74" s="6">
        <f t="shared" si="2"/>
        <v>50</v>
      </c>
    </row>
    <row r="75" spans="2:6" x14ac:dyDescent="0.25">
      <c r="B75" t="s">
        <v>64</v>
      </c>
      <c r="C75">
        <v>1</v>
      </c>
      <c r="D75">
        <v>255</v>
      </c>
      <c r="E75" s="6">
        <f t="shared" si="2"/>
        <v>255</v>
      </c>
    </row>
    <row r="76" spans="2:6" x14ac:dyDescent="0.25">
      <c r="B76" t="s">
        <v>60</v>
      </c>
      <c r="C76">
        <v>1</v>
      </c>
      <c r="D76">
        <v>175</v>
      </c>
      <c r="E76" s="6">
        <f t="shared" si="2"/>
        <v>175</v>
      </c>
    </row>
    <row r="77" spans="2:6" x14ac:dyDescent="0.25">
      <c r="B77" t="s">
        <v>3</v>
      </c>
      <c r="C77">
        <v>3</v>
      </c>
      <c r="D77">
        <v>261.60000000000002</v>
      </c>
      <c r="E77" s="6">
        <f t="shared" si="2"/>
        <v>784.80000000000007</v>
      </c>
    </row>
    <row r="78" spans="2:6" x14ac:dyDescent="0.25">
      <c r="B78" t="s">
        <v>45</v>
      </c>
      <c r="C78">
        <v>2</v>
      </c>
      <c r="D78">
        <v>238</v>
      </c>
      <c r="E78" s="6">
        <f t="shared" si="2"/>
        <v>476</v>
      </c>
    </row>
    <row r="79" spans="2:6" x14ac:dyDescent="0.25">
      <c r="B79" t="s">
        <v>6</v>
      </c>
      <c r="C79">
        <v>3</v>
      </c>
      <c r="D79">
        <v>120</v>
      </c>
      <c r="E79" s="6">
        <f t="shared" si="2"/>
        <v>360</v>
      </c>
    </row>
    <row r="80" spans="2:6" x14ac:dyDescent="0.25">
      <c r="B80" t="s">
        <v>11</v>
      </c>
      <c r="C80">
        <v>4</v>
      </c>
      <c r="D80">
        <v>431</v>
      </c>
      <c r="E80" s="6">
        <f t="shared" si="2"/>
        <v>1724</v>
      </c>
    </row>
    <row r="81" spans="1:5" x14ac:dyDescent="0.25">
      <c r="B81" t="s">
        <v>34</v>
      </c>
      <c r="C81">
        <v>1</v>
      </c>
      <c r="D81">
        <v>138</v>
      </c>
      <c r="E81" s="6">
        <f t="shared" si="2"/>
        <v>138</v>
      </c>
    </row>
    <row r="82" spans="1:5" x14ac:dyDescent="0.25">
      <c r="D82" s="7" t="s">
        <v>82</v>
      </c>
      <c r="E82" s="8">
        <f>SUBTOTAL(109,E5:E81)</f>
        <v>53045.090000000004</v>
      </c>
    </row>
    <row r="83" spans="1:5" x14ac:dyDescent="0.25">
      <c r="A83" s="1" t="s">
        <v>84</v>
      </c>
      <c r="E83" s="6"/>
    </row>
  </sheetData>
  <pageMargins left="0.7" right="0.7" top="0.75" bottom="0.75" header="0.3" footer="0.3"/>
  <pageSetup paperSize="9" orientation="portrait" r:id="rId1"/>
  <ignoredErrors>
    <ignoredError sqref="E8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2024-10-03T04:14:35Z</dcterms:created>
  <dcterms:modified xsi:type="dcterms:W3CDTF">2024-10-14T15:47:13Z</dcterms:modified>
  <dc:title>Lisa 3</dc:title>
</cp:coreProperties>
</file>