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8_{5EF2D34E-D7D0-4F37-A096-6C085C2929D9}" xr6:coauthVersionLast="47" xr6:coauthVersionMax="47" xr10:uidLastSave="{00000000-0000-0000-0000-000000000000}"/>
  <bookViews>
    <workbookView xWindow="-96" yWindow="-96" windowWidth="23232" windowHeight="12552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F48" i="1" s="1"/>
  <c r="E48" i="1"/>
  <c r="D49" i="1"/>
  <c r="E49" i="1" s="1"/>
  <c r="D50" i="1"/>
  <c r="D51" i="1"/>
  <c r="E51" i="1" s="1"/>
  <c r="D52" i="1"/>
  <c r="E52" i="1" s="1"/>
  <c r="D53" i="1"/>
  <c r="E53" i="1" s="1"/>
  <c r="D54" i="1"/>
  <c r="E54" i="1" s="1"/>
  <c r="F54" i="1" s="1"/>
  <c r="D55" i="1"/>
  <c r="F55" i="1" s="1"/>
  <c r="E55" i="1"/>
  <c r="D56" i="1"/>
  <c r="E56" i="1" s="1"/>
  <c r="D40" i="1"/>
  <c r="E40" i="1" s="1"/>
  <c r="F40" i="1" s="1"/>
  <c r="C57" i="1"/>
  <c r="B57" i="1"/>
  <c r="F52" i="1" l="1"/>
  <c r="F47" i="1"/>
  <c r="F56" i="1"/>
  <c r="F51" i="1"/>
  <c r="F44" i="1"/>
  <c r="E50" i="1"/>
  <c r="F50" i="1" s="1"/>
  <c r="F42" i="1"/>
  <c r="F43" i="1"/>
  <c r="F46" i="1"/>
  <c r="F53" i="1"/>
  <c r="F49" i="1"/>
  <c r="F45" i="1"/>
  <c r="F41" i="1"/>
  <c r="D57" i="1"/>
  <c r="F57" i="1" l="1"/>
  <c r="F59" i="1" s="1"/>
  <c r="E57" i="1"/>
</calcChain>
</file>

<file path=xl/sharedStrings.xml><?xml version="1.0" encoding="utf-8"?>
<sst xmlns="http://schemas.openxmlformats.org/spreadsheetml/2006/main" count="59" uniqueCount="56">
  <si>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</si>
  <si>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</si>
  <si>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</si>
  <si>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</si>
  <si>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</si>
  <si>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</si>
  <si>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</si>
  <si>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</si>
  <si>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</si>
  <si>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</si>
  <si>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</si>
  <si>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</si>
  <si>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</si>
  <si>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</si>
  <si>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</si>
  <si>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</si>
  <si>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t>Telefoni nr.</t>
  </si>
  <si>
    <t>Kellelt ja kuidas on võetud hinnapäring, selle sisu ja hind ning tehtud valiku põhjendus</t>
  </si>
  <si>
    <t>(allkirjastatud digitaalselt)</t>
  </si>
  <si>
    <t>Taotlusvorm vabatahtlikkuse alusel Päästeameti tegevuses osalejale tegevustoetuse taotlemiseks</t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</si>
  <si>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</si>
  <si>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 xml:space="preserve">   * taotletava toetuse alla minevate kulude katteks pole muudest toetusmeetmetest toetusi saadud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</si>
  <si>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</si>
  <si>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</si>
  <si>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</si>
  <si>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</si>
  <si>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</si>
  <si>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</si>
  <si>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</si>
  <si>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</si>
  <si>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</si>
  <si>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</si>
  <si>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</si>
  <si>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</si>
  <si>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</si>
  <si>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</si>
  <si>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t>Kulud tuleb esitada liikide kaupa ning peavad olema põhjendatud, mõistlikud ja tegevuse elluviimiseks ning tulemuse saavutamiseks vajalikud. Abikõlblikud kulud on tehtud perioodil 01.01.2026-31.12.2026 ja projekti tähtaega ei pikendata.</t>
  </si>
  <si>
    <r>
      <t>Kulu kokku koos käibemaksuga</t>
    </r>
    <r>
      <rPr>
        <i/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täidavad mitte käibemaksu kohustuslased)</t>
    </r>
  </si>
  <si>
    <r>
      <t xml:space="preserve">Kulu kokku koos käibemaksuga </t>
    </r>
    <r>
      <rPr>
        <i/>
        <sz val="10"/>
        <color theme="1"/>
        <rFont val="Times New Roman"/>
        <family val="1"/>
        <charset val="186"/>
      </rPr>
      <t>(täidavad käibemaksu kohustuslased)</t>
    </r>
  </si>
  <si>
    <r>
      <t xml:space="preserve">Kokku </t>
    </r>
    <r>
      <rPr>
        <i/>
        <sz val="10"/>
        <color theme="1"/>
        <rFont val="Times New Roman"/>
        <family val="1"/>
        <charset val="186"/>
      </rPr>
      <t>(toetusega rahastatakse maksimaalselt 30 000 eurot taotleja kohta)</t>
    </r>
  </si>
  <si>
    <r>
      <t xml:space="preserve">Toetuse summa </t>
    </r>
    <r>
      <rPr>
        <i/>
        <sz val="10"/>
        <color theme="1"/>
        <rFont val="Times New Roman"/>
        <family val="1"/>
        <charset val="186"/>
      </rPr>
      <t>(peab olema väiksem või võrdne, kui 30 000)</t>
    </r>
  </si>
  <si>
    <t xml:space="preserve">   * minu esindusõiguslikkus äriregistris kehtiv</t>
  </si>
  <si>
    <r>
      <t xml:space="preserve">Summa, mis ületab toetuse piirmäära </t>
    </r>
    <r>
      <rPr>
        <i/>
        <sz val="10"/>
        <color theme="1"/>
        <rFont val="Times New Roman"/>
        <family val="1"/>
        <charset val="186"/>
      </rPr>
      <t xml:space="preserve">(täidetakse juhul, kui lahtris F57 olev summa ületab 30 000 eurot selles osas, mis ületab piirmäära) </t>
    </r>
  </si>
  <si>
    <t>Vahastu Vabatahtlik päästekomando</t>
  </si>
  <si>
    <t>EE564204278619481204</t>
  </si>
  <si>
    <t>Rapla vald Vahastu küla Kooli</t>
  </si>
  <si>
    <t>Raivo Murumägi</t>
  </si>
  <si>
    <t>raivomuru@gmail.com</t>
  </si>
  <si>
    <t>Tulekustutusauto veepumba "Ruben" remont</t>
  </si>
  <si>
    <t>Eesmärk: Tulekahju kustutamise käigus purunenud veepumba remontimine.  Tulemus: peale remonti on võimalik taas reageerida järgmistele tulekahjudele.</t>
  </si>
  <si>
    <t>Pumba remontimine</t>
  </si>
  <si>
    <t>Pumba remonditeenus koos varuosadega</t>
  </si>
  <si>
    <t>Ettevõtte omavahendid</t>
  </si>
  <si>
    <t>Pumba remonditeenus</t>
  </si>
  <si>
    <t>Total Eesti OÜ on Ruben esindaja Eestis, remonditeenuse maksumus on1479,20. Puudub võimalus võtta võrdlevaid hinnapakkumisi, kuna teised ettevõtted Ruben pumpadega ei tegele.</t>
  </si>
  <si>
    <t xml:space="preserve">   * taotlusele ei ole võimalik lisada võrreldavaid pakkumisi.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</si>
</sst>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3" fillId="0" borderId="8" xfId="0" applyFont="1" applyBorder="1"/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5" xfId="0" applyFont="1" applyBorder="1"/>
    <xf numFmtId="0" fontId="8" fillId="0" borderId="18" xfId="0" applyFont="1" applyBorder="1"/>
    <xf numFmtId="0" fontId="8" fillId="0" borderId="19" xfId="0" applyFont="1" applyBorder="1"/>
    <xf numFmtId="14" fontId="8" fillId="2" borderId="21" xfId="0" applyNumberFormat="1" applyFont="1" applyFill="1" applyBorder="1"/>
    <xf numFmtId="0" fontId="8" fillId="2" borderId="1" xfId="0" applyFont="1" applyFill="1" applyBorder="1"/>
    <xf numFmtId="0" fontId="3" fillId="0" borderId="2" xfId="0" applyFont="1" applyBorder="1"/>
    <xf numFmtId="0" fontId="8" fillId="2" borderId="23" xfId="0" applyFont="1" applyFill="1" applyBorder="1"/>
    <xf numFmtId="0" fontId="8" fillId="2" borderId="16" xfId="0" applyFont="1" applyFill="1" applyBorder="1"/>
    <xf numFmtId="0" fontId="3" fillId="0" borderId="16" xfId="0" applyFont="1" applyBorder="1"/>
    <xf numFmtId="0" fontId="8" fillId="0" borderId="0" xfId="0" applyFont="1" applyAlignment="1">
      <alignment horizontal="left"/>
    </xf>
    <xf numFmtId="0" fontId="3" fillId="0" borderId="25" xfId="0" applyFont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0" xfId="0" applyFont="1" applyFill="1" applyBorder="1"/>
    <xf numFmtId="0" fontId="8" fillId="2" borderId="26" xfId="0" applyFont="1" applyFill="1" applyBorder="1"/>
    <xf numFmtId="0" fontId="3" fillId="0" borderId="29" xfId="0" applyFont="1" applyBorder="1" applyAlignment="1">
      <alignment vertical="top"/>
    </xf>
    <xf numFmtId="0" fontId="3" fillId="0" borderId="30" xfId="0" applyFont="1" applyBorder="1" applyAlignment="1">
      <alignment horizontal="left"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8" fillId="2" borderId="32" xfId="0" applyFont="1" applyFill="1" applyBorder="1"/>
    <xf numFmtId="0" fontId="8" fillId="2" borderId="33" xfId="0" applyFont="1" applyFill="1" applyBorder="1"/>
    <xf numFmtId="2" fontId="8" fillId="0" borderId="37" xfId="0" applyNumberFormat="1" applyFont="1" applyBorder="1"/>
    <xf numFmtId="2" fontId="8" fillId="0" borderId="33" xfId="0" applyNumberFormat="1" applyFont="1" applyBorder="1"/>
    <xf numFmtId="2" fontId="8" fillId="0" borderId="38" xfId="0" applyNumberFormat="1" applyFont="1" applyBorder="1"/>
    <xf numFmtId="2" fontId="8" fillId="0" borderId="0" xfId="0" applyNumberFormat="1" applyFont="1"/>
    <xf numFmtId="0" fontId="8" fillId="2" borderId="28" xfId="0" applyFont="1" applyFill="1" applyBorder="1"/>
    <xf numFmtId="0" fontId="3" fillId="0" borderId="29" xfId="0" applyFont="1" applyBorder="1" applyAlignment="1">
      <alignment wrapText="1"/>
    </xf>
    <xf numFmtId="0" fontId="8" fillId="0" borderId="30" xfId="0" applyFont="1" applyBorder="1"/>
    <xf numFmtId="2" fontId="8" fillId="0" borderId="34" xfId="0" applyNumberFormat="1" applyFont="1" applyBorder="1"/>
    <xf numFmtId="2" fontId="3" fillId="0" borderId="4" xfId="0" applyNumberFormat="1" applyFont="1" applyBorder="1"/>
    <xf numFmtId="0" fontId="3" fillId="2" borderId="4" xfId="0" applyFont="1" applyFill="1" applyBorder="1"/>
    <xf numFmtId="2" fontId="3" fillId="0" borderId="43" xfId="0" applyNumberFormat="1" applyFont="1" applyBorder="1"/>
    <xf numFmtId="0" fontId="10" fillId="0" borderId="0" xfId="0" applyFont="1"/>
    <xf numFmtId="0" fontId="8" fillId="2" borderId="2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5" fillId="0" borderId="42" xfId="0" applyFont="1" applyBorder="1" applyAlignment="1">
      <alignment horizontal="right"/>
    </xf>
    <xf numFmtId="0" fontId="8" fillId="2" borderId="36" xfId="0" applyFont="1" applyFill="1" applyBorder="1" applyAlignment="1">
      <alignment horizontal="right"/>
    </xf>
    <xf numFmtId="0" fontId="8" fillId="2" borderId="27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left" wrapText="1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3" fillId="0" borderId="19" xfId="0" applyFont="1" applyBorder="1" applyAlignment="1">
      <alignment horizontal="right" wrapText="1"/>
    </xf>
    <xf numFmtId="0" fontId="3" fillId="0" borderId="35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" fillId="0" borderId="39" xfId="0" applyFont="1" applyBorder="1" applyAlignment="1">
      <alignment horizontal="right" wrapText="1"/>
    </xf>
    <xf numFmtId="0" fontId="3" fillId="0" borderId="40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11" fillId="2" borderId="24" xfId="1" applyFill="1" applyBorder="1"/>
    <xf numFmtId="14" fontId="8" fillId="2" borderId="20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2" fontId="8" fillId="2" borderId="33" xfId="0" applyNumberFormat="1" applyFont="1" applyFill="1" applyBorder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ivomur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H82"/>
  <sheetViews>
    <sheetView tabSelected="1" topLeftCell="A66" workbookViewId="0">
      <selection activeCell="C88" sqref="C88"/>
    </sheetView>
  </sheetViews>
  <sheetFormatPr defaultRowHeight="14.4" x14ac:dyDescent="0.55000000000000004"/>
  <cols>
    <col min="1" max="1" width="36.15625" customWidth="1"/>
    <col min="2" max="2" width="22.41796875" customWidth="1"/>
    <col min="3" max="3" width="27.83984375" customWidth="1"/>
    <col min="4" max="4" width="26.68359375" customWidth="1"/>
    <col min="5" max="6" width="14.68359375" customWidth="1"/>
    <col min="8" max="8" width="9.578125" bestFit="1" customWidth="1"/>
  </cols>
  <sheetData>
    <row r="1" spans="1:8" ht="51" customHeight="1" x14ac:dyDescent="0.55000000000000004">
      <c r="A1" s="66" t="s">
        <v>19</v>
      </c>
      <c r="B1" s="66"/>
      <c r="C1" s="66"/>
      <c r="D1" s="66"/>
      <c r="E1" s="9"/>
      <c r="F1" s="9"/>
      <c r="G1" s="9"/>
      <c r="H1" s="9"/>
    </row>
    <row r="2" spans="1:8" ht="14.5" customHeight="1" x14ac:dyDescent="0.55000000000000004">
      <c r="A2" s="8"/>
      <c r="B2" s="8"/>
      <c r="C2" s="8"/>
      <c r="D2" s="8"/>
      <c r="E2" s="9"/>
      <c r="F2" s="9"/>
      <c r="G2" s="9"/>
      <c r="H2" s="9"/>
    </row>
    <row r="3" spans="1:8" ht="14.5" customHeight="1" x14ac:dyDescent="0.55000000000000004">
      <c r="A3" s="71" t="s">
        <v>28</v>
      </c>
      <c r="B3" s="71"/>
      <c r="C3" s="8"/>
      <c r="D3" s="8"/>
      <c r="E3" s="9"/>
      <c r="F3" s="9"/>
      <c r="G3" s="9"/>
      <c r="H3" s="9"/>
    </row>
    <row r="4" spans="1:8" x14ac:dyDescent="0.55000000000000004">
      <c r="A4" s="9"/>
      <c r="B4" s="9"/>
      <c r="C4" s="9"/>
      <c r="D4" s="9"/>
      <c r="E4" s="9"/>
      <c r="F4" s="9"/>
      <c r="G4" s="9"/>
      <c r="H4" s="9"/>
    </row>
    <row r="5" spans="1:8" ht="14.7" thickBot="1" x14ac:dyDescent="0.6">
      <c r="A5" s="1" t="s">
        <v>0</v>
      </c>
      <c r="B5" s="9"/>
      <c r="C5" s="9"/>
      <c r="D5" s="9"/>
      <c r="E5" s="9"/>
      <c r="F5" s="9"/>
      <c r="G5" s="9"/>
      <c r="H5" s="9"/>
    </row>
    <row r="6" spans="1:8" x14ac:dyDescent="0.55000000000000004">
      <c r="A6" s="10" t="s">
        <v>1</v>
      </c>
      <c r="B6" s="77"/>
      <c r="C6" s="78"/>
      <c r="D6" s="79"/>
      <c r="E6" s="9"/>
      <c r="F6" s="9"/>
      <c r="G6" s="9"/>
      <c r="H6" s="9"/>
    </row>
    <row r="7" spans="1:8" x14ac:dyDescent="0.55000000000000004">
      <c r="A7" s="11" t="s">
        <v>2</v>
      </c>
      <c r="B7" s="80"/>
      <c r="C7" s="81"/>
      <c r="D7" s="82"/>
      <c r="E7" s="9"/>
      <c r="F7" s="9"/>
      <c r="G7" s="9"/>
      <c r="H7" s="9"/>
    </row>
    <row r="8" spans="1:8" x14ac:dyDescent="0.55000000000000004">
      <c r="A8" s="11" t="s">
        <v>3</v>
      </c>
      <c r="B8" s="80"/>
      <c r="C8" s="81"/>
      <c r="D8" s="82"/>
      <c r="E8" s="9"/>
      <c r="F8" s="9"/>
      <c r="G8" s="9"/>
      <c r="H8" s="9"/>
    </row>
    <row r="9" spans="1:8" ht="14.7" thickBot="1" x14ac:dyDescent="0.6">
      <c r="A9" s="12" t="s">
        <v>4</v>
      </c>
      <c r="B9" s="74"/>
      <c r="C9" s="75"/>
      <c r="D9" s="76"/>
      <c r="E9" s="9"/>
      <c r="F9" s="9"/>
      <c r="G9" s="9"/>
      <c r="H9" s="9"/>
    </row>
    <row r="10" spans="1:8" x14ac:dyDescent="0.55000000000000004">
      <c r="A10" s="9"/>
      <c r="B10" s="9"/>
      <c r="C10" s="9"/>
      <c r="D10" s="9"/>
      <c r="E10" s="9"/>
      <c r="F10" s="9"/>
      <c r="G10" s="9"/>
      <c r="H10" s="9"/>
    </row>
    <row r="11" spans="1:8" ht="14.7" thickBot="1" x14ac:dyDescent="0.6">
      <c r="A11" s="1" t="s">
        <v>5</v>
      </c>
      <c r="B11" s="9"/>
      <c r="C11" s="9"/>
      <c r="D11" s="9"/>
      <c r="E11" s="9"/>
      <c r="F11" s="9"/>
      <c r="G11" s="9"/>
      <c r="H11" s="9"/>
    </row>
    <row r="12" spans="1:8" x14ac:dyDescent="0.55000000000000004">
      <c r="A12" s="4" t="s">
        <v>6</v>
      </c>
      <c r="B12" s="13">
        <v>46210</v>
      </c>
      <c r="C12" s="5" t="s">
        <v>7</v>
      </c>
      <c r="D12" s="13">
        <v>46215</v>
      </c>
      <c r="E12" s="9"/>
      <c r="F12" s="9"/>
      <c r="G12" s="9"/>
      <c r="H12" s="9"/>
    </row>
    <row r="13" spans="1:8" x14ac:dyDescent="0.55000000000000004">
      <c r="A13" s="6" t="s">
        <v>29</v>
      </c>
      <c r="B13" s="83" t="s">
        <v>43</v>
      </c>
      <c r="C13" s="84"/>
      <c r="D13" s="85"/>
      <c r="E13" s="9"/>
      <c r="F13" s="9"/>
      <c r="G13" s="9"/>
      <c r="H13" s="9"/>
    </row>
    <row r="14" spans="1:8" x14ac:dyDescent="0.55000000000000004">
      <c r="A14" s="6" t="s">
        <v>8</v>
      </c>
      <c r="B14" s="14">
        <v>80398896</v>
      </c>
      <c r="C14" s="15" t="s">
        <v>32</v>
      </c>
      <c r="D14" s="16" t="s">
        <v>44</v>
      </c>
      <c r="E14" s="9"/>
      <c r="F14" s="9"/>
      <c r="G14" s="9"/>
      <c r="H14" s="9"/>
    </row>
    <row r="15" spans="1:8" x14ac:dyDescent="0.55000000000000004">
      <c r="A15" s="6" t="s">
        <v>9</v>
      </c>
      <c r="B15" s="83" t="s">
        <v>45</v>
      </c>
      <c r="C15" s="84"/>
      <c r="D15" s="85"/>
      <c r="E15" s="9"/>
      <c r="F15" s="9"/>
      <c r="G15" s="9"/>
      <c r="H15" s="9"/>
    </row>
    <row r="16" spans="1:8" x14ac:dyDescent="0.55000000000000004">
      <c r="A16" s="6" t="s">
        <v>10</v>
      </c>
      <c r="B16" s="83" t="s">
        <v>46</v>
      </c>
      <c r="C16" s="84"/>
      <c r="D16" s="85"/>
      <c r="E16" s="9"/>
      <c r="F16" s="9"/>
      <c r="G16" s="9"/>
      <c r="H16" s="9"/>
    </row>
    <row r="17" spans="1:8" ht="14.7" thickBot="1" x14ac:dyDescent="0.6">
      <c r="A17" s="7" t="s">
        <v>16</v>
      </c>
      <c r="B17" s="17">
        <v>56570086</v>
      </c>
      <c r="C17" s="18" t="s">
        <v>11</v>
      </c>
      <c r="D17" s="89" t="s">
        <v>47</v>
      </c>
      <c r="E17" s="9"/>
      <c r="F17" s="9"/>
      <c r="G17" s="9"/>
      <c r="H17" s="9"/>
    </row>
    <row r="18" spans="1:8" x14ac:dyDescent="0.55000000000000004">
      <c r="A18" s="9"/>
      <c r="B18" s="9"/>
      <c r="C18" s="9"/>
      <c r="D18" s="9"/>
      <c r="E18" s="9"/>
      <c r="F18" s="9"/>
      <c r="G18" s="9"/>
      <c r="H18" s="9"/>
    </row>
    <row r="19" spans="1:8" x14ac:dyDescent="0.55000000000000004">
      <c r="A19" s="9"/>
      <c r="B19" s="9"/>
      <c r="C19" s="9"/>
      <c r="D19" s="9"/>
      <c r="E19" s="9"/>
      <c r="F19" s="9"/>
      <c r="G19" s="9"/>
      <c r="H19" s="9"/>
    </row>
    <row r="20" spans="1:8" ht="14.7" thickBot="1" x14ac:dyDescent="0.6">
      <c r="A20" s="2" t="s">
        <v>20</v>
      </c>
      <c r="B20" s="9"/>
      <c r="C20" s="9"/>
      <c r="D20" s="9"/>
      <c r="E20" s="9"/>
      <c r="F20" s="9"/>
      <c r="G20" s="9"/>
      <c r="H20" s="9"/>
    </row>
    <row r="21" spans="1:8" ht="25.5" customHeight="1" x14ac:dyDescent="0.55000000000000004">
      <c r="A21" s="56" t="s">
        <v>31</v>
      </c>
      <c r="B21" s="57"/>
      <c r="C21" s="57"/>
      <c r="D21" s="58"/>
      <c r="E21" s="9"/>
      <c r="F21" s="9"/>
      <c r="G21" s="9"/>
      <c r="H21" s="9"/>
    </row>
    <row r="22" spans="1:8" ht="62.5" customHeight="1" thickBot="1" x14ac:dyDescent="0.6">
      <c r="A22" s="61" t="s">
        <v>48</v>
      </c>
      <c r="B22" s="62"/>
      <c r="C22" s="62"/>
      <c r="D22" s="63"/>
      <c r="E22" s="9"/>
      <c r="F22" s="9"/>
      <c r="G22" s="9"/>
      <c r="H22" s="9"/>
    </row>
    <row r="23" spans="1:8" ht="14.7" thickBot="1" x14ac:dyDescent="0.6">
      <c r="A23" s="9"/>
      <c r="B23" s="9"/>
      <c r="C23" s="9"/>
      <c r="D23" s="9"/>
      <c r="E23" s="9"/>
      <c r="F23" s="9"/>
      <c r="G23" s="9"/>
      <c r="H23" s="9"/>
    </row>
    <row r="24" spans="1:8" ht="39" customHeight="1" x14ac:dyDescent="0.55000000000000004">
      <c r="A24" s="56" t="s">
        <v>30</v>
      </c>
      <c r="B24" s="57"/>
      <c r="C24" s="57"/>
      <c r="D24" s="58"/>
      <c r="E24" s="9"/>
      <c r="F24" s="9"/>
      <c r="G24" s="9"/>
      <c r="H24" s="9"/>
    </row>
    <row r="25" spans="1:8" ht="62.5" customHeight="1" thickBot="1" x14ac:dyDescent="0.6">
      <c r="A25" s="93" t="s">
        <v>49</v>
      </c>
      <c r="B25" s="94"/>
      <c r="C25" s="94"/>
      <c r="D25" s="95"/>
      <c r="E25" s="9"/>
      <c r="F25" s="9"/>
      <c r="G25" s="9"/>
      <c r="H25" s="9"/>
    </row>
    <row r="26" spans="1:8" ht="14.7" thickBot="1" x14ac:dyDescent="0.6">
      <c r="A26" s="19"/>
      <c r="B26" s="19"/>
      <c r="C26" s="19"/>
      <c r="D26" s="19"/>
      <c r="E26" s="9"/>
      <c r="F26" s="9"/>
      <c r="G26" s="9"/>
      <c r="H26" s="9"/>
    </row>
    <row r="27" spans="1:8" ht="14.7" thickBot="1" x14ac:dyDescent="0.6">
      <c r="A27" s="56" t="s">
        <v>22</v>
      </c>
      <c r="B27" s="57"/>
      <c r="C27" s="57"/>
      <c r="D27" s="58"/>
      <c r="E27" s="9"/>
      <c r="F27" s="9"/>
      <c r="G27" s="9"/>
      <c r="H27" s="9"/>
    </row>
    <row r="28" spans="1:8" ht="32.5" customHeight="1" x14ac:dyDescent="0.55000000000000004">
      <c r="A28" s="20" t="s">
        <v>24</v>
      </c>
      <c r="B28" s="72" t="s">
        <v>23</v>
      </c>
      <c r="C28" s="72"/>
      <c r="D28" s="73"/>
      <c r="E28" s="9"/>
      <c r="F28" s="9"/>
      <c r="G28" s="9"/>
      <c r="H28" s="9"/>
    </row>
    <row r="29" spans="1:8" x14ac:dyDescent="0.55000000000000004">
      <c r="A29" s="90">
        <v>46211</v>
      </c>
      <c r="B29" s="59" t="s">
        <v>50</v>
      </c>
      <c r="C29" s="59"/>
      <c r="D29" s="60"/>
      <c r="E29" s="9"/>
      <c r="F29" s="9"/>
      <c r="G29" s="9"/>
      <c r="H29" s="9"/>
    </row>
    <row r="30" spans="1:8" x14ac:dyDescent="0.55000000000000004">
      <c r="A30" s="21"/>
      <c r="B30" s="59"/>
      <c r="C30" s="59"/>
      <c r="D30" s="60"/>
      <c r="E30" s="9"/>
      <c r="F30" s="9"/>
      <c r="G30" s="9"/>
      <c r="H30" s="9"/>
    </row>
    <row r="31" spans="1:8" x14ac:dyDescent="0.55000000000000004">
      <c r="A31" s="21"/>
      <c r="B31" s="59"/>
      <c r="C31" s="59"/>
      <c r="D31" s="60"/>
      <c r="E31" s="9"/>
      <c r="F31" s="9"/>
      <c r="G31" s="9"/>
      <c r="H31" s="9"/>
    </row>
    <row r="32" spans="1:8" x14ac:dyDescent="0.55000000000000004">
      <c r="A32" s="21"/>
      <c r="B32" s="59"/>
      <c r="C32" s="59"/>
      <c r="D32" s="60"/>
      <c r="E32" s="9"/>
      <c r="F32" s="9"/>
      <c r="G32" s="9"/>
      <c r="H32" s="9"/>
    </row>
    <row r="33" spans="1:8" x14ac:dyDescent="0.55000000000000004">
      <c r="A33" s="22"/>
      <c r="B33" s="59"/>
      <c r="C33" s="59"/>
      <c r="D33" s="60"/>
      <c r="E33" s="9"/>
      <c r="F33" s="9"/>
      <c r="G33" s="9"/>
      <c r="H33" s="9"/>
    </row>
    <row r="34" spans="1:8" x14ac:dyDescent="0.55000000000000004">
      <c r="A34" s="22"/>
      <c r="B34" s="59"/>
      <c r="C34" s="59"/>
      <c r="D34" s="60"/>
      <c r="E34" s="9"/>
      <c r="F34" s="9"/>
      <c r="G34" s="9"/>
      <c r="H34" s="9"/>
    </row>
    <row r="35" spans="1:8" ht="14.7" thickBot="1" x14ac:dyDescent="0.6">
      <c r="A35" s="23"/>
      <c r="B35" s="50"/>
      <c r="C35" s="50"/>
      <c r="D35" s="51"/>
      <c r="E35" s="9"/>
      <c r="F35" s="9"/>
      <c r="G35" s="9"/>
      <c r="H35" s="9"/>
    </row>
    <row r="36" spans="1:8" x14ac:dyDescent="0.55000000000000004">
      <c r="A36" s="9"/>
      <c r="B36" s="9"/>
      <c r="C36" s="9"/>
      <c r="D36" s="9"/>
      <c r="E36" s="9"/>
      <c r="F36" s="9"/>
      <c r="G36" s="9"/>
      <c r="H36" s="9"/>
    </row>
    <row r="37" spans="1:8" x14ac:dyDescent="0.55000000000000004">
      <c r="A37" s="2" t="s">
        <v>12</v>
      </c>
      <c r="B37" s="9"/>
      <c r="C37" s="9"/>
      <c r="D37" s="9"/>
      <c r="E37" s="9"/>
      <c r="F37" s="9"/>
      <c r="G37" s="9"/>
      <c r="H37" s="9"/>
    </row>
    <row r="38" spans="1:8" ht="32.5" customHeight="1" thickBot="1" x14ac:dyDescent="0.6">
      <c r="A38" s="52" t="s">
        <v>36</v>
      </c>
      <c r="B38" s="52"/>
      <c r="C38" s="52"/>
      <c r="D38" s="52"/>
      <c r="E38" s="52"/>
      <c r="F38" s="52"/>
      <c r="G38" s="9"/>
      <c r="H38" s="9"/>
    </row>
    <row r="39" spans="1:8" ht="70.5" customHeight="1" thickBot="1" x14ac:dyDescent="0.6">
      <c r="A39" s="24" t="s">
        <v>13</v>
      </c>
      <c r="B39" s="25" t="s">
        <v>37</v>
      </c>
      <c r="C39" s="25" t="s">
        <v>38</v>
      </c>
      <c r="D39" s="26" t="s">
        <v>14</v>
      </c>
      <c r="E39" s="26" t="s">
        <v>25</v>
      </c>
      <c r="F39" s="27" t="s">
        <v>15</v>
      </c>
      <c r="G39" s="9"/>
      <c r="H39" s="9"/>
    </row>
    <row r="40" spans="1:8" x14ac:dyDescent="0.55000000000000004">
      <c r="A40" s="28" t="s">
        <v>51</v>
      </c>
      <c r="B40" s="96">
        <v>1479.2</v>
      </c>
      <c r="C40" s="29"/>
      <c r="D40" s="30">
        <f>B40+C40/1.24</f>
        <v>1479.2</v>
      </c>
      <c r="E40" s="31">
        <f>D40*0.1</f>
        <v>147.92000000000002</v>
      </c>
      <c r="F40" s="32">
        <f>D40-E40</f>
        <v>1331.28</v>
      </c>
      <c r="G40" s="9"/>
      <c r="H40" s="33"/>
    </row>
    <row r="41" spans="1:8" x14ac:dyDescent="0.55000000000000004">
      <c r="A41" s="22"/>
      <c r="B41" s="14"/>
      <c r="C41" s="14"/>
      <c r="D41" s="30">
        <f t="shared" ref="D41:D56" si="0">B41+C41/1.24</f>
        <v>0</v>
      </c>
      <c r="E41" s="31">
        <f t="shared" ref="E41:E56" si="1">D41*0.1</f>
        <v>0</v>
      </c>
      <c r="F41" s="32">
        <f t="shared" ref="F41:F56" si="2">D41-E41</f>
        <v>0</v>
      </c>
      <c r="G41" s="9"/>
      <c r="H41" s="9"/>
    </row>
    <row r="42" spans="1:8" x14ac:dyDescent="0.55000000000000004">
      <c r="A42" s="22"/>
      <c r="B42" s="14"/>
      <c r="C42" s="14"/>
      <c r="D42" s="30">
        <f t="shared" si="0"/>
        <v>0</v>
      </c>
      <c r="E42" s="31">
        <f t="shared" si="1"/>
        <v>0</v>
      </c>
      <c r="F42" s="32">
        <f t="shared" si="2"/>
        <v>0</v>
      </c>
      <c r="G42" s="9"/>
      <c r="H42" s="9"/>
    </row>
    <row r="43" spans="1:8" x14ac:dyDescent="0.55000000000000004">
      <c r="A43" s="22"/>
      <c r="B43" s="14"/>
      <c r="C43" s="14"/>
      <c r="D43" s="30">
        <f t="shared" si="0"/>
        <v>0</v>
      </c>
      <c r="E43" s="31">
        <f t="shared" si="1"/>
        <v>0</v>
      </c>
      <c r="F43" s="32">
        <f t="shared" si="2"/>
        <v>0</v>
      </c>
      <c r="G43" s="9"/>
      <c r="H43" s="9"/>
    </row>
    <row r="44" spans="1:8" x14ac:dyDescent="0.55000000000000004">
      <c r="A44" s="22"/>
      <c r="B44" s="14"/>
      <c r="C44" s="14"/>
      <c r="D44" s="30">
        <f t="shared" si="0"/>
        <v>0</v>
      </c>
      <c r="E44" s="31">
        <f t="shared" si="1"/>
        <v>0</v>
      </c>
      <c r="F44" s="32">
        <f t="shared" si="2"/>
        <v>0</v>
      </c>
      <c r="G44" s="9"/>
      <c r="H44" s="9"/>
    </row>
    <row r="45" spans="1:8" x14ac:dyDescent="0.55000000000000004">
      <c r="A45" s="22"/>
      <c r="B45" s="14"/>
      <c r="C45" s="14"/>
      <c r="D45" s="30">
        <f t="shared" si="0"/>
        <v>0</v>
      </c>
      <c r="E45" s="31">
        <f t="shared" si="1"/>
        <v>0</v>
      </c>
      <c r="F45" s="32">
        <f t="shared" si="2"/>
        <v>0</v>
      </c>
      <c r="G45" s="9"/>
      <c r="H45" s="9"/>
    </row>
    <row r="46" spans="1:8" x14ac:dyDescent="0.55000000000000004">
      <c r="A46" s="22"/>
      <c r="B46" s="14"/>
      <c r="C46" s="14"/>
      <c r="D46" s="30">
        <f t="shared" si="0"/>
        <v>0</v>
      </c>
      <c r="E46" s="31">
        <f t="shared" si="1"/>
        <v>0</v>
      </c>
      <c r="F46" s="32">
        <f t="shared" si="2"/>
        <v>0</v>
      </c>
      <c r="G46" s="9"/>
      <c r="H46" s="9"/>
    </row>
    <row r="47" spans="1:8" x14ac:dyDescent="0.55000000000000004">
      <c r="A47" s="22"/>
      <c r="B47" s="14"/>
      <c r="C47" s="14"/>
      <c r="D47" s="30">
        <f t="shared" si="0"/>
        <v>0</v>
      </c>
      <c r="E47" s="31">
        <f t="shared" si="1"/>
        <v>0</v>
      </c>
      <c r="F47" s="32">
        <f t="shared" si="2"/>
        <v>0</v>
      </c>
      <c r="G47" s="9"/>
      <c r="H47" s="9"/>
    </row>
    <row r="48" spans="1:8" x14ac:dyDescent="0.55000000000000004">
      <c r="A48" s="22"/>
      <c r="B48" s="14"/>
      <c r="C48" s="14"/>
      <c r="D48" s="30">
        <f t="shared" si="0"/>
        <v>0</v>
      </c>
      <c r="E48" s="31">
        <f t="shared" si="1"/>
        <v>0</v>
      </c>
      <c r="F48" s="32">
        <f t="shared" si="2"/>
        <v>0</v>
      </c>
      <c r="G48" s="9"/>
      <c r="H48" s="9"/>
    </row>
    <row r="49" spans="1:8" x14ac:dyDescent="0.55000000000000004">
      <c r="A49" s="22"/>
      <c r="B49" s="14"/>
      <c r="C49" s="14"/>
      <c r="D49" s="30">
        <f t="shared" si="0"/>
        <v>0</v>
      </c>
      <c r="E49" s="31">
        <f t="shared" si="1"/>
        <v>0</v>
      </c>
      <c r="F49" s="32">
        <f t="shared" si="2"/>
        <v>0</v>
      </c>
      <c r="G49" s="9"/>
      <c r="H49" s="9"/>
    </row>
    <row r="50" spans="1:8" x14ac:dyDescent="0.55000000000000004">
      <c r="A50" s="22"/>
      <c r="B50" s="14"/>
      <c r="C50" s="14"/>
      <c r="D50" s="30">
        <f t="shared" si="0"/>
        <v>0</v>
      </c>
      <c r="E50" s="31">
        <f t="shared" si="1"/>
        <v>0</v>
      </c>
      <c r="F50" s="32">
        <f t="shared" si="2"/>
        <v>0</v>
      </c>
      <c r="G50" s="9"/>
      <c r="H50" s="9"/>
    </row>
    <row r="51" spans="1:8" x14ac:dyDescent="0.55000000000000004">
      <c r="A51" s="22"/>
      <c r="B51" s="14"/>
      <c r="C51" s="14"/>
      <c r="D51" s="30">
        <f t="shared" si="0"/>
        <v>0</v>
      </c>
      <c r="E51" s="31">
        <f t="shared" si="1"/>
        <v>0</v>
      </c>
      <c r="F51" s="32">
        <f t="shared" si="2"/>
        <v>0</v>
      </c>
      <c r="G51" s="9"/>
      <c r="H51" s="9"/>
    </row>
    <row r="52" spans="1:8" x14ac:dyDescent="0.55000000000000004">
      <c r="A52" s="22"/>
      <c r="B52" s="14"/>
      <c r="C52" s="14"/>
      <c r="D52" s="30">
        <f t="shared" si="0"/>
        <v>0</v>
      </c>
      <c r="E52" s="31">
        <f t="shared" si="1"/>
        <v>0</v>
      </c>
      <c r="F52" s="32">
        <f t="shared" si="2"/>
        <v>0</v>
      </c>
      <c r="G52" s="9"/>
      <c r="H52" s="9"/>
    </row>
    <row r="53" spans="1:8" x14ac:dyDescent="0.55000000000000004">
      <c r="A53" s="22"/>
      <c r="B53" s="14"/>
      <c r="C53" s="14"/>
      <c r="D53" s="30">
        <f t="shared" si="0"/>
        <v>0</v>
      </c>
      <c r="E53" s="31">
        <f t="shared" si="1"/>
        <v>0</v>
      </c>
      <c r="F53" s="32">
        <f t="shared" si="2"/>
        <v>0</v>
      </c>
      <c r="G53" s="9"/>
      <c r="H53" s="9"/>
    </row>
    <row r="54" spans="1:8" x14ac:dyDescent="0.55000000000000004">
      <c r="A54" s="22"/>
      <c r="B54" s="29"/>
      <c r="C54" s="29"/>
      <c r="D54" s="30">
        <f t="shared" si="0"/>
        <v>0</v>
      </c>
      <c r="E54" s="31">
        <f t="shared" si="1"/>
        <v>0</v>
      </c>
      <c r="F54" s="32">
        <f t="shared" si="2"/>
        <v>0</v>
      </c>
      <c r="G54" s="9"/>
      <c r="H54" s="9"/>
    </row>
    <row r="55" spans="1:8" x14ac:dyDescent="0.55000000000000004">
      <c r="A55" s="22"/>
      <c r="B55" s="14"/>
      <c r="C55" s="14"/>
      <c r="D55" s="30">
        <f t="shared" si="0"/>
        <v>0</v>
      </c>
      <c r="E55" s="31">
        <f t="shared" si="1"/>
        <v>0</v>
      </c>
      <c r="F55" s="32">
        <f t="shared" si="2"/>
        <v>0</v>
      </c>
      <c r="G55" s="9"/>
      <c r="H55" s="9"/>
    </row>
    <row r="56" spans="1:8" ht="14.7" thickBot="1" x14ac:dyDescent="0.6">
      <c r="A56" s="34"/>
      <c r="B56" s="14"/>
      <c r="C56" s="14"/>
      <c r="D56" s="30">
        <f t="shared" si="0"/>
        <v>0</v>
      </c>
      <c r="E56" s="31">
        <f t="shared" si="1"/>
        <v>0</v>
      </c>
      <c r="F56" s="32">
        <f t="shared" si="2"/>
        <v>0</v>
      </c>
      <c r="G56" s="9"/>
      <c r="H56" s="9"/>
    </row>
    <row r="57" spans="1:8" s="3" customFormat="1" ht="31" customHeight="1" thickBot="1" x14ac:dyDescent="0.6">
      <c r="A57" s="35" t="s">
        <v>39</v>
      </c>
      <c r="B57" s="36">
        <f t="shared" ref="B57" si="3">SUM(B40:B56)</f>
        <v>1479.2</v>
      </c>
      <c r="C57" s="36">
        <f t="shared" ref="C57" si="4">SUM(C40:C56)</f>
        <v>0</v>
      </c>
      <c r="D57" s="37">
        <f>SUM(D40:D56)</f>
        <v>1479.2</v>
      </c>
      <c r="E57" s="37">
        <f>SUM(E40:E56)</f>
        <v>147.92000000000002</v>
      </c>
      <c r="F57" s="38">
        <f>SUM(F40:F56)</f>
        <v>1331.28</v>
      </c>
      <c r="G57" s="2"/>
      <c r="H57" s="2"/>
    </row>
    <row r="58" spans="1:8" s="3" customFormat="1" ht="16" customHeight="1" thickBot="1" x14ac:dyDescent="0.6">
      <c r="A58" s="86" t="s">
        <v>42</v>
      </c>
      <c r="B58" s="87"/>
      <c r="C58" s="87"/>
      <c r="D58" s="87"/>
      <c r="E58" s="88"/>
      <c r="F58" s="39"/>
      <c r="G58" s="2"/>
      <c r="H58" s="2"/>
    </row>
    <row r="59" spans="1:8" s="3" customFormat="1" ht="14.7" thickBot="1" x14ac:dyDescent="0.6">
      <c r="A59" s="64" t="s">
        <v>40</v>
      </c>
      <c r="B59" s="65"/>
      <c r="C59" s="65"/>
      <c r="D59" s="65"/>
      <c r="E59" s="65"/>
      <c r="F59" s="40">
        <f>F57-F58</f>
        <v>1331.28</v>
      </c>
      <c r="G59" s="2"/>
      <c r="H59" s="2"/>
    </row>
    <row r="60" spans="1:8" ht="14.7" thickBot="1" x14ac:dyDescent="0.6">
      <c r="A60" s="9"/>
      <c r="B60" s="9"/>
      <c r="C60" s="9"/>
      <c r="D60" s="9"/>
      <c r="E60" s="9"/>
      <c r="F60" s="9"/>
      <c r="G60" s="9"/>
      <c r="H60" s="9"/>
    </row>
    <row r="61" spans="1:8" ht="69.900000000000006" thickBot="1" x14ac:dyDescent="0.6">
      <c r="A61" s="35" t="s">
        <v>27</v>
      </c>
      <c r="B61" s="53" t="s">
        <v>52</v>
      </c>
      <c r="C61" s="53"/>
      <c r="D61" s="53"/>
      <c r="E61" s="54"/>
      <c r="F61" s="9"/>
      <c r="G61" s="9"/>
      <c r="H61" s="9"/>
    </row>
    <row r="62" spans="1:8" x14ac:dyDescent="0.55000000000000004">
      <c r="A62" s="9"/>
      <c r="B62" s="9"/>
      <c r="C62" s="9"/>
      <c r="D62" s="9"/>
      <c r="E62" s="9"/>
      <c r="F62" s="9"/>
      <c r="G62" s="9"/>
      <c r="H62" s="9"/>
    </row>
    <row r="63" spans="1:8" ht="26.1" customHeight="1" thickBot="1" x14ac:dyDescent="0.6">
      <c r="A63" s="55" t="s">
        <v>35</v>
      </c>
      <c r="B63" s="55"/>
      <c r="C63" s="55"/>
      <c r="D63" s="55"/>
      <c r="E63" s="55"/>
      <c r="F63" s="9"/>
      <c r="G63" s="9"/>
      <c r="H63" s="9"/>
    </row>
    <row r="64" spans="1:8" ht="30.6" customHeight="1" x14ac:dyDescent="0.55000000000000004">
      <c r="A64" s="69" t="s">
        <v>13</v>
      </c>
      <c r="B64" s="70"/>
      <c r="C64" s="67" t="s">
        <v>17</v>
      </c>
      <c r="D64" s="67"/>
      <c r="E64" s="68"/>
      <c r="F64" s="9"/>
      <c r="G64" s="9"/>
      <c r="H64" s="9"/>
    </row>
    <row r="65" spans="1:8" ht="45" customHeight="1" x14ac:dyDescent="0.55000000000000004">
      <c r="A65" s="42" t="s">
        <v>53</v>
      </c>
      <c r="B65" s="43"/>
      <c r="C65" s="91" t="s">
        <v>54</v>
      </c>
      <c r="D65" s="91"/>
      <c r="E65" s="92"/>
      <c r="F65" s="9"/>
      <c r="G65" s="9"/>
      <c r="H65" s="9"/>
    </row>
    <row r="66" spans="1:8" ht="14.4" customHeight="1" x14ac:dyDescent="0.55000000000000004">
      <c r="A66" s="42"/>
      <c r="B66" s="43"/>
      <c r="C66" s="83"/>
      <c r="D66" s="84"/>
      <c r="E66" s="85"/>
      <c r="F66" s="9"/>
      <c r="G66" s="9"/>
      <c r="H66" s="9"/>
    </row>
    <row r="67" spans="1:8" ht="14.4" customHeight="1" x14ac:dyDescent="0.55000000000000004">
      <c r="A67" s="42"/>
      <c r="B67" s="43"/>
      <c r="C67" s="83"/>
      <c r="D67" s="84"/>
      <c r="E67" s="85"/>
      <c r="F67" s="9"/>
      <c r="G67" s="9"/>
      <c r="H67" s="9"/>
    </row>
    <row r="68" spans="1:8" x14ac:dyDescent="0.55000000000000004">
      <c r="A68" s="42"/>
      <c r="B68" s="43"/>
      <c r="C68" s="43"/>
      <c r="D68" s="43"/>
      <c r="E68" s="44"/>
      <c r="F68" s="9"/>
      <c r="G68" s="9"/>
      <c r="H68" s="9"/>
    </row>
    <row r="69" spans="1:8" x14ac:dyDescent="0.55000000000000004">
      <c r="A69" s="42"/>
      <c r="B69" s="43"/>
      <c r="C69" s="43"/>
      <c r="D69" s="43"/>
      <c r="E69" s="44"/>
      <c r="F69" s="9"/>
      <c r="G69" s="9"/>
      <c r="H69" s="9"/>
    </row>
    <row r="70" spans="1:8" x14ac:dyDescent="0.55000000000000004">
      <c r="A70" s="42"/>
      <c r="B70" s="43"/>
      <c r="C70" s="43"/>
      <c r="D70" s="43"/>
      <c r="E70" s="44"/>
      <c r="F70" s="9"/>
      <c r="G70" s="9"/>
      <c r="H70" s="9"/>
    </row>
    <row r="71" spans="1:8" ht="14.7" thickBot="1" x14ac:dyDescent="0.6">
      <c r="A71" s="45"/>
      <c r="B71" s="46"/>
      <c r="C71" s="46"/>
      <c r="D71" s="46"/>
      <c r="E71" s="47"/>
      <c r="F71" s="9"/>
      <c r="G71" s="9"/>
      <c r="H71" s="9"/>
    </row>
    <row r="72" spans="1:8" x14ac:dyDescent="0.55000000000000004">
      <c r="A72" s="9"/>
      <c r="B72" s="9"/>
      <c r="C72" s="9"/>
      <c r="D72" s="9"/>
      <c r="E72" s="9"/>
      <c r="F72" s="9"/>
      <c r="G72" s="9"/>
      <c r="H72" s="9"/>
    </row>
    <row r="73" spans="1:8" x14ac:dyDescent="0.55000000000000004">
      <c r="A73" s="2" t="s">
        <v>26</v>
      </c>
      <c r="B73" s="9"/>
      <c r="C73" s="9"/>
      <c r="D73" s="9"/>
      <c r="E73" s="9"/>
      <c r="F73" s="9"/>
      <c r="G73" s="9"/>
      <c r="H73" s="9"/>
    </row>
    <row r="74" spans="1:8" x14ac:dyDescent="0.55000000000000004">
      <c r="A74" s="2" t="s">
        <v>21</v>
      </c>
      <c r="B74" s="9"/>
      <c r="C74" s="9"/>
      <c r="D74" s="9"/>
      <c r="E74" s="9"/>
      <c r="F74" s="9"/>
      <c r="G74" s="9"/>
      <c r="H74" s="9"/>
    </row>
    <row r="75" spans="1:8" x14ac:dyDescent="0.55000000000000004">
      <c r="A75" s="2" t="s">
        <v>41</v>
      </c>
      <c r="B75" s="9"/>
      <c r="C75" s="9"/>
      <c r="D75" s="9"/>
      <c r="E75" s="9"/>
      <c r="F75" s="9"/>
      <c r="G75" s="9"/>
      <c r="H75" s="9"/>
    </row>
    <row r="76" spans="1:8" x14ac:dyDescent="0.55000000000000004">
      <c r="A76" s="2" t="s">
        <v>33</v>
      </c>
      <c r="B76" s="9"/>
      <c r="C76" s="9"/>
      <c r="D76" s="9"/>
      <c r="E76" s="9"/>
      <c r="F76" s="9"/>
      <c r="G76" s="9"/>
      <c r="H76" s="9"/>
    </row>
    <row r="77" spans="1:8" x14ac:dyDescent="0.55000000000000004">
      <c r="A77" s="2" t="s">
        <v>34</v>
      </c>
      <c r="B77" s="9"/>
      <c r="C77" s="9"/>
      <c r="D77" s="9"/>
      <c r="E77" s="9"/>
      <c r="F77" s="9"/>
      <c r="G77" s="9"/>
      <c r="H77" s="9"/>
    </row>
    <row r="78" spans="1:8" x14ac:dyDescent="0.55000000000000004">
      <c r="A78" s="41" t="s">
        <v>55</v>
      </c>
      <c r="B78" s="9"/>
      <c r="C78" s="9"/>
      <c r="D78" s="9"/>
      <c r="E78" s="9"/>
      <c r="F78" s="9"/>
      <c r="G78" s="9"/>
      <c r="H78" s="9"/>
    </row>
    <row r="79" spans="1:8" x14ac:dyDescent="0.55000000000000004">
      <c r="A79" s="9"/>
      <c r="B79" s="9"/>
      <c r="C79" s="9"/>
      <c r="D79" s="9"/>
      <c r="E79" s="9"/>
      <c r="F79" s="9"/>
      <c r="G79" s="9"/>
      <c r="H79" s="9"/>
    </row>
    <row r="80" spans="1:8" x14ac:dyDescent="0.55000000000000004">
      <c r="A80" s="2" t="s">
        <v>10</v>
      </c>
      <c r="B80" s="49" t="s">
        <v>46</v>
      </c>
      <c r="C80" s="49"/>
      <c r="D80" s="9"/>
      <c r="E80" s="9"/>
      <c r="F80" s="9"/>
      <c r="G80" s="9"/>
      <c r="H80" s="9"/>
    </row>
    <row r="81" spans="1:8" x14ac:dyDescent="0.55000000000000004">
      <c r="A81" s="9"/>
      <c r="B81" s="48" t="s">
        <v>18</v>
      </c>
      <c r="C81" s="48"/>
      <c r="D81" s="9"/>
      <c r="E81" s="9"/>
      <c r="F81" s="9"/>
      <c r="G81" s="9"/>
      <c r="H81" s="9"/>
    </row>
    <row r="82" spans="1:8" x14ac:dyDescent="0.55000000000000004">
      <c r="A82" s="9"/>
      <c r="B82" s="9"/>
      <c r="C82" s="9"/>
      <c r="D82" s="9"/>
      <c r="E82" s="9"/>
      <c r="F82" s="9"/>
      <c r="G82" s="9"/>
      <c r="H82" s="9"/>
    </row>
  </sheetData>
  <mergeCells count="45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F38"/>
    <mergeCell ref="B61:E61"/>
    <mergeCell ref="A63:E63"/>
    <mergeCell ref="A67:B67"/>
    <mergeCell ref="C67:E67"/>
    <mergeCell ref="A71:B71"/>
    <mergeCell ref="C71:E71"/>
    <mergeCell ref="B81:C81"/>
    <mergeCell ref="A68:B68"/>
    <mergeCell ref="C68:E68"/>
    <mergeCell ref="A69:B69"/>
    <mergeCell ref="C69:E69"/>
    <mergeCell ref="A70:B70"/>
    <mergeCell ref="C70:E70"/>
    <mergeCell ref="B80:C80"/>
  </mergeCells>
  <hyperlinks>
    <hyperlink ref="D17" r:id="rId1" xr:uid="{E9FC978F-438D-4D89-84BB-8A0B8D6F567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raivo murumägi</cp:lastModifiedBy>
  <cp:lastPrinted>2026-07-12T08:48:29Z</cp:lastPrinted>
  <dcterms:created xsi:type="dcterms:W3CDTF">2025-08-12T06:56:37Z</dcterms:created>
  <dcterms:modified xsi:type="dcterms:W3CDTF">2026-07-12T08:49:24Z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be7764-b9ce-4c4d-95f5-9a7e7bcac646_Enabled">
    <vt:lpwstr>true</vt:lpwstr>
  </property>
  <property fmtid="{D5CDD505-2E9C-101B-9397-08002B2CF9AE}" pid="3" name="MSIP_Label_8cbe7764-b9ce-4c4d-95f5-9a7e7bcac646_SetDate">
    <vt:lpwstr>2026-06-03T06:05:11Z</vt:lpwstr>
  </property>
  <property fmtid="{D5CDD505-2E9C-101B-9397-08002B2CF9AE}" pid="4" name="MSIP_Label_8cbe7764-b9ce-4c4d-95f5-9a7e7bcac646_Method">
    <vt:lpwstr>Standard</vt:lpwstr>
  </property>
  <property fmtid="{D5CDD505-2E9C-101B-9397-08002B2CF9AE}" pid="5" name="MSIP_Label_8cbe7764-b9ce-4c4d-95f5-9a7e7bcac646_Name">
    <vt:lpwstr>SIM VA - sisemine kasutus</vt:lpwstr>
  </property>
  <property fmtid="{D5CDD505-2E9C-101B-9397-08002B2CF9AE}" pid="6" name="MSIP_Label_8cbe7764-b9ce-4c4d-95f5-9a7e7bcac646_SiteId">
    <vt:lpwstr>7bae085e-3093-4c05-8334-7a5421e0af07</vt:lpwstr>
  </property>
  <property fmtid="{D5CDD505-2E9C-101B-9397-08002B2CF9AE}" pid="7" name="MSIP_Label_8cbe7764-b9ce-4c4d-95f5-9a7e7bcac646_ActionId">
    <vt:lpwstr>2bceddc1-0f7d-4050-97a8-7b1bc88e7f07</vt:lpwstr>
  </property>
  <property fmtid="{D5CDD505-2E9C-101B-9397-08002B2CF9AE}" pid="8" name="MSIP_Label_8cbe7764-b9ce-4c4d-95f5-9a7e7bcac646_ContentBits">
    <vt:lpwstr>0</vt:lpwstr>
  </property>
  <property fmtid="{D5CDD505-2E9C-101B-9397-08002B2CF9AE}" pid="9" name="MSIP_Label_8cbe7764-b9ce-4c4d-95f5-9a7e7bcac646_Tag">
    <vt:lpwstr>10, 3, 0, 1</vt:lpwstr>
  </property>
</Properties>
</file>