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AO\EELARVE\Kinnitatud_eelarved\2025\Käskkiri_I\"/>
    </mc:Choice>
  </mc:AlternateContent>
  <xr:revisionPtr revIDLastSave="0" documentId="13_ncr:1_{CEEF5B1C-A863-4AAA-8475-DDD41A5FD4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7" l="1"/>
  <c r="E25" i="7"/>
  <c r="D24" i="7"/>
  <c r="E23" i="7"/>
  <c r="E16" i="7"/>
  <c r="E14" i="7" s="1"/>
  <c r="E17" i="7"/>
  <c r="E18" i="7"/>
  <c r="E19" i="7"/>
  <c r="E20" i="7"/>
  <c r="E21" i="7"/>
  <c r="E22" i="7"/>
  <c r="E15" i="7"/>
  <c r="D14" i="7"/>
  <c r="D11" i="7" s="1"/>
  <c r="E9" i="7"/>
  <c r="E7" i="7" s="1"/>
  <c r="E10" i="7"/>
  <c r="E8" i="7"/>
  <c r="D7" i="7"/>
  <c r="E24" i="7" l="1"/>
  <c r="E11" i="7"/>
  <c r="C24" i="7" l="1"/>
  <c r="C14" i="7"/>
  <c r="C11" i="7" s="1"/>
  <c r="C7" i="7"/>
</calcChain>
</file>

<file path=xl/sharedStrings.xml><?xml version="1.0" encoding="utf-8"?>
<sst xmlns="http://schemas.openxmlformats.org/spreadsheetml/2006/main" count="34" uniqueCount="30">
  <si>
    <t>Eelarve konto nimetus</t>
  </si>
  <si>
    <t>Liik*</t>
  </si>
  <si>
    <t>TULUD</t>
  </si>
  <si>
    <t>FINANTSEERIMISTEHINGUD</t>
  </si>
  <si>
    <t>Käibemaks</t>
  </si>
  <si>
    <t>KULUD (sh käibemaks)</t>
  </si>
  <si>
    <t>Käibemaks kuludelt</t>
  </si>
  <si>
    <t>Muud tegevustulud</t>
  </si>
  <si>
    <t>Kapitalirendikohustis</t>
  </si>
  <si>
    <t>Rahandusministri käskkirja</t>
  </si>
  <si>
    <t>LISA 3</t>
  </si>
  <si>
    <t>Saadud välistoetused</t>
  </si>
  <si>
    <t>Tulud majandustegevusest</t>
  </si>
  <si>
    <t>Statistikaameti 2025. aasta eelarve (eurodes)</t>
  </si>
  <si>
    <t>Eelarve</t>
  </si>
  <si>
    <t>Tulemusvaldkond: RIIGIVALITSEMINE</t>
  </si>
  <si>
    <t>Halduspoliitika programm</t>
  </si>
  <si>
    <t>Programmi tegevus: Riikiku statistika tegemine</t>
  </si>
  <si>
    <t>Tööjõukulud</t>
  </si>
  <si>
    <t>Majandamiskulud</t>
  </si>
  <si>
    <t>Põhivara amortisatsioon</t>
  </si>
  <si>
    <t>Finantskulud: intressikulud kapitalirendilt</t>
  </si>
  <si>
    <t>* vastavalt Eelarveklassifikaatori määruse lisale 3:</t>
  </si>
  <si>
    <t>liik 10: arvestuslikud vahendid</t>
  </si>
  <si>
    <t>liik 20: kindlaksmääratud vahendid</t>
  </si>
  <si>
    <t>liik 40: välistoetus ning sellest sõltuvad vahendid</t>
  </si>
  <si>
    <t>liik 44: majandustegevus</t>
  </si>
  <si>
    <t>liik 60: mitterahalised vahendid</t>
  </si>
  <si>
    <t>Programmi tegevuste vaheline muudatus</t>
  </si>
  <si>
    <t>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</si>
</sst>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vertical="center"/>
    </xf>
    <xf numFmtId="3" fontId="11" fillId="0" borderId="0" xfId="0" applyNumberFormat="1" applyFont="1"/>
    <xf numFmtId="0" fontId="12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3" fontId="5" fillId="6" borderId="1" xfId="0" applyNumberFormat="1" applyFont="1" applyFill="1" applyBorder="1"/>
    <xf numFmtId="0" fontId="11" fillId="0" borderId="0" xfId="0" applyFont="1"/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</cellXfs>
  <cellStyles count="3">
    <cellStyle name="]_x000d__x000a_Width=1032_x000d__x000a_Height=776_x000d__x000a__x000d__x000a_[Customize]_x000d__x000a_PositionTAB=1_x000d__x000a_PositionMouse=1_x000d__x000a_AutoTAB=1_x000d__x000a_Edit.CaretWidth=2_x000d__x000a_ListCursor=1_x000d__x000a__x000d_" xfId="1" xr:uid="{00000000-0005-0000-0000-000000000000}"/>
    <cellStyle name="Normaallaad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A4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33"/>
  <sheetViews>
    <sheetView tabSelected="1" workbookViewId="0">
      <selection activeCell="H23" sqref="H23"/>
    </sheetView>
  </sheetViews>
  <sheetFormatPr defaultColWidth="9.21875" defaultRowHeight="13.2" x14ac:dyDescent="0.25"/>
  <cols>
    <col min="1" max="1" width="49.109375" style="1" customWidth="1"/>
    <col min="2" max="2" width="8.77734375" style="12" customWidth="1"/>
    <col min="3" max="6" width="12.77734375" style="4" customWidth="1"/>
    <col min="7" max="16384" width="9.21875" style="1"/>
  </cols>
  <sheetData>
    <row r="1" spans="1:86" x14ac:dyDescent="0.25">
      <c r="F1" s="3" t="s">
        <v>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</row>
    <row r="2" spans="1:86" x14ac:dyDescent="0.25">
      <c r="F2" s="3" t="s">
        <v>10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86" x14ac:dyDescent="0.25"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</row>
    <row r="4" spans="1:86" ht="15.6" x14ac:dyDescent="0.3">
      <c r="A4" s="8" t="s">
        <v>13</v>
      </c>
      <c r="B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86" ht="11.55" customHeight="1" x14ac:dyDescent="0.25">
      <c r="A5" s="2"/>
      <c r="B5" s="2"/>
      <c r="C5" s="2"/>
      <c r="D5" s="2"/>
      <c r="E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</row>
    <row r="6" spans="1:86" s="25" customFormat="1" ht="52.8" x14ac:dyDescent="0.25">
      <c r="A6" s="23" t="s">
        <v>0</v>
      </c>
      <c r="B6" s="24" t="s">
        <v>1</v>
      </c>
      <c r="C6" s="24" t="s">
        <v>14</v>
      </c>
      <c r="D6" s="24" t="s">
        <v>28</v>
      </c>
      <c r="E6" s="24" t="s">
        <v>29</v>
      </c>
      <c r="F6" s="4"/>
    </row>
    <row r="7" spans="1:86" s="4" customFormat="1" ht="13.2" customHeight="1" x14ac:dyDescent="0.25">
      <c r="A7" s="26" t="s">
        <v>2</v>
      </c>
      <c r="B7" s="27"/>
      <c r="C7" s="28">
        <f>+C8+C9+C10</f>
        <v>1790000</v>
      </c>
      <c r="D7" s="28">
        <f t="shared" ref="D7:E7" si="0">+D8+D9+D10</f>
        <v>0</v>
      </c>
      <c r="E7" s="28">
        <f t="shared" si="0"/>
        <v>1790000</v>
      </c>
    </row>
    <row r="8" spans="1:86" s="5" customFormat="1" ht="13.2" customHeight="1" x14ac:dyDescent="0.25">
      <c r="A8" s="6" t="s">
        <v>11</v>
      </c>
      <c r="B8" s="11">
        <v>40</v>
      </c>
      <c r="C8" s="7">
        <v>1050000</v>
      </c>
      <c r="D8" s="7"/>
      <c r="E8" s="7">
        <f>+C8+D8</f>
        <v>1050000</v>
      </c>
      <c r="F8" s="4"/>
    </row>
    <row r="9" spans="1:86" s="5" customFormat="1" ht="13.2" customHeight="1" x14ac:dyDescent="0.25">
      <c r="A9" s="6" t="s">
        <v>12</v>
      </c>
      <c r="B9" s="11">
        <v>44</v>
      </c>
      <c r="C9" s="7">
        <v>700000</v>
      </c>
      <c r="D9" s="7"/>
      <c r="E9" s="7">
        <f t="shared" ref="E9:E10" si="1">+C9+D9</f>
        <v>700000</v>
      </c>
      <c r="F9" s="4"/>
    </row>
    <row r="10" spans="1:86" s="5" customFormat="1" ht="13.2" customHeight="1" x14ac:dyDescent="0.25">
      <c r="A10" s="6" t="s">
        <v>7</v>
      </c>
      <c r="B10" s="11">
        <v>10</v>
      </c>
      <c r="C10" s="7">
        <v>40000</v>
      </c>
      <c r="D10" s="7"/>
      <c r="E10" s="7">
        <f t="shared" si="1"/>
        <v>40000</v>
      </c>
      <c r="F10" s="4"/>
    </row>
    <row r="11" spans="1:86" s="4" customFormat="1" ht="13.2" customHeight="1" x14ac:dyDescent="0.25">
      <c r="A11" s="26" t="s">
        <v>5</v>
      </c>
      <c r="B11" s="27"/>
      <c r="C11" s="28">
        <f>+C14+C23</f>
        <v>-12838913</v>
      </c>
      <c r="D11" s="28">
        <f t="shared" ref="D11:E11" si="2">+D14+D23</f>
        <v>50000</v>
      </c>
      <c r="E11" s="28">
        <f t="shared" si="2"/>
        <v>-12788913</v>
      </c>
    </row>
    <row r="12" spans="1:86" ht="13.2" customHeight="1" x14ac:dyDescent="0.25">
      <c r="A12" s="30" t="s">
        <v>15</v>
      </c>
      <c r="B12" s="31"/>
      <c r="C12" s="31"/>
      <c r="D12" s="31"/>
      <c r="E12" s="31"/>
      <c r="I12" s="5"/>
    </row>
    <row r="13" spans="1:86" ht="15.75" customHeight="1" x14ac:dyDescent="0.25">
      <c r="A13" s="18" t="s">
        <v>16</v>
      </c>
      <c r="B13" s="19"/>
      <c r="C13" s="20"/>
      <c r="D13" s="20"/>
      <c r="E13" s="20"/>
    </row>
    <row r="14" spans="1:86" x14ac:dyDescent="0.25">
      <c r="A14" s="22" t="s">
        <v>17</v>
      </c>
      <c r="B14" s="15"/>
      <c r="C14" s="16">
        <f>SUM(C15:C22)</f>
        <v>-12538913</v>
      </c>
      <c r="D14" s="16">
        <f t="shared" ref="D14:E14" si="3">SUM(D15:D22)</f>
        <v>50000</v>
      </c>
      <c r="E14" s="16">
        <f t="shared" si="3"/>
        <v>-12488913</v>
      </c>
    </row>
    <row r="15" spans="1:86" ht="13.2" customHeight="1" x14ac:dyDescent="0.25">
      <c r="A15" s="6" t="s">
        <v>18</v>
      </c>
      <c r="B15" s="11">
        <v>20</v>
      </c>
      <c r="C15" s="7">
        <v>-9303244</v>
      </c>
      <c r="D15" s="7">
        <v>50000</v>
      </c>
      <c r="E15" s="7">
        <f>+C15+D15</f>
        <v>-9253244</v>
      </c>
      <c r="G15" s="29"/>
    </row>
    <row r="16" spans="1:86" ht="13.2" customHeight="1" x14ac:dyDescent="0.25">
      <c r="A16" s="6" t="s">
        <v>18</v>
      </c>
      <c r="B16" s="11">
        <v>40</v>
      </c>
      <c r="C16" s="7">
        <v>-940000</v>
      </c>
      <c r="D16" s="7"/>
      <c r="E16" s="7">
        <f t="shared" ref="E16:E22" si="4">+C16+D16</f>
        <v>-940000</v>
      </c>
    </row>
    <row r="17" spans="1:6" ht="13.2" customHeight="1" x14ac:dyDescent="0.25">
      <c r="A17" s="6" t="s">
        <v>18</v>
      </c>
      <c r="B17" s="11">
        <v>44</v>
      </c>
      <c r="C17" s="7">
        <v>-631550</v>
      </c>
      <c r="D17" s="7"/>
      <c r="E17" s="7">
        <f t="shared" si="4"/>
        <v>-631550</v>
      </c>
    </row>
    <row r="18" spans="1:6" ht="13.2" customHeight="1" x14ac:dyDescent="0.25">
      <c r="A18" s="6" t="s">
        <v>19</v>
      </c>
      <c r="B18" s="11">
        <v>20</v>
      </c>
      <c r="C18" s="7">
        <v>-1427154</v>
      </c>
      <c r="D18" s="7"/>
      <c r="E18" s="7">
        <f t="shared" si="4"/>
        <v>-1427154</v>
      </c>
    </row>
    <row r="19" spans="1:6" ht="13.2" customHeight="1" x14ac:dyDescent="0.25">
      <c r="A19" s="6" t="s">
        <v>19</v>
      </c>
      <c r="B19" s="11">
        <v>40</v>
      </c>
      <c r="C19" s="7">
        <v>-110000</v>
      </c>
      <c r="D19" s="7"/>
      <c r="E19" s="7">
        <f t="shared" si="4"/>
        <v>-110000</v>
      </c>
    </row>
    <row r="20" spans="1:6" ht="13.2" customHeight="1" x14ac:dyDescent="0.25">
      <c r="A20" s="6" t="s">
        <v>19</v>
      </c>
      <c r="B20" s="11">
        <v>44</v>
      </c>
      <c r="C20" s="7">
        <v>-68450</v>
      </c>
      <c r="D20" s="7"/>
      <c r="E20" s="7">
        <f t="shared" si="4"/>
        <v>-68450</v>
      </c>
    </row>
    <row r="21" spans="1:6" ht="13.2" customHeight="1" x14ac:dyDescent="0.25">
      <c r="A21" s="6" t="s">
        <v>21</v>
      </c>
      <c r="B21" s="11">
        <v>20</v>
      </c>
      <c r="C21" s="7">
        <v>-8515</v>
      </c>
      <c r="D21" s="7"/>
      <c r="E21" s="7">
        <f t="shared" si="4"/>
        <v>-8515</v>
      </c>
    </row>
    <row r="22" spans="1:6" ht="13.2" customHeight="1" x14ac:dyDescent="0.25">
      <c r="A22" s="6" t="s">
        <v>20</v>
      </c>
      <c r="B22" s="11">
        <v>60</v>
      </c>
      <c r="C22" s="7">
        <v>-50000</v>
      </c>
      <c r="D22" s="7"/>
      <c r="E22" s="7">
        <f t="shared" si="4"/>
        <v>-50000</v>
      </c>
    </row>
    <row r="23" spans="1:6" ht="13.2" customHeight="1" x14ac:dyDescent="0.25">
      <c r="A23" s="17" t="s">
        <v>6</v>
      </c>
      <c r="B23" s="15">
        <v>10</v>
      </c>
      <c r="C23" s="16">
        <v>-300000</v>
      </c>
      <c r="D23" s="16"/>
      <c r="E23" s="16">
        <f>+C23+D23</f>
        <v>-300000</v>
      </c>
    </row>
    <row r="24" spans="1:6" s="4" customFormat="1" ht="13.2" customHeight="1" x14ac:dyDescent="0.25">
      <c r="A24" s="26" t="s">
        <v>3</v>
      </c>
      <c r="B24" s="27"/>
      <c r="C24" s="28">
        <f t="shared" ref="C24:E24" si="5">+C25+C26</f>
        <v>-43200</v>
      </c>
      <c r="D24" s="28">
        <f t="shared" si="5"/>
        <v>0</v>
      </c>
      <c r="E24" s="28">
        <f t="shared" si="5"/>
        <v>-43200</v>
      </c>
    </row>
    <row r="25" spans="1:6" s="5" customFormat="1" ht="13.2" customHeight="1" x14ac:dyDescent="0.25">
      <c r="A25" s="6" t="s">
        <v>8</v>
      </c>
      <c r="B25" s="11">
        <v>20</v>
      </c>
      <c r="C25" s="7">
        <v>-36000</v>
      </c>
      <c r="D25" s="7"/>
      <c r="E25" s="7">
        <f>+C25+D25</f>
        <v>-36000</v>
      </c>
      <c r="F25" s="4"/>
    </row>
    <row r="26" spans="1:6" s="5" customFormat="1" ht="13.2" customHeight="1" x14ac:dyDescent="0.25">
      <c r="A26" s="6" t="s">
        <v>4</v>
      </c>
      <c r="B26" s="11">
        <v>10</v>
      </c>
      <c r="C26" s="7">
        <v>-7200</v>
      </c>
      <c r="D26" s="7"/>
      <c r="E26" s="7">
        <f>+C26+D26</f>
        <v>-7200</v>
      </c>
      <c r="F26" s="4"/>
    </row>
    <row r="27" spans="1:6" s="5" customFormat="1" ht="15.75" customHeight="1" x14ac:dyDescent="0.25">
      <c r="A27" s="1"/>
      <c r="B27" s="12"/>
      <c r="C27" s="21"/>
      <c r="D27" s="21"/>
      <c r="E27" s="21"/>
      <c r="F27" s="4"/>
    </row>
    <row r="28" spans="1:6" x14ac:dyDescent="0.25">
      <c r="A28" s="1" t="s">
        <v>22</v>
      </c>
      <c r="C28" s="21"/>
      <c r="D28" s="21"/>
      <c r="E28" s="21"/>
      <c r="F28" s="21"/>
    </row>
    <row r="29" spans="1:6" s="9" customFormat="1" ht="13.8" x14ac:dyDescent="0.3">
      <c r="A29" s="32" t="s">
        <v>23</v>
      </c>
      <c r="B29" s="14"/>
      <c r="C29" s="10"/>
      <c r="D29" s="10"/>
      <c r="E29" s="10"/>
      <c r="F29" s="10"/>
    </row>
    <row r="30" spans="1:6" s="9" customFormat="1" ht="13.8" x14ac:dyDescent="0.3">
      <c r="A30" s="32" t="s">
        <v>24</v>
      </c>
      <c r="B30" s="14"/>
      <c r="C30" s="10"/>
      <c r="D30" s="10"/>
      <c r="E30" s="10"/>
      <c r="F30" s="10"/>
    </row>
    <row r="31" spans="1:6" s="9" customFormat="1" ht="13.8" x14ac:dyDescent="0.3">
      <c r="A31" s="32" t="s">
        <v>25</v>
      </c>
      <c r="B31" s="14"/>
      <c r="C31" s="10"/>
      <c r="D31" s="10"/>
      <c r="E31" s="10"/>
      <c r="F31" s="10"/>
    </row>
    <row r="32" spans="1:6" s="9" customFormat="1" ht="13.8" x14ac:dyDescent="0.3">
      <c r="A32" s="32" t="s">
        <v>26</v>
      </c>
      <c r="B32" s="14"/>
      <c r="C32" s="10"/>
      <c r="D32" s="10"/>
      <c r="E32" s="10"/>
      <c r="F32" s="10"/>
    </row>
    <row r="33" spans="1:6" s="9" customFormat="1" ht="13.8" x14ac:dyDescent="0.3">
      <c r="A33" s="32" t="s">
        <v>27</v>
      </c>
      <c r="B33" s="14"/>
      <c r="C33" s="10"/>
      <c r="D33" s="10"/>
      <c r="E33" s="10"/>
      <c r="F33" s="10"/>
    </row>
  </sheetData>
  <pageMargins left="0.31496062992125984" right="0.31496062992125984" top="0.35433070866141736" bottom="0.74803149606299213" header="0.31496062992125984" footer="0.31496062992125984"/>
  <pageSetup paperSize="9" scale="91" fitToHeight="0" orientation="portrait" r:id="rId1"/>
  <customProperties>
    <customPr name="EpmWorksheetKeyString_GUID" r:id="rId2"/>
  </customProperties>
  <ignoredErrors>
    <ignoredError sqref="C14" formulaRange="1"/>
    <ignoredError sqref="C24" formula="1" formulaRange="1"/>
    <ignoredError sqref="E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STAT 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airet</dc:creator>
  <cp:lastModifiedBy>Aire Tark</cp:lastModifiedBy>
  <cp:lastPrinted>2025-01-08T14:24:20Z</cp:lastPrinted>
  <dcterms:created xsi:type="dcterms:W3CDTF">2012-09-25T13:04:33Z</dcterms:created>
  <dcterms:modified xsi:type="dcterms:W3CDTF">2025-01-08T14:24:27Z</dcterms:modified>
</cp:coreProperties>
</file>